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 Sec A - B" sheetId="1" r:id="rId3"/>
    <sheet state="visible" name="CA Sec C - D" sheetId="2" r:id="rId4"/>
    <sheet state="visible" name="CA Sec E - G" sheetId="3" r:id="rId5"/>
  </sheets>
  <definedNames/>
  <calcPr/>
</workbook>
</file>

<file path=xl/sharedStrings.xml><?xml version="1.0" encoding="utf-8"?>
<sst xmlns="http://schemas.openxmlformats.org/spreadsheetml/2006/main" count="1265" uniqueCount="878">
  <si>
    <t xml:space="preserve">Water Report Archive from 5/1/13
</t>
  </si>
  <si>
    <t>Navigate to PCT sections using the links above</t>
  </si>
  <si>
    <t>Pacific Crest Trail Water Reports: CA Sections A - B</t>
  </si>
  <si>
    <t>Updated:</t>
  </si>
  <si>
    <t>4/29 9:50PM</t>
  </si>
  <si>
    <t>Campo to Highway 10</t>
  </si>
  <si>
    <t>Send updates to water@pctwater.com or phone/text (619) 734-7289 or (619) 734-PCTW [voice mail/text only, no one will answer]. Water reports are compiled from email updates, posts to the PCT-L, on-line trail journals, and other on-the-ground reports.</t>
  </si>
  <si>
    <t>Pacific Crest Trail Water Reports: CA Sections C - D</t>
  </si>
  <si>
    <t xml:space="preserve">Updated: </t>
  </si>
  <si>
    <t>Pacific Crest Trail Water Reports: CA Sections E - G</t>
  </si>
  <si>
    <t>5/1/2013 7:40AM</t>
  </si>
  <si>
    <t>Highway 10 to Agua Dulce</t>
  </si>
  <si>
    <t>4/29 8PM</t>
  </si>
  <si>
    <t xml:space="preserve">Agua Dulce to Cottonwood Pass
</t>
  </si>
  <si>
    <t>Map</t>
  </si>
  <si>
    <t>Mile</t>
  </si>
  <si>
    <t>Waypoint</t>
  </si>
  <si>
    <t>Location</t>
  </si>
  <si>
    <t>Report</t>
  </si>
  <si>
    <t>Date</t>
  </si>
  <si>
    <t>Reported By</t>
  </si>
  <si>
    <t>Posted</t>
  </si>
  <si>
    <t>California Section C: Highway 10 to Highway 15 near Cajon Pass</t>
  </si>
  <si>
    <t xml:space="preserve">Rainfall is running below average for 2013. It's going to be a dry year. Be Prepared!!! Some reports may be old. Check the dates! Updated info from section hikers is always appreciated.
</t>
  </si>
  <si>
    <t>California Section E: Agua Dulce to Highway 58 near Tehachapi Pass</t>
  </si>
  <si>
    <t>C1</t>
  </si>
  <si>
    <t>ZiggyBear</t>
  </si>
  <si>
    <t>Whitewater Hiker House</t>
  </si>
  <si>
    <t>E2</t>
  </si>
  <si>
    <t>Open and they have water</t>
  </si>
  <si>
    <t>WR462</t>
  </si>
  <si>
    <t>Bear Spring (can be trickle late season)</t>
  </si>
  <si>
    <t>Flowing about a liter per minute</t>
  </si>
  <si>
    <t>Robodoc</t>
  </si>
  <si>
    <t xml:space="preserve">Spring is up the hill in the woods, a boxed area beneath a pipe. There is also a horse trough on the downhill side of the trail. </t>
  </si>
  <si>
    <t>WR466</t>
  </si>
  <si>
    <t>Bouquet Canyon Cache 100' N of Rd</t>
  </si>
  <si>
    <t>cache stocked (also small cache S of road)</t>
  </si>
  <si>
    <t>SMS</t>
  </si>
  <si>
    <t>465.6+</t>
  </si>
  <si>
    <t>Bouquet Canyon (usually dry)</t>
  </si>
  <si>
    <t>~466.5</t>
  </si>
  <si>
    <t>Seasonal flows between Bouquet &amp; San Francisquito Rd</t>
  </si>
  <si>
    <t>dry</t>
  </si>
  <si>
    <t>WR471</t>
  </si>
  <si>
    <t>Oasis Cache 200 yds S of 6N09</t>
  </si>
  <si>
    <t>cache stocked</t>
  </si>
  <si>
    <t>E3</t>
  </si>
  <si>
    <t>WR479</t>
  </si>
  <si>
    <t>San Francisquito Canyon Rd</t>
  </si>
  <si>
    <t>faucet on at the ranger station</t>
  </si>
  <si>
    <t>The White Hatter</t>
  </si>
  <si>
    <t>Ranger Station is 0.15 mi SW on the road, cache sometimes maintained at road. Faucet at Ranger Station on the side of building, in a small enclosed box - open and you'll see a water heater plus a faucet. If turned off, try fire hose in box in parking lot marked "Green Valley" turn on outside valve. Ranger confirms that water is tested and potable on 11/15/12  per Hello Kitty.</t>
  </si>
  <si>
    <t>Dora the Explorer</t>
  </si>
  <si>
    <t>Casa de Luna - Andersons(~2 SE)</t>
  </si>
  <si>
    <t xml:space="preserve">Rainfall is running below average for 2013. It's going to be a dry year. Be Prepared!!! Some reports may be old. Check the dates! Updated info from section hikers is always appreciated. </t>
  </si>
  <si>
    <t>-</t>
  </si>
  <si>
    <t>California Section A: Campo to Warner Springs</t>
  </si>
  <si>
    <t>"The Lounge Is ALWAYS Open!" says Joe (But they may not always be home off season)</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</si>
  <si>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</si>
  <si>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A1</t>
  </si>
  <si>
    <t>~211.2</t>
  </si>
  <si>
    <t>Cottonwood Creek (X almost always dry)</t>
  </si>
  <si>
    <t>WR001</t>
  </si>
  <si>
    <t>Juvenile Ranch Facility</t>
  </si>
  <si>
    <t>WR213</t>
  </si>
  <si>
    <t>Mesa Wind Farm</t>
  </si>
  <si>
    <t xml:space="preserve">Sign posted on trail indicating shade &amp; water available and a friendly "Stop by and say Hi". 100 yds E, then 80 yds N. Office open M-F 6-2. Large (~1.5 inches) hose and valve by fence. Water is from tank (not ugly pond). Close valve tightly. </t>
  </si>
  <si>
    <t>faucet on behind Juvenile Ranch Facility  sign</t>
  </si>
  <si>
    <t>Halfmile</t>
  </si>
  <si>
    <t>~216</t>
  </si>
  <si>
    <t>North tributary Teutang Cyn (seasonal)</t>
  </si>
  <si>
    <t>C2</t>
  </si>
  <si>
    <t>WRCS219</t>
  </si>
  <si>
    <t>E4</t>
  </si>
  <si>
    <t>Campo</t>
  </si>
  <si>
    <t>Town - Faucet &amp; Store</t>
  </si>
  <si>
    <t>RD0486</t>
  </si>
  <si>
    <t>Red Carpet Cache 200 yds S of Lake Hughes Rd</t>
  </si>
  <si>
    <t>~2.5</t>
  </si>
  <si>
    <t>Campo Crk [seasonal]</t>
  </si>
  <si>
    <t>large pools of water</t>
  </si>
  <si>
    <t>Jeff&amp;Kathy</t>
  </si>
  <si>
    <t>WR004</t>
  </si>
  <si>
    <t>Creeklet [early spring]</t>
  </si>
  <si>
    <t>light flow</t>
  </si>
  <si>
    <t>Felecia</t>
  </si>
  <si>
    <t>cache empty</t>
  </si>
  <si>
    <t>A2</t>
  </si>
  <si>
    <t>~12.7</t>
  </si>
  <si>
    <t>Creek [very seasonal]</t>
  </si>
  <si>
    <t>Super</t>
  </si>
  <si>
    <t>WR488</t>
  </si>
  <si>
    <t>WRCS016</t>
  </si>
  <si>
    <t>Trailside wet-season spring</t>
  </si>
  <si>
    <t>Hauser Creek [early spring only]</t>
  </si>
  <si>
    <t>Flowing about a pint per minute.  Note that the yellow rope goes right through poison oak.</t>
  </si>
  <si>
    <t>dry as a bone, no pools any of anywhere</t>
  </si>
  <si>
    <t>Ken</t>
  </si>
  <si>
    <t>[Robodoc reports that the yellow rope goes right through POISON OAK] An interesting trailside water source where the water trickled off a tree root, from a spring uphill, into a plastic bottle N34.66672 W118.46637</t>
  </si>
  <si>
    <t>If dry at creek crossing, try taking a right on the road E &amp; walk up stream 200-300 yards. Periodically walk up to creek and check for pools. These last just a little longer than at trail. [Beware; it often has water in April, only to go dry just before ADZPCTKO]. WATCH FOR POISON OAK in this area.</t>
  </si>
  <si>
    <t>Former trout farm now owned by Wildlands Conservancy. Ranger Frazier (760-325-7222) welcomes all PCT hikers from the trail. They have shade, water, toilets, and overnight camping for PCT hikers ONLY. They do NOT have showers or package dropoffs.</t>
  </si>
  <si>
    <t>E5</t>
  </si>
  <si>
    <t>WR494</t>
  </si>
  <si>
    <t>Maxwell Trail Camp guzzler (0.1 N on 1st of 2 dirt roads)</t>
  </si>
  <si>
    <t>Old jeep road near Whitewater Creek</t>
  </si>
  <si>
    <t>Water 6 inches deep at lip.  Has pine needles but easy to filter.</t>
  </si>
  <si>
    <t>Whitebeard</t>
  </si>
  <si>
    <t>WR220</t>
  </si>
  <si>
    <t xml:space="preserve">20 yards below road with white concrete slab that channels water into underground tank. Gray guzzler can be seen from trail; this road is grassy dirt, not just dirt </t>
  </si>
  <si>
    <t>Whitewater Creek just n. of Red Dome</t>
  </si>
  <si>
    <t>LkMorenaCG</t>
  </si>
  <si>
    <t>WR494B</t>
  </si>
  <si>
    <t>Upper Shake Campground (0.6 mi N)</t>
  </si>
  <si>
    <t>Campsite is closed (from flood damage) and partially overgrown.  Couldn't find the water from the directions in the water report. Unsure what is the 1st road to cross in the overgrown state.</t>
  </si>
  <si>
    <t>Hello Kitty</t>
  </si>
  <si>
    <t xml:space="preserve">Trail not signed. Seasonal stream: Go into campground (outhouse, tables) at Upper Shake. Cross 1st road, go to 2nd road (200 ft further, turn right until you hit info kiosk (almost hidden by brush 5/13). At that make another right and go up road - look for white trail post leaned against tree. Right behind that tree is a trail that goes down into woods - go past first usually-dry creek and there is another creek beyond that.
ALSO, Take Trail beyond Lower Shake, which leads to stream northerly a couple of hundred yards. Stream to south of campground.
Report per Trail Gorilla water is contaminated, that's why closed to car campers; pipes are capped. treat before drinking (Kevin Corcoran 2009) </t>
  </si>
  <si>
    <t>Whitewater creek tributary</t>
  </si>
  <si>
    <t>WR226</t>
  </si>
  <si>
    <t>East Fork Mission Creek crossing</t>
  </si>
  <si>
    <t>Good flow of water</t>
  </si>
  <si>
    <t>WR497</t>
  </si>
  <si>
    <t xml:space="preserve">Concrete tank at Ridgetop jct (150 yds N) </t>
  </si>
  <si>
    <t>Tank almost full</t>
  </si>
  <si>
    <t>Faucets 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</si>
  <si>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</si>
  <si>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Also the malt shop &amp; deli in Lake Moreno is closed (failed health inspection). The grocery &amp; beverage store at the same location is still open. The new owner is Soni, &amp; he said they are trying to get the deli back up by the end of April -- per Super on 3/15.</t>
  </si>
  <si>
    <t>Joat</t>
  </si>
  <si>
    <t>C3</t>
  </si>
  <si>
    <t>End of dirt road next to East Fk Mission Crk</t>
  </si>
  <si>
    <t>E6</t>
  </si>
  <si>
    <t>C4</t>
  </si>
  <si>
    <t>A3</t>
  </si>
  <si>
    <t>WR503</t>
  </si>
  <si>
    <t>Red Rock Water Tank</t>
  </si>
  <si>
    <t>WR024</t>
  </si>
  <si>
    <t>Mission Creek crossing</t>
  </si>
  <si>
    <t>Cottonwood Creek Bridge</t>
  </si>
  <si>
    <t>tank almost empty, unusable.</t>
  </si>
  <si>
    <t>water</t>
  </si>
  <si>
    <t>Steady flow 2-3 ft wide, getting scummy</t>
  </si>
  <si>
    <t>Bill</t>
  </si>
  <si>
    <t>Drew</t>
  </si>
  <si>
    <t xml:space="preserve">(10,000 gallon) at high point on trail, where PCT nears road. Easy to spot. Pry metal lid (may be covered with rocks) off tank and filter water out. You may need rope to get down to water in tank. </t>
  </si>
  <si>
    <t>WR235</t>
  </si>
  <si>
    <t>WR026</t>
  </si>
  <si>
    <t>Creekside camp</t>
  </si>
  <si>
    <t>Cottonwood Creek bed</t>
  </si>
  <si>
    <t>Narrow flow, not very deep</t>
  </si>
  <si>
    <t>Flowing clear</t>
  </si>
  <si>
    <t>BoulderOaksCG</t>
  </si>
  <si>
    <t>WR239</t>
  </si>
  <si>
    <t>Forested flats junction</t>
  </si>
  <si>
    <t>creek that crosses the trail before Forested flats junction running about 4-5 inches deep</t>
  </si>
  <si>
    <t>Gottago</t>
  </si>
  <si>
    <t>WR240</t>
  </si>
  <si>
    <t>Mission Spr Trail Camp</t>
  </si>
  <si>
    <t>WR503B</t>
  </si>
  <si>
    <t>Guzzler</t>
  </si>
  <si>
    <t>half full, need to filter organic material</t>
  </si>
  <si>
    <t>Boulder Oaks Campground</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</si>
  <si>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</si>
  <si>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Spigots on</t>
  </si>
  <si>
    <t>Behind scrub oak shrubs at trail post, water cistern uses metal corrugated roof to collect rain water. Crawl under roof &amp; remove large round plastic cover.</t>
  </si>
  <si>
    <t>Faucet is on short brown post across first dirt road the PCT meets in camp. A second faucet is on a tall brown post a little ways further along the road.</t>
  </si>
  <si>
    <t>CR&amp;HTrail to Heart Bar Crk (seasonal)(0.5 mi NW)</t>
  </si>
  <si>
    <t>~504.5</t>
  </si>
  <si>
    <t>Tank (guzzler) near Liebre Mtn Truck Trail 7N23 (100 yds E)</t>
  </si>
  <si>
    <t>Coon Creek R 1N02 (1.5 mi W to Coon Crk - thru Spring)</t>
  </si>
  <si>
    <t>Guzzler has water about 2 feet down below the lid.</t>
  </si>
  <si>
    <t>Pathfinder</t>
  </si>
  <si>
    <t>Just off trail to R ~1/8 mile up the hill is a shelter w/nice bathroom, trash &amp; picnic table. NO WATER at this site, creek is 1.5 miles the other side of PCT.</t>
  </si>
  <si>
    <t>The guzzler listed as is on the north side of 7N23.  From where the PCT crosses 7N23 at mile 504.5, walk east for 120 yards. The guzzler is north of the road, it is not visible until you step about 5 feet east of the road.</t>
  </si>
  <si>
    <t>Boulder Oaks Store Closed permanently</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</si>
  <si>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</si>
  <si>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C5</t>
  </si>
  <si>
    <t>Animal Cages</t>
  </si>
  <si>
    <t>Rainbow Ln just S of Randy's Predators in Action</t>
  </si>
  <si>
    <t>WR252</t>
  </si>
  <si>
    <t>Onyx Summit Cache</t>
  </si>
  <si>
    <t>small water cache</t>
  </si>
  <si>
    <t>Spitfire</t>
  </si>
  <si>
    <t>~508.1</t>
  </si>
  <si>
    <t>WR256</t>
  </si>
  <si>
    <t>Canyon below Horse Camp</t>
  </si>
  <si>
    <t>Arrastre Trail Camp at Deer Spring (faucet; creek next 1.5 miles)</t>
  </si>
  <si>
    <t>Water is still there but very  shallow. The trail down to the stream is overgrown but easy enough to follow. There was also some irrigation tubing in the stream so beware.</t>
  </si>
  <si>
    <t>The faucet was not working. The horse trough had a little water and a dead critter. There was a spring about 1/2 mile north that one could fill a bottle in a minute or two. There was a trickle in the creek about 1/4 mile out of the camp.  There was a new table built as a Eagle Scout project installed last September.</t>
  </si>
  <si>
    <t>Jamie</t>
  </si>
  <si>
    <t>Faucet in camp labeled non-potable, for horses only (2008). Trail crosses creek-bed several times for ~mile before camp &amp; several miles after.</t>
  </si>
  <si>
    <t>Small seasonal flow in the canyon 2/10 mile below Horse Camp. A sign at the camp points to the trail and water. Some trees have fallen over the steep trail, but not a serious obstacle on 11/17/12 per Hello Kitty. Some hikers had difficulty finding this water in 2012.</t>
  </si>
  <si>
    <t>C6</t>
  </si>
  <si>
    <t>WR256B</t>
  </si>
  <si>
    <t>…Dangerous marijuana cultivation sites may be present on the Pacific Crest Trail corridor, especially in Southern California, but also all along the trail...While only a fraction of our public lands are affected by illegal marijuana cultivation, the Pacific Crest Trail Association, Forest Service and our other agency partners believe that safety risks are real and everyone should be informed about them…[If you become aware of a marijuana] cultivation site, back out immediately. Never engage the growers as these are extremely dangerous people…
---------------
Rumors Halfmile has heard, that may or may not be true:
[Miles 26.6 - 32.6] The off trail area around Kitchen Creek may have dangerous activities in progress. Camping and hiking off trail may be hazardous and should be avoided. The water in Kitchen Creek may be contaminated with pesticides and should be avoided. Long Canyon is upstream and should be OK. Camping at sites adjacent to the trail at the Fred Canyon crossing and Long Canyon are not at risk, but travel off trail in these areas should be avoided.
[Mile 59.5] The off trail area around the Sunrise trail head may have dangerous activities in progress. Camping and hiking off trail in these areas may be hazardous and should be avoided. Camping at the Sunrise trail head well, and sites adjacent to the trail are not at risk, but travel off trail in this area should be avoided.
[Mile 143.1 - 147] In past years, dangerous activities on private land in this area may have occured. Travel off trail in this area should be avoided.</t>
  </si>
  <si>
    <t>Spring</t>
  </si>
  <si>
    <t>good flow</t>
  </si>
  <si>
    <t>TR0510</t>
  </si>
  <si>
    <t>Trailhead parking area cache</t>
  </si>
  <si>
    <t>spring on left side of trail and dribbling across trail near wild roses (Yogi says most reliable in area)</t>
  </si>
  <si>
    <t>cache has water in barrel</t>
  </si>
  <si>
    <t>Bob at Hikertown has installed a water cache in a barrel near the trailhead parking area near mile 510.</t>
  </si>
  <si>
    <t>Creek xing N of Arrastre Camp</t>
  </si>
  <si>
    <t>water cache with pop</t>
  </si>
  <si>
    <t>WR511</t>
  </si>
  <si>
    <t>Pine Canyon creek and sag pond</t>
  </si>
  <si>
    <t>C7</t>
  </si>
  <si>
    <t>Dry as a bone</t>
  </si>
  <si>
    <t>Hwy18</t>
  </si>
  <si>
    <t>Hwy 18 Cache</t>
  </si>
  <si>
    <t>RD0511</t>
  </si>
  <si>
    <t>Pine Cyn Rd (100 yd SW)</t>
  </si>
  <si>
    <t>WR268</t>
  </si>
  <si>
    <t>Doble Trail Camp</t>
  </si>
  <si>
    <t>Seasonal water downhill on road a few 100 yds from PCT to red mile marker 12.64 where a streamlet passes under road which pools on uphill side. Store in Three Points mentioned in guidebook is now a private home, so continue on to Hikertown.</t>
  </si>
  <si>
    <t>~26.8</t>
  </si>
  <si>
    <t>Kitchen Creek near I-8</t>
  </si>
  <si>
    <t>plenty of water, but little to no flow</t>
  </si>
  <si>
    <t>Well-signed rutted brushy old road angles slightly left off PCT 0.13 mi. This side trail follows a fenced marshy/grassy patch. At the end of this grassy patch the area opens up to reveal the huge new outhouse (reported 11/5/06), horse area, picnic table, fire ring, etc on the right. There are two spigots, one R at horse corral (better flow) and one L near outhouse (There may be a sign saying the water is not-potable (but could be filtered).</t>
  </si>
  <si>
    <t>Kitchen Creek Falls</t>
  </si>
  <si>
    <t>Falls flowing well</t>
  </si>
  <si>
    <t>Gandalf</t>
  </si>
  <si>
    <t>~30</t>
  </si>
  <si>
    <t>E7</t>
  </si>
  <si>
    <t>Kitchen Creek [100 feet below trail]</t>
  </si>
  <si>
    <t>Hwy138B</t>
  </si>
  <si>
    <t>Hwy 138 - Hikertown</t>
  </si>
  <si>
    <t>Hikertown is open</t>
  </si>
  <si>
    <t>2nd jeep rd (Saragossa Spr 0.67 mi N)</t>
  </si>
  <si>
    <t>Or continue to paved road at 30.6 and take a left and then a dirt road down to the water [~0.4 mile].</t>
  </si>
  <si>
    <t>Hikertown is on the N side of Hwy 138, NE of the PCT crossing. There's no check in, and no charge but donations are always appreciated (Bob Mayon 4/21/09). Hikers report $10 "donation" suggested to stay. www.hikertown.com</t>
  </si>
  <si>
    <t>WR275</t>
  </si>
  <si>
    <t>Caribou Creek at Van Dusen Cyn Rd</t>
  </si>
  <si>
    <t>C9</t>
  </si>
  <si>
    <t>Delamar Spring (Rd 3N12, 0.9 mi W)</t>
  </si>
  <si>
    <t>WR285</t>
  </si>
  <si>
    <t>Little Bear Springs Trail Camp</t>
  </si>
  <si>
    <t>trough empty and spigot pump off!!</t>
  </si>
  <si>
    <t>Faucet is slightly uphill &amp; to left from new picnic table</t>
  </si>
  <si>
    <t>WRCS030</t>
  </si>
  <si>
    <t>Kitchen Creek, Yellow Rose Spring
4/10 mile N of PCT on road</t>
  </si>
  <si>
    <t>A4</t>
  </si>
  <si>
    <t>WRCS032</t>
  </si>
  <si>
    <t>Fred Canyon [usually dry]</t>
  </si>
  <si>
    <t>Gils Country Store is CLOSED</t>
  </si>
  <si>
    <t>Walk 500 ft downhill E, turn right at the first obvious place, almost immediately see a seasonal stream</t>
  </si>
  <si>
    <t>WR286</t>
  </si>
  <si>
    <t>Holcomb Creek</t>
  </si>
  <si>
    <t>flowing well</t>
  </si>
  <si>
    <t>WR519</t>
  </si>
  <si>
    <t>Aqueduct</t>
  </si>
  <si>
    <t>aqueduct flowing</t>
  </si>
  <si>
    <t>Creek</t>
  </si>
  <si>
    <t>water flowing well from creek- also couple small campsites</t>
  </si>
  <si>
    <t>Gary</t>
  </si>
  <si>
    <t>No water between Hikertown/WR519 and Tylerhorse Canyon [24 miles] on 4/19 per Robodoc</t>
  </si>
  <si>
    <t>C10</t>
  </si>
  <si>
    <t>~291.8</t>
  </si>
  <si>
    <t>Cienega Larga Fork</t>
  </si>
  <si>
    <t>WR292</t>
  </si>
  <si>
    <t>Holcomb Creek at Crab Flats Rd.</t>
  </si>
  <si>
    <t>Cienega Redonda Tr @fork of Holcomb Crk</t>
  </si>
  <si>
    <t>RD033</t>
  </si>
  <si>
    <t>Fred Cyn Road 16S08
[1/10 mi E, seasonal]</t>
  </si>
  <si>
    <t>WR294</t>
  </si>
  <si>
    <t>Holcolmb Creek at Hawes Ranch Trail</t>
  </si>
  <si>
    <t>CibbetsCG</t>
  </si>
  <si>
    <t>BenchCamp</t>
  </si>
  <si>
    <t>Cibbets Flat Campground
[8/10 mi NW on Fred Cyn Rd]</t>
  </si>
  <si>
    <t>spigots on</t>
  </si>
  <si>
    <t>New Water Cache</t>
  </si>
  <si>
    <t>A5</t>
  </si>
  <si>
    <t>cache has water</t>
  </si>
  <si>
    <t>WR037</t>
  </si>
  <si>
    <t>LAWMAN</t>
  </si>
  <si>
    <t>Long Canyon [next is easier]</t>
  </si>
  <si>
    <t>Robert</t>
  </si>
  <si>
    <t>New water cache on the aqueduct rd just after you cross the power line and turn north (left) on a red to cottonwood creek bridge (about 2.5 mi) so that would make it like mile 533. I would suggest filling up here because cottonwood creek bridge is dry and has no cache on 4/19/13. The next water isn't until mile 541.5 at Tylerhorse Canyon. Water Cache  is in a metal cupboard on RH side of trail. Water is "bulk" in open containers &amp; vessels.</t>
  </si>
  <si>
    <t>Holcomb Crossing Trail Camp</t>
  </si>
  <si>
    <t>WR038</t>
  </si>
  <si>
    <t>Long Canyon Creek ford</t>
  </si>
  <si>
    <t>water, but low flow</t>
  </si>
  <si>
    <t>WRCS039</t>
  </si>
  <si>
    <t>Lower Morris Mdw [3/10 mi NW]</t>
  </si>
  <si>
    <t>water flowing from pipe into trough, about 1 liter per min.</t>
  </si>
  <si>
    <t>Horse camp with a piped spring and water trough. Turn left &amp; walk 0.15 mile up dirt road to fence, continue 50 yards, then left on dirt road to meadow trough.</t>
  </si>
  <si>
    <t>E9</t>
  </si>
  <si>
    <t>WR535</t>
  </si>
  <si>
    <t>Cottonwood Creek bridge (Faucet)</t>
  </si>
  <si>
    <t>both taucet and pipe dry</t>
  </si>
  <si>
    <t>spring saturating trail Holcomb creek at lil bear decent flow</t>
  </si>
  <si>
    <t xml:space="preserve"> Assume no water, the aqueduct is often dry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 Scheduled maintenance of the aqueduct can shut off water during winter or emergencies. It's usually back on by April or early May.</t>
  </si>
  <si>
    <t>Piped spring near mi 295 [not on map]</t>
  </si>
  <si>
    <t>steady drip</t>
  </si>
  <si>
    <t>BurntRanchCG</t>
  </si>
  <si>
    <t>C11</t>
  </si>
  <si>
    <t>WR298</t>
  </si>
  <si>
    <t>Deep Creek Bridge</t>
  </si>
  <si>
    <t>C12</t>
  </si>
  <si>
    <t>~306</t>
  </si>
  <si>
    <t>Seasonal stream at bottom of Map C12</t>
  </si>
  <si>
    <t>E11</t>
  </si>
  <si>
    <t>WRCS541</t>
  </si>
  <si>
    <t>Burnt Rancheria Campground</t>
  </si>
  <si>
    <t>Tylerhorse Canyon</t>
  </si>
  <si>
    <t>At least some of the spigots at the campsites are on. Toilets are locked however.</t>
  </si>
  <si>
    <t>flowing about 1" deep and 18" across</t>
  </si>
  <si>
    <t>Gummybear</t>
  </si>
  <si>
    <t>Water Cache</t>
  </si>
  <si>
    <t>A great little cache of bottled water &amp; chairs courtesy of Daniel &amp; Larry. Sign the register.</t>
  </si>
  <si>
    <t>E12</t>
  </si>
  <si>
    <t>WR556</t>
  </si>
  <si>
    <t>"Tiger Tank" &amp; shower
[treat - shallow well]</t>
  </si>
  <si>
    <t>WR308</t>
  </si>
  <si>
    <t xml:space="preserve">no water the past two years, valve appears to be permanently shut off
</t>
  </si>
  <si>
    <t>Deep Creek Hot Spring</t>
  </si>
  <si>
    <t>WR558</t>
  </si>
  <si>
    <t>Oak Creek</t>
  </si>
  <si>
    <t>Water at oak creek is flowing but still looked gross and polluted. [shallow water, should be filtered, some algae but can be used on 4/17 per Robodoc]</t>
  </si>
  <si>
    <t>Turn left at signed junction where PCT joins the Desert View Trail [sign does not mention campground]. Faucet by site 48 at the south end of campground is closest to the PCT.</t>
  </si>
  <si>
    <t>RD0558</t>
  </si>
  <si>
    <t>Tehachapi-Willow Springs Road
[11.4 mi W to Tehachapi or 12.0 mi E to Mojave]</t>
  </si>
  <si>
    <t>small water cache and cooler</t>
  </si>
  <si>
    <t>RD0565</t>
  </si>
  <si>
    <t>Cameraon Rd</t>
  </si>
  <si>
    <t>C13</t>
  </si>
  <si>
    <t>Deep Creek ford</t>
  </si>
  <si>
    <t>WR042</t>
  </si>
  <si>
    <t>Burnt Rancheria CG jct
drinking fountain (seasonal)</t>
  </si>
  <si>
    <t>E13</t>
  </si>
  <si>
    <t>drinking fountain is working</t>
  </si>
  <si>
    <t>~314</t>
  </si>
  <si>
    <t>HWY58</t>
  </si>
  <si>
    <t>Highway 58</t>
  </si>
  <si>
    <t>W Fork Mojave River</t>
  </si>
  <si>
    <t>A6</t>
  </si>
  <si>
    <t>WR043</t>
  </si>
  <si>
    <t>Desert View Picnic Area</t>
  </si>
  <si>
    <t>water is on</t>
  </si>
  <si>
    <t>F: Highway 58 near Tehachapi Pass to Highway 178 at Walker Pass</t>
  </si>
  <si>
    <t>Hwy173</t>
  </si>
  <si>
    <t>Hwy 173 [Cache]</t>
  </si>
  <si>
    <t>small water cahce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</si>
  <si>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</si>
  <si>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WR316</t>
  </si>
  <si>
    <t>Trailside spring in canyon (seasonal)</t>
  </si>
  <si>
    <t>WR317</t>
  </si>
  <si>
    <t>Pipe spring before Grass Valley Creek</t>
  </si>
  <si>
    <t>water flowing from pipe</t>
  </si>
  <si>
    <t>Caches Can Be Empty And Springs Go Dry Fast In This Area. Be Prepared!!!</t>
  </si>
  <si>
    <t>Just before joining Grass Valley jeep road (about 200 ft) there is a piped spring on the right side of the trail, just below. You can hear it and there's a large black tube next to the trail that marks the spot.(About 200-300 yards before creek). In 2012 a number of hikers could not find this spring. Others reported the pipe is hidden 6 feet down slope of the trail.</t>
  </si>
  <si>
    <t>PO043</t>
  </si>
  <si>
    <t>Mount Laguna town, lodge, store
[4/10 mi SW of WR043]</t>
  </si>
  <si>
    <t>The easiest access to the Mount Laguna Store, Lodge and PO is to cut through the Desert View Picnic Area above. You can also reach Mount Laguna via the Burnt Rancheria Campground; this this requires a longer walk on Sunrise Hwy. Bathrooms by the Visitor Center have water &amp; drinking fountain; will be on all year thanks to a heated system that prevents it from freezing. It may take a few minutes before water comes out. Store open 9-5. Post office open M-F 12-4, Sat 9-11. per John @ store.</t>
  </si>
  <si>
    <t>F3</t>
  </si>
  <si>
    <t>WR583</t>
  </si>
  <si>
    <t>WR318</t>
  </si>
  <si>
    <t>Golden Oaks Spring</t>
  </si>
  <si>
    <t>Grass Valley Creek</t>
  </si>
  <si>
    <t>Good water flowing 1 liter/min from pipe into trough</t>
  </si>
  <si>
    <t xml:space="preserve">creek flowing well </t>
  </si>
  <si>
    <t>White Hatter</t>
  </si>
  <si>
    <t>F5</t>
  </si>
  <si>
    <t>WR602</t>
  </si>
  <si>
    <t>At the power line around mile 318 - beware of target shooting from N side just off Hwy 173 toward the trail. Not sure if this ia a regular issue or not, but was on 10/10 about pm per Steve.</t>
  </si>
  <si>
    <t>Robin Bird Spring (0.1 mi W)</t>
  </si>
  <si>
    <t>About 4 liters/minute flow from a pipe up the hill inside the fence.</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</si>
  <si>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</si>
  <si>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Mount Laguna Visitor Center
[just north of the store]</t>
  </si>
  <si>
    <t>Water is on at the Visitor Center restrooms, water fountain, just N of Store/PO</t>
  </si>
  <si>
    <t>Summit Valley Store closed indefinitely. (0.3 mi NW on very rough &amp; overgrown jeep road)</t>
  </si>
  <si>
    <t>LagunaCG</t>
  </si>
  <si>
    <t>Laguna Campground [7/10 mi SW]</t>
  </si>
  <si>
    <t>F6</t>
  </si>
  <si>
    <t>WR604</t>
  </si>
  <si>
    <t>Cottonwood Creek branch -- Usually Dry (log bridge gone)</t>
  </si>
  <si>
    <t>WR324</t>
  </si>
  <si>
    <t>Cedar Springs Dam (pools below dam at PCT)</t>
  </si>
  <si>
    <t xml:space="preserve">Leave trail near wooden overlook. Total walk to the campground and back to the faucet is one mile round trip. </t>
  </si>
  <si>
    <t>C14</t>
  </si>
  <si>
    <t>WR606</t>
  </si>
  <si>
    <t>Stream flowing into the lake at Chamise Boat-In Picnic Area (in Section 6) (Early season only)</t>
  </si>
  <si>
    <t>Small concrete dam of spring uphill from PCT</t>
  </si>
  <si>
    <t>Forms small pond about 5' deep. Some algae and pine needles but relatively clear. Water dripping in small rivulets from a massy overhang, the largest of which was perhaps 1/2 liter/min.</t>
  </si>
  <si>
    <t>WR329</t>
  </si>
  <si>
    <t>Cleghorn Picnic Area (two-lane bike path, 0.5 mi E)</t>
  </si>
  <si>
    <t>WR607</t>
  </si>
  <si>
    <t>Landers Creek</t>
  </si>
  <si>
    <t>Small pool that looked stagnant</t>
  </si>
  <si>
    <t>RD0323</t>
  </si>
  <si>
    <t>Road to Silverwood Lk parking area</t>
  </si>
  <si>
    <t>Small water cache</t>
  </si>
  <si>
    <t>Sandizzzle</t>
  </si>
  <si>
    <t>WR608</t>
  </si>
  <si>
    <t>Landers Mdw drainage at 1st Paiute Mt Rd xing</t>
  </si>
  <si>
    <t>~328.7</t>
  </si>
  <si>
    <t>Al Bahr Shrine Camp</t>
  </si>
  <si>
    <t>good water, camp manager was hiker friendly</t>
  </si>
  <si>
    <t>WR609</t>
  </si>
  <si>
    <t>Landers Camp fire tank, SNF Road 29S05 (0.3 mi N)</t>
  </si>
  <si>
    <t>excellent water flowing from pipe into trough</t>
  </si>
  <si>
    <t>There is a faded sign on a tree before the road that goes to the large, 15-foot diameter water tank and a pipe for running water. Road is after 1st Piute Mtn Rd xing heading NW.</t>
  </si>
  <si>
    <t>Good water source near the trail. They are very hiker friendly, just check in at the office on the right as you walk up the Shine Camp road (it's just across the road from the wooden observation deck next to the trail). Hikers MUST CHECK IN with the Shrine Camp Office [even after hours]. Clean up after yourself, don't leave a mess, or leave the bathrooms dirty. Do not enter private cabins.</t>
  </si>
  <si>
    <t xml:space="preserve">road passes park office while paralleling PCT &amp; xing pct again after office. Water hose bib &amp; fountain in parking lot &amp; in group camp past highway. Lots of cold water in stream in culvert under Hwy 178
</t>
  </si>
  <si>
    <t>F7</t>
  </si>
  <si>
    <t>WR616</t>
  </si>
  <si>
    <t>Oasis Spring [1/2 mi down]</t>
  </si>
  <si>
    <t xml:space="preserve">Kelso Valley Road Cache by Mary Barcik of Welden </t>
  </si>
  <si>
    <t>water cache stocked</t>
  </si>
  <si>
    <t>WR049</t>
  </si>
  <si>
    <t>GATR faucet [1/10 mi W of PCT]</t>
  </si>
  <si>
    <t>no water from faucet</t>
  </si>
  <si>
    <t>Butterbredt Canyon Road, SC123 to a spring (1.2 mi N)</t>
  </si>
  <si>
    <t>water under bridge good flow</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</si>
  <si>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</si>
  <si>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WR333</t>
  </si>
  <si>
    <t>1.2 miles downhill of the jct. Follow guidebook for directions, then go to cattle poind, then continue down towards the willows off to the left, this water does not come from the cattle pond.</t>
  </si>
  <si>
    <t>Small stream</t>
  </si>
  <si>
    <t>Strong trickle -- 3-4 LPM rate</t>
  </si>
  <si>
    <t>C15</t>
  </si>
  <si>
    <t>Little Horsethief Canyon (dry creek)</t>
  </si>
  <si>
    <t>A7</t>
  </si>
  <si>
    <t>WR053</t>
  </si>
  <si>
    <t>Pioneer Mail Picnic Area</t>
  </si>
  <si>
    <t>tank full, faucet working</t>
  </si>
  <si>
    <t>WR341</t>
  </si>
  <si>
    <t>Crowder Canyon</t>
  </si>
  <si>
    <t>There isn't much of a flow and what little there is doesn't make it far. Someone's built a little dam to make the stream more accessible.</t>
  </si>
  <si>
    <t>F8</t>
  </si>
  <si>
    <t>At north end of parking area is a trough fed from a water tank [limited supply]. This tank is filled from a fire truck. Filter or treat the water before drinking. May be small cache in bushes near horse trough.</t>
  </si>
  <si>
    <t>WR622</t>
  </si>
  <si>
    <t>Willow Spring, Road SC103(1.8 mi NW)</t>
  </si>
  <si>
    <t>Hwy15</t>
  </si>
  <si>
    <t>Interstate 15 in Cajon Canyon (0.6 mi NW town)</t>
  </si>
  <si>
    <t xml:space="preserve">Pond is visible from PCT, 500 feet below. Spring has faucet outside of fenced spring, no need to go under fence. </t>
  </si>
  <si>
    <t>California Sectoin D: Interstate 15 near Cajon Pass to Agua Dulce</t>
  </si>
  <si>
    <t>Oriflamme Cyn (usually dry)</t>
  </si>
  <si>
    <t>See note at mile 26.5</t>
  </si>
  <si>
    <t>F9</t>
  </si>
  <si>
    <t>WR631</t>
  </si>
  <si>
    <t>D1</t>
  </si>
  <si>
    <t>Bird Spring Pass Cache by Mary Barcik of Welden</t>
  </si>
  <si>
    <t>RD0347</t>
  </si>
  <si>
    <t>Swarthout Cyn Cache (100yds S of unpaved road)</t>
  </si>
  <si>
    <t>Small cache</t>
  </si>
  <si>
    <t>F10</t>
  </si>
  <si>
    <t>WR638</t>
  </si>
  <si>
    <t>Yellow Jacket Spring (seep) (signed Scodie Trail 0.7 mi NW)</t>
  </si>
  <si>
    <t>WR348</t>
  </si>
  <si>
    <t>Bike Spring (block trough just below trail)</t>
  </si>
  <si>
    <t>Dry</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</si>
  <si>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</si>
  <si>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water cache right after jeep road</t>
  </si>
  <si>
    <t>cache well stocked</t>
  </si>
  <si>
    <t>A8</t>
  </si>
  <si>
    <t>WRCS059</t>
  </si>
  <si>
    <t>Sunrise Trailhead [1/2 mi W]</t>
  </si>
  <si>
    <t>POODLE DOG BUSH miles ~354.6 to 356 barely avoidable, when blooms overgrow may want to detour per Bone lady 5/8: At mile 352 turn left on Rd 3N29, then right on 3N31. Parallel PCT ~4 miles, then L onto PCT @ 356.4</t>
  </si>
  <si>
    <t>valve working for clear water
[push down on float valve in trough]</t>
  </si>
  <si>
    <t>KO</t>
  </si>
  <si>
    <t>Follow the trail marked with the sign "Sunrise Highway .25 Mi" on a post that travels along the 5,000-foot contour 1/4 mile SW to the highway. Across the highway to the South is a new parking lot and pit. To W a well and tank are visible. Follow the old road W 1/8 mile to well. Push down float valve at the trough down to get fresh water, or just filter from trough.</t>
  </si>
  <si>
    <t>F12</t>
  </si>
  <si>
    <t>WR644</t>
  </si>
  <si>
    <t>McIvers Spring (unmarked jct, 0.2 mi E)</t>
  </si>
  <si>
    <t>No water flowing from pipe. Stagnant water 50 feet upstream covered with blue scum, trash, used toilet paper.</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</si>
  <si>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may be fouled.</t>
  </si>
  <si>
    <t>D3</t>
  </si>
  <si>
    <t>AcornTr</t>
  </si>
  <si>
    <t>Wrightwood (Acorn Cyn Tr, 4.5 mi N)</t>
  </si>
  <si>
    <t>Town [8"x8" post a foot high on left. Acorn Tr is to right.] -</t>
  </si>
  <si>
    <t>WR062</t>
  </si>
  <si>
    <t>Mason Valley Truck Trail
[fire tank 75 yds E, usually dry]</t>
  </si>
  <si>
    <t>empty</t>
  </si>
  <si>
    <t>GuffyCG, WR365</t>
  </si>
  <si>
    <t>Guffy Campground</t>
  </si>
  <si>
    <t>Spring about 1 1/4 liters per minute</t>
  </si>
  <si>
    <t>F11</t>
  </si>
  <si>
    <t>WR064A, B, C</t>
  </si>
  <si>
    <t>WR651</t>
  </si>
  <si>
    <t>Walker Pass Trailhead Campground (0.1 mi N, also Onyx town 17.6 mi W)</t>
  </si>
  <si>
    <t>Guffy Campround water is ~275 yards N DOWN STEEP slope to old red pump house in Flume Cyn. Take wide use trail at rock cairn on the right (N) below guard rail just before PCT enters the campgrd ~50 yds E of the water tank. Spring UTM 0439545, 3800530 elev. 7724.</t>
  </si>
  <si>
    <t>7 gallon cache 100 yards south campground sign. [water is off at the campground on 3/17 per Tom]</t>
  </si>
  <si>
    <t>Water at the Walker Pass Campground has not been reliable the past few years. If no water in the campground, try the spring-fed 9-ft-square concrete cistern mentioned in the guidebook 0.14 mile down the highway. Follow campground spur road to CA-178; turn L, follow highway downhill &amp; around curve to R; just before curve warning sign (NO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</si>
  <si>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Upper Chariot Cyn [8/10 - 1.4 mi N]</t>
  </si>
  <si>
    <t>dry at trail</t>
  </si>
  <si>
    <t>D4</t>
  </si>
  <si>
    <t>WR370</t>
  </si>
  <si>
    <t>Grassy Hollow Visitor Center</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</si>
  <si>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</si>
  <si>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California Section G: Highway 178 at Walker Pass to Crabtree Meadow near Mt. Whitney</t>
  </si>
  <si>
    <t>Jackson Flat Group Campgrd (spur road)</t>
  </si>
  <si>
    <t>Faucets off</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</si>
  <si>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1.9 - Creek, good flow -- 4/24/13 per Whitebeard
Mile 2.8 - Dorr Canyon Creek, dry -- 4/24/13 per Whitebeard
Mile 3.7 - Creek, good flow -- 4/24/13 per Whitebeard</t>
  </si>
  <si>
    <t>A9</t>
  </si>
  <si>
    <t>Caches Can Be Empty And Springs Go Dry Fast In This Area. Be Prepared!!! As a general rule, the campground water sources may be closed.</t>
  </si>
  <si>
    <t>WRCS068</t>
  </si>
  <si>
    <t>Rodriguez Spur Truck Tr
[Concrete fire tank visible 75 ft W]</t>
  </si>
  <si>
    <t>tank full and valve working</t>
  </si>
  <si>
    <t>Purple and Carnivore</t>
  </si>
  <si>
    <t>The faucet assembly is located about 70 feet down slope from the highly visible concrete water tank. Opening the small plastic valve is ALL HIKERS have to do.  THE LARGE METAL VALVE should NOT be tampered with!  Also under the lid, is a short length of garden hose that hikers can use. 10/17 per Larry</t>
  </si>
  <si>
    <t>G2</t>
  </si>
  <si>
    <t>WR664</t>
  </si>
  <si>
    <t>Stream past rough dirt road (seasonal)</t>
  </si>
  <si>
    <t>Shade is rarer than usual between Rodriguez Spur and third gate because of last fall's fires. Carry extra water.</t>
  </si>
  <si>
    <t>BloodBank</t>
  </si>
  <si>
    <t>WR664B</t>
  </si>
  <si>
    <t>Joshua Tree Spring (0.25 mi SW)</t>
  </si>
  <si>
    <t>3 gallones per hour flow</t>
  </si>
  <si>
    <t>Walkeaze</t>
  </si>
  <si>
    <t>Note: There are several stream crossings in the Spanish Needle Creek area. It is possible to confuse which crossing you are at. If you find good water, don't pass it if you need it, as the next branch of the creek might be dry!</t>
  </si>
  <si>
    <t>WR376</t>
  </si>
  <si>
    <t>Lamel Spring (trail, 0.06 mi S)</t>
  </si>
  <si>
    <t>WR068B</t>
  </si>
  <si>
    <t>Spring 1.1 miles NW of PCT</t>
  </si>
  <si>
    <t>Lily Spring (trail, 0.33 mi N)</t>
  </si>
  <si>
    <t>Beeman looked 6/15/08 - NO trail sign, Using map, followed an unused trail down canyon but soon lost it, Searched but found no sign of spring. Hello Kitty had same experience in fall 2011, so impractical if not gone.</t>
  </si>
  <si>
    <t>Spring on Rodriguez Spur Truck Trail, 1.1 miles NW of PCT, 70 feet from the large rust colored water tank</t>
  </si>
  <si>
    <t>D5</t>
  </si>
  <si>
    <t>WR384</t>
  </si>
  <si>
    <t>Little Jimmy Spring</t>
  </si>
  <si>
    <t>great flow from pipe</t>
  </si>
  <si>
    <t>Clutch</t>
  </si>
  <si>
    <t>~384.2</t>
  </si>
  <si>
    <t>Windy Spring</t>
  </si>
  <si>
    <t>Endangered Species Closure - In order to protect the mountain yellow-legged frog, the PCT is closed between Eagles Roost (390.2) and Burkhart Trail (393.8). Instead of a very dangerous road walk, the following detour is in place:</t>
  </si>
  <si>
    <t>WR669</t>
  </si>
  <si>
    <t>Branch of Spanish Needle Creek (1st crossing)</t>
  </si>
  <si>
    <t>The south branch, where there is a nice camp, there is only a trickle, but serviceable if necessary.</t>
  </si>
  <si>
    <t>A10</t>
  </si>
  <si>
    <t>WRCS077</t>
  </si>
  <si>
    <t>Scissors Crossing Cache</t>
  </si>
  <si>
    <t>WR670</t>
  </si>
  <si>
    <t>Spring-fed branch of Spanish Needle Crk (2nd crossing)</t>
  </si>
  <si>
    <t>3 gal per hour flow</t>
  </si>
  <si>
    <t>The cache is located in the shade, UNDER the highway bridge, next to the DRY San Felipe Creek channel.  The bridge is between the two highways which make up the "scissors". The cache consists of plastic gallon jugs refilled from the angel's local well. Hikers MUST keep the jugs CLEAN all season, and secure from winds by placing jugs back into the containers they are stored in! The cache has a REGISTRATION LOG BOOK,  water reports from PCT Water. Directions to the nearby "HIKER FRIENDLY" camp resort, SHOWERS,LAUNDRY, CAMP STORE, TENT AND CABIN CAMPING, WI-FI' ...Stagecoach Trails RV Resort, 3 1/2 miles, flat walk south of Scissors along the S-2. The town of Julian is 12 miles W on Hwy 78.</t>
  </si>
  <si>
    <t>WR670B</t>
  </si>
  <si>
    <t>Spanish Needle Crk (3rd crossing)</t>
  </si>
  <si>
    <t>slow trickle (get water at 2nd crossing)</t>
  </si>
  <si>
    <t>G3</t>
  </si>
  <si>
    <t>Seasonal creek (often dry)</t>
  </si>
  <si>
    <t>From Islip Saddle leave PCT and go N on the South Fork Tr 4.8 miles to South Fork Campgrd, then E on High Desert Natl Rec Trail &amp; then the Burkhart Tr back to PCT, a total detour of 18.2 miles. Angeles National Forest. Closure order thru 12/31/11. See Halfmile's detour maps.</t>
  </si>
  <si>
    <t>A note from Trail Angle Larry on 4/23: I leave a courtesy 5 gallon pail for hikers only to deposit their trash. Tonight I hauled out three empty cases of beer cans. State Park folks are daily checking invasive bird traps near by this cache EVERY DAY, and can be expected to really raise hell about this abusive litter! They are aware of the cache and appreciate its necessity, and its historic neatness. The strong winds in this area WILL blow trash all over the adjacent bird sanctuary! It was really disgusting this evening! The small bucket with secure lid must be used, and if it is full Hikers should pack out empty cans and other trash.</t>
  </si>
  <si>
    <t>WR681</t>
  </si>
  <si>
    <t>Chimney Crk (seasonal)</t>
  </si>
  <si>
    <t>RD0681</t>
  </si>
  <si>
    <t>Chimney Crk Campgrd (0.3 mi NE)</t>
  </si>
  <si>
    <t>no water at the campground</t>
  </si>
  <si>
    <t>PCT crosses seasonal Chimney Creek before Canebrake Rd. If water in campground is off, try the creek.</t>
  </si>
  <si>
    <t>San Felipe Creek under Highway 78</t>
  </si>
  <si>
    <t>Trail Angel Larry</t>
  </si>
  <si>
    <t>In spring, there MAY be shallow water 250 yards NNW in stream under large healthy-looking cottonwood trees (that look like trees and not large shrubs) walk right side of streambed until near these trees</t>
  </si>
  <si>
    <t>~681.5</t>
  </si>
  <si>
    <t>Seasonal stream (often dry)</t>
  </si>
  <si>
    <t>Detour Mile 0.0, spring on the map to the N on the road at Islip Saddle about 0.4 miles that was flowing nicely in 2010 (Colorado Pete)
Detour Mile 1.0+/-, Reed Spring on the map/on the trail flowing nicely in 2010 (Colorado Pete)        
Detour Mile 4.6 - South Fork of Big Rock Creek near campground, large flow on 4/24/13 per Whitebeard
Detour Mile 4.8 - South Fork Campground
Detour Mile 7.7 Holcomb cyn - large flow on 4/24/13 per Whitebeard
Detour Mile ~9 Punchbowl Canyon Creek
Detour Mile 10.4 - Devils Punchbowl County Park (0.8 mile off detour, worth seeing) - only water may be from visitor center, faucets off on 4/25/13 per Whitebeard
Detour Mile 10.5 Punchbowl Creek, Small flow above trail, water from overflow pipe below trail on 4/25/13 per Whitebeard
Detour Mile 13.6 Cruthers Creek, large flow on 4/25/13 per Whitebeard
Detour Mile ~19 Tributary of Little Rock Creek, small flow/pools on 4/25/13 per Whitebeard</t>
  </si>
  <si>
    <t>G4</t>
  </si>
  <si>
    <t>WR683</t>
  </si>
  <si>
    <t>Fox Mill Spring</t>
  </si>
  <si>
    <t>looks good, 1 quart/min</t>
  </si>
  <si>
    <t>A11</t>
  </si>
  <si>
    <t>WRCS091</t>
  </si>
  <si>
    <t>Third Gate Cache</t>
  </si>
  <si>
    <t>If no water in spring, there is muddy access to a stream behind spring through opening in willows starting at the curve along the access trail to the spring. No access for horses.</t>
  </si>
  <si>
    <t>Water cache stocked [Cache has been moved 4/10 mile E of PCT down side trial]</t>
  </si>
  <si>
    <t>Jan</t>
  </si>
  <si>
    <t>D7</t>
  </si>
  <si>
    <t>There is a large “WATER” sign pointing down the side trail to the water cache just north of the 3rd gate. The water cache is 4/10 mile east of the PCT. It's a lot of work to get water out there. Take only what you need to get to Barrel Spring 9.9 miles ahead, and don't waste it. Grapevine Ranch is 1.5 miles east of the trail where caretakers may be able to assist hikers in case of emergency.</t>
  </si>
  <si>
    <t>G5</t>
  </si>
  <si>
    <t>WR694</t>
  </si>
  <si>
    <t>First creek in Rockhouse Basin ("Manter Cr")</t>
  </si>
  <si>
    <t>WR091B</t>
  </si>
  <si>
    <t>Underground Cistern (6/10 mi E)</t>
  </si>
  <si>
    <t>1 foot wide and 3 inches deep, cow pies nearby</t>
  </si>
  <si>
    <t>underground cistern had water</t>
  </si>
  <si>
    <t>G6</t>
  </si>
  <si>
    <t>Follow the side trail east from the PCT past the water cache. After 4/10 mile the trail meets an unpaved road. Continue following the road 1/10 mile farther east, and then take the unmarked trial N for 1/10 mile to the underground cistern containing untreated water (a rope and bucket are supplied).</t>
  </si>
  <si>
    <t>~696</t>
  </si>
  <si>
    <t>Seasonal creek</t>
  </si>
  <si>
    <t>WR699</t>
  </si>
  <si>
    <t>South Fork Kern River</t>
  </si>
  <si>
    <t>Kern River is excellent at the rock narrows.</t>
  </si>
  <si>
    <t>Little Rock Creek</t>
  </si>
  <si>
    <t>A12</t>
  </si>
  <si>
    <t>within endangered species closure area</t>
  </si>
  <si>
    <t>WRCS101</t>
  </si>
  <si>
    <t>Barrel Spring</t>
  </si>
  <si>
    <t>WR700</t>
  </si>
  <si>
    <t>pipe flowing into trough</t>
  </si>
  <si>
    <t>Pine Creek (in NE of Section 25)</t>
  </si>
  <si>
    <t>Carl</t>
  </si>
  <si>
    <t>Water is piped from the Barrel Spring source to a trough at the PCT. To reach the spring source, follow the PCT southbound 330 feet, then take the unmarked trail west (uphill) 150 feet. Sometimes water can be found at the spring source when the pipe is not flowing.</t>
  </si>
  <si>
    <t>KMStore</t>
  </si>
  <si>
    <t>Kennedy Meadows General Store (0.7 mi SE from bridge)</t>
  </si>
  <si>
    <t>G7</t>
  </si>
  <si>
    <t>KennedyMdwCG</t>
  </si>
  <si>
    <t>WR104</t>
  </si>
  <si>
    <t>Cattle Trough</t>
  </si>
  <si>
    <t>~392.5</t>
  </si>
  <si>
    <t>Spring-fed metal cattle trough NE of Hill 3406 (0.2 NE, visible from PCT) (Usually skipped) Flowing ~1 LPM (Looks like decent spring water 4/8 per David)</t>
  </si>
  <si>
    <t>Rattlesnake Spring</t>
  </si>
  <si>
    <t>WR105</t>
  </si>
  <si>
    <t>Concrete Trough</t>
  </si>
  <si>
    <t>Round concrete trough below mouth of San Ysidro Creek (0.2 W, sign points the way) (Usually skipped) Pipe is gushing strong, trough completely full.</t>
  </si>
  <si>
    <t>D6</t>
  </si>
  <si>
    <t>BurkhartTr</t>
  </si>
  <si>
    <t>Kennedy Meadows Campground</t>
  </si>
  <si>
    <t>L.RockCrk past Burkhart Tr</t>
  </si>
  <si>
    <t>Good flow</t>
  </si>
  <si>
    <t>BurkhartTr2</t>
  </si>
  <si>
    <t>Cooper Creek at Burkhart Trail</t>
  </si>
  <si>
    <t>WA0707</t>
  </si>
  <si>
    <t xml:space="preserve">S Fork Kern River [bridge]
</t>
  </si>
  <si>
    <t>WR396</t>
  </si>
  <si>
    <t>Cooper Canyon Trail Campground</t>
  </si>
  <si>
    <t>moderate flow</t>
  </si>
  <si>
    <t>WA0714</t>
  </si>
  <si>
    <t>Spring, trough, near Beck Meadow</t>
  </si>
  <si>
    <t>Enter campground, turn left, keep walking short distance to Cooper Canyon Creek.</t>
  </si>
  <si>
    <t>A13</t>
  </si>
  <si>
    <t>G9</t>
  </si>
  <si>
    <t>WACS0716</t>
  </si>
  <si>
    <t>WRCS105b</t>
  </si>
  <si>
    <t>San Ysidro Creek</t>
  </si>
  <si>
    <t>Excellent flow [flowing well but lots of cows on 4/11 per Dora the Explorer]</t>
  </si>
  <si>
    <t>The past few years, San Ysidro Creek often has cattle nearby.</t>
  </si>
  <si>
    <t>WR398</t>
  </si>
  <si>
    <t>Headwaters of Cooper Canyon</t>
  </si>
  <si>
    <t>small flow, drying up</t>
  </si>
  <si>
    <t>G10</t>
  </si>
  <si>
    <t>WACS0719</t>
  </si>
  <si>
    <t>Cow Creek</t>
  </si>
  <si>
    <t>WR106</t>
  </si>
  <si>
    <t>Eagle Rock Spring</t>
  </si>
  <si>
    <t>WA0722</t>
  </si>
  <si>
    <t>Spring-Fed Metal Trough - 3/10 mile N of Eagle Rock over hill near road (or access via roads).</t>
  </si>
  <si>
    <t>G11</t>
  </si>
  <si>
    <t>WR016B</t>
  </si>
  <si>
    <t>WA0726</t>
  </si>
  <si>
    <t>Seasonal Stream</t>
  </si>
  <si>
    <t>Water Tank</t>
  </si>
  <si>
    <t>very small flow</t>
  </si>
  <si>
    <t>Water Tank visible 0.2 mi South of PCT at Eagle Rock</t>
  </si>
  <si>
    <t>WA0727</t>
  </si>
  <si>
    <t>WR401</t>
  </si>
  <si>
    <t>WR108</t>
  </si>
  <si>
    <t>Camp Glenwood</t>
  </si>
  <si>
    <t>Canada Verde</t>
  </si>
  <si>
    <t>Excellent flow</t>
  </si>
  <si>
    <t xml:space="preserve">Water pipes disconnected at camp.  First water tank about 100 yards up the road has water, apparently spring-fed.  Must scramble about 10 yards down bank.  Water comes out spigot at bottom, with 2 valves.  Water had a slight yellow tint. </t>
  </si>
  <si>
    <t>Random Walk</t>
  </si>
  <si>
    <t>WA0728</t>
  </si>
  <si>
    <t>Hwy79</t>
  </si>
  <si>
    <t>~401.4</t>
  </si>
  <si>
    <t>Hwy 79 [1st crossing, small creek nearby, often dry]</t>
  </si>
  <si>
    <t>Faucet under tree by entrance to Community Resource Center.</t>
  </si>
  <si>
    <t>WACS0731</t>
  </si>
  <si>
    <t>Death Canyon Creek</t>
  </si>
  <si>
    <t>Warner Springs town
[1.2 mi NE of PCT]</t>
  </si>
  <si>
    <t>~402.2</t>
  </si>
  <si>
    <t>Warner springs community center open</t>
  </si>
  <si>
    <t>Water box</t>
  </si>
  <si>
    <t>Spring running strong into metal box and flowing across trail.</t>
  </si>
  <si>
    <t>WA731B</t>
  </si>
  <si>
    <t>The Warner Springs Resort is for sale &amp; currently CLOSED, including gas station, mini mart, grill, and resort. Post office remains open M-F 8-4 &amp; Sat. 8-1:30. [There is a faucet (with hose) is attached to the ‘club house’ building behind and to the left of the Post Office. Another faucet is available just around the corner on the back wall of the old ‘club house' -- facing the old golf course.  The second faucet affords a bit more privacy if you want to scrub -- per Fritz on 4/11]</t>
  </si>
  <si>
    <t>Spring, 2/10 mile NE of PCT</t>
  </si>
  <si>
    <t>usually better water than Death Canyon Creek in the dry season</t>
  </si>
  <si>
    <t>Hwy2i</t>
  </si>
  <si>
    <t>Three Points Trailhead</t>
  </si>
  <si>
    <t xml:space="preserve">[Faucet permanently plugged off]
Newcomb's Ranch Restaurant 1.8 mile W (left if nobo) on Hwy 2 (Restaurant open 2/27/12 per their FB page) </t>
  </si>
  <si>
    <t>G13</t>
  </si>
  <si>
    <t>WACS0742</t>
  </si>
  <si>
    <t>~406.7</t>
  </si>
  <si>
    <t>Diaz Creek</t>
  </si>
  <si>
    <t>Standing Water</t>
  </si>
  <si>
    <t xml:space="preserve">Pool of standing water about size of bathtub just off trail.
</t>
  </si>
  <si>
    <t>WA0743</t>
  </si>
  <si>
    <t>Dutch Meadow Spring</t>
  </si>
  <si>
    <t>CA Section B: Warner Springs to Highway 10</t>
  </si>
  <si>
    <t>WR407</t>
  </si>
  <si>
    <t>Sulphur Springs Camp source</t>
  </si>
  <si>
    <t>WA0747</t>
  </si>
  <si>
    <t>Poison Meadow Spring</t>
  </si>
  <si>
    <t>Sulphur Springs Campground (2/10 mi E)</t>
  </si>
  <si>
    <t>Pools above and below campground with varying  amounts of algae, some useable.  Due east of campground above water tank is a cinder block box with pipe. Steady dribble 1/4 L / min</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</si>
  <si>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</si>
  <si>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 xml:space="preserve">[6/15/09 -- All spigots in the campground have been capped off.] </t>
  </si>
  <si>
    <t>B1</t>
  </si>
  <si>
    <t>Hwy79b</t>
  </si>
  <si>
    <t>Highway 79 [2nd Hwy crossing, Agua Caliente Crk]</t>
  </si>
  <si>
    <t>~407.5</t>
  </si>
  <si>
    <t>Stream n/o Sulphur Springs Camp (seasonal)</t>
  </si>
  <si>
    <t>WR113</t>
  </si>
  <si>
    <t>Agua Caliente Creek
[near picnic tables]</t>
  </si>
  <si>
    <t>flowing clear and strong at picnic table</t>
  </si>
  <si>
    <t>WR411</t>
  </si>
  <si>
    <t>Fiddleneck Spring</t>
  </si>
  <si>
    <t>seep with shallow pool</t>
  </si>
  <si>
    <t>WR115</t>
  </si>
  <si>
    <t>Agua Caliente Creek</t>
  </si>
  <si>
    <t>Shaded seep about 5 ft above trail on side of Pacifico Mtn, size of piepan)</t>
  </si>
  <si>
    <t>WR115B</t>
  </si>
  <si>
    <t>Agua Caliente Creek, last crossing</t>
  </si>
  <si>
    <t>B2</t>
  </si>
  <si>
    <t>WR120</t>
  </si>
  <si>
    <t>Lost Valley Spring
[0.2 mi off trail]</t>
  </si>
  <si>
    <t>Spring has water [Laurence the Spring Guy cleaned the spring on 4/29]</t>
  </si>
  <si>
    <t>Laurence the Spring Guy</t>
  </si>
  <si>
    <t>WR411B</t>
  </si>
  <si>
    <t>Fountainhead Spring</t>
  </si>
  <si>
    <t>flowing 2 L/ min off rock below trail</t>
  </si>
  <si>
    <t>The spring is only 300 yds off trail and 80 ft lower in elevation. Trail signed - look for 3 foot high cement post, then follow the abandoned road downhill 0.2 mi. (PCT turns right before post.) In early season there may be a better small stream 150 feet past the spring.</t>
  </si>
  <si>
    <t>D9</t>
  </si>
  <si>
    <t>412+</t>
  </si>
  <si>
    <t>Sheep Camp Spring (way below PCT)</t>
  </si>
  <si>
    <t>Poodle-dog bush or Common turricula was everywhere from about mile 410 to 437+ in 2011 and 2012. It is very concentrated around Mt. Gleason area or Mile 428 to 430. This bush can cause skin irritation similar to poison oak. If you plan on hiking in this area review images, symptoms and treatments before hiking in this area. The plant may not be blooming so learn to identify it with and without flowers.</t>
  </si>
  <si>
    <t>WR127, B</t>
  </si>
  <si>
    <t>Chihuahua Valley Rd
[water tank 2/10 mile E]</t>
  </si>
  <si>
    <t>The water tank at Trail Angel Mike's was nonfunctioning because of a faulty pump. Residual water was available at the house, unclear how long that will last. I hear Mike is due back Monday.</t>
  </si>
  <si>
    <t>D8</t>
  </si>
  <si>
    <t>Devilfis</t>
  </si>
  <si>
    <t>WR419</t>
  </si>
  <si>
    <t>Mill Crk Summit Trailhead Rd 3N17</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</si>
  <si>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</si>
  <si>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Nice new outhouse with faucet next to it</t>
  </si>
  <si>
    <t>B4</t>
  </si>
  <si>
    <t>WR137</t>
  </si>
  <si>
    <t>Tule Creek</t>
  </si>
  <si>
    <t>- Devilfish</t>
  </si>
  <si>
    <t>Mill Creek Summit Fire Station</t>
  </si>
  <si>
    <t>Tap on side of fire station marked non-potable Ok to filter</t>
  </si>
  <si>
    <t>WR137B</t>
  </si>
  <si>
    <t>Tule Spring (Tule Cyn Rd, 0.25 mi SE)</t>
  </si>
  <si>
    <t>faucet with good water</t>
  </si>
  <si>
    <t xml:space="preserve">From Trail Sampler on 3/25/13 -- We were able to get water from the fire station, but the water out of the tap is not potable. They said they were working on it and it should be OK within the month. They just gave us small bottles of bottled water - as many as we needed to fill our bladders, but they closed up the station at about 3:30. If you are hiking thru there within the next few weeks, might be a good idea to plan to arrive at Millcreek before 3PM. </t>
  </si>
  <si>
    <t>ADZPCTKO</t>
  </si>
  <si>
    <t>WR140</t>
  </si>
  <si>
    <t>3/4 full but none too clean</t>
  </si>
  <si>
    <t>Poodledog bush report by Whitebeard on 4/23/13:
Easily avoidable mill cr summit to mp 427.5 (yellow gate to detour)
Mostly avoidable mp 427.5 to 430.6 messenger flat campground.
Easily avoidable mp 430.6 to north fork saddle.</t>
  </si>
  <si>
    <t xml:space="preserve">CAUTION - top is fragile and unsafe, do not stand on it. In Section 16 just after PCT goes sharp right to follow just below 2,600' contour on Map B4, beside directly trail on left. (Cistern is underground, looks like an 12x24' old broken parking lot) 1-foot diameter eyebrow opening with pink hand pump with green 5-gallon bucket </t>
  </si>
  <si>
    <t>Small shallow flow, pool 50' above trail. Where trail joins road</t>
  </si>
  <si>
    <t>WRCS140B</t>
  </si>
  <si>
    <t>Nance Canyon (early season)</t>
  </si>
  <si>
    <t>~425.7</t>
  </si>
  <si>
    <t>flowing 1-2 L/min but getting scummy</t>
  </si>
  <si>
    <t>Big Buck Trail Camp (New)</t>
  </si>
  <si>
    <t>[This is usually dry]</t>
  </si>
  <si>
    <t>~426</t>
  </si>
  <si>
    <t>RD0143</t>
  </si>
  <si>
    <t>Small Stream</t>
  </si>
  <si>
    <t>Table Mtn Truck Trail AKA Sandy Jeep Road -- Hiker's Oasis Cache AKA Anza Cache</t>
  </si>
  <si>
    <t>water flowing in small stream</t>
  </si>
  <si>
    <t>cache restocked on 4/26</t>
  </si>
  <si>
    <t>D10</t>
  </si>
  <si>
    <t>~426.5</t>
  </si>
  <si>
    <t>Please tie off empty bottles if they are not in the rack to avoid them blowing away. Note: 100 ft beyond Cache site the road is gated w/warning signs of fire danger &amp; trespassing. Please stay on trail past the NEXT crossing of Table Mtn Rd in 4 miles. See note at mile 26.5.</t>
  </si>
  <si>
    <t>Old Big Buck Trail Camp site (early spring)</t>
  </si>
  <si>
    <t>~428</t>
  </si>
  <si>
    <t>Messenger Flat</t>
  </si>
  <si>
    <t>B5</t>
  </si>
  <si>
    <t>Hwy74</t>
  </si>
  <si>
    <t>Hwy74 [Café is maintaining a small water cache N of the highway near the monument]</t>
  </si>
  <si>
    <t>Cache at Hwy 73 empty.</t>
  </si>
  <si>
    <t>Weeds</t>
  </si>
  <si>
    <t>Pines-to-Palms Hwy 74
Paradise Valley Cafe 1 mi W</t>
  </si>
  <si>
    <t>the hose in front of the cafe is working</t>
  </si>
  <si>
    <t>Devilfish</t>
  </si>
  <si>
    <t>The hiker-friendly Cafe is open Wed - Sun 8-8, Mon 9-3, closed Tue. They may be open on Tue during hiking season. Phone 951-659-FOOD. The Cafe accept hiker resupply packages sent to: Paradise Valley Cafe, 61721 State Highway 74, Mountain Center, Ca 92561. The hose out back has been removed, health dept issues.</t>
  </si>
  <si>
    <t>No water</t>
  </si>
  <si>
    <t>B6</t>
  </si>
  <si>
    <t>Penrod Cyn [usually dry]</t>
  </si>
  <si>
    <t>WR432</t>
  </si>
  <si>
    <t>Dry except for very small puddle. Stagnant pools.</t>
  </si>
  <si>
    <t>Moody Cyn Rd (stream 50' before rd)</t>
  </si>
  <si>
    <t>Small flow at trail. Better water 50' above trail.</t>
  </si>
  <si>
    <t xml:space="preserve">Purple &amp; Carnivore </t>
  </si>
  <si>
    <t>WR158</t>
  </si>
  <si>
    <t>WR436</t>
  </si>
  <si>
    <t>Live Oak Spring [1.0 mi E]</t>
  </si>
  <si>
    <t>North Fork Ranger Station BPL Rd 4N32</t>
  </si>
  <si>
    <t>gushing water</t>
  </si>
  <si>
    <t>Water cache maintained by Todd at the ranger station, has water</t>
  </si>
  <si>
    <t>Jessi + Joerg</t>
  </si>
  <si>
    <t>D11</t>
  </si>
  <si>
    <t>Descend from saddle on trail 1 mile to metal tub fed by metal pipe in middle of trail.</t>
  </si>
  <si>
    <t>Mattox Canyon</t>
  </si>
  <si>
    <t>ActonKOA</t>
  </si>
  <si>
    <t xml:space="preserve">Acton KOA
</t>
  </si>
  <si>
    <t>WR158B</t>
  </si>
  <si>
    <t>KOA pool is down, they're working on it. Jacuzzi available by special request. Still $5 for PCT campers. [good water, hiker friendly on 4/12 per Clutch]</t>
  </si>
  <si>
    <t>Tunnel Spring [0.3 mi W]</t>
  </si>
  <si>
    <t>Make sure you take the RIGHT fork of the trail once you reach the bottom. Spring is 40 yards upstream along use trail and dry creek. The trough is slowly fed from spring by pipe. Most report a sulfur taste.</t>
  </si>
  <si>
    <t xml:space="preserve">The Acton KOA is a hiker-friendly campground 2/10 mile E of the PCT. The KOA has hiker camping [$5 per person,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</si>
  <si>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B7</t>
  </si>
  <si>
    <t>WR162</t>
  </si>
  <si>
    <t>Cedar Spring [Trail 4E17, 1 mi N]</t>
  </si>
  <si>
    <t>Running at the lower tank  about 2 L a minute</t>
  </si>
  <si>
    <t>BackWoods</t>
  </si>
  <si>
    <t xml:space="preserve">500 ft drop. Piped tank, but corroded &amp; only holds &lt;6" water in bottom. A 2nd, 200 gallon green cattle trough w/better flow (esp. in fall) is another 300ft up canyon from 1st tank. Horizontal, USFS taps feed both tanks. </t>
  </si>
  <si>
    <t>Santa Clara River</t>
  </si>
  <si>
    <t>Good flow in Soledad Canyon Creek north of road [flowing but looks polluted on 4/12 per Clutch]</t>
  </si>
  <si>
    <t>D12</t>
  </si>
  <si>
    <t>Hwy14</t>
  </si>
  <si>
    <t>Escondido Cyn just past tunnel under Hwy 14</t>
  </si>
  <si>
    <t>seep</t>
  </si>
  <si>
    <t>At about mile  451.7 the trail crosses a 4' diameter seep in seasonal stream</t>
  </si>
  <si>
    <t>WR163</t>
  </si>
  <si>
    <t>Eagle Spr(~0.25 mi S)</t>
  </si>
  <si>
    <t>WR453</t>
  </si>
  <si>
    <t xml:space="preserve">Vasquez Rocks picnic area </t>
  </si>
  <si>
    <t>a faucet on the side of the horse nose fountain had water</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</si>
  <si>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</si>
  <si>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</si>
  <si>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FobesRanchTr</t>
  </si>
  <si>
    <t>~453.4</t>
  </si>
  <si>
    <t>Ranger station</t>
  </si>
  <si>
    <t xml:space="preserve">once on pavement, 0.2 miles on left by Park exit on Escondido Cyn Rd </t>
  </si>
  <si>
    <t>Fobes Saddle (0.5 m S)</t>
  </si>
  <si>
    <t>Creek running shallow but fast (1-2l/min). Rubbermaid Tub full but needs to be filtered. Hose to tub inop. Spring box under metal lid full, clear water there.</t>
  </si>
  <si>
    <t>Walk down old Fobes Trail [NW] ~0.8 mile to Scovel Crk (usually running during thruhike season, may go dry in summer). 100 ft past that creek crossing a forest service spring w/a 70-gallon rubbermaid tub w/pipe. Nice flat camp spot.</t>
  </si>
  <si>
    <t>Agua Dulce</t>
  </si>
  <si>
    <t>Sweetwater Farms Market has everything to eat &amp; drink a hiker's heart desires.</t>
  </si>
  <si>
    <t>B8</t>
  </si>
  <si>
    <t>HikerHeaven</t>
  </si>
  <si>
    <t>WRCS169</t>
  </si>
  <si>
    <t>Apache Spring (Trail DOWN 0.5 mi E)</t>
  </si>
  <si>
    <t>Spring box full</t>
  </si>
  <si>
    <t>Hiker Heaven</t>
  </si>
  <si>
    <t>Mark Trail</t>
  </si>
  <si>
    <t>3 x 3 foot spring box, steep rocky trail down to it.</t>
  </si>
  <si>
    <t>WR177</t>
  </si>
  <si>
    <t>Tahquitz Creek</t>
  </si>
  <si>
    <t>Flowing well (&gt; 3l/min)</t>
  </si>
  <si>
    <t>TqtzValTr</t>
  </si>
  <si>
    <t>Little Tahquitz Valley (Trail, 0.33 mi N)</t>
  </si>
  <si>
    <t>I checked it about 4/10 mile N down in Little Tahquitz Valley, flowing well.</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</si>
  <si>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</si>
  <si>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 xml:space="preserve">All nobo PCT thruhikers should visit Hiker Heaven for mail, updated water reports, &amp; current trail info. Mail can be picked up at Hiker Heaven 6am-10pm, 7 days per week. No other mail pickup locations are available in Agua Dulce. Open 4/15 through 6/30 this year, and for sobo thru-hikers in the fall. We encourage you to stay for and rest-up with our 3 day, 2 night limit. We can host up to 50 hikers per night. We host on a first-come, first-served basis. Non-hiking guests welcome to visit, but should make arrangements to stay elsewhere for showers, laundry, or overnight accommodations. </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</si>
  <si>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</si>
  <si>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B9</t>
  </si>
  <si>
    <t>SaddleJct</t>
  </si>
  <si>
    <t>Idyllwild (Saddle Jct, 4.5 mi W)</t>
  </si>
  <si>
    <t>Town</t>
  </si>
  <si>
    <t>WR182</t>
  </si>
  <si>
    <t>Strawberry Cienaga</t>
  </si>
  <si>
    <t>Running ~ 2l/min</t>
  </si>
  <si>
    <t>CS183B</t>
  </si>
  <si>
    <t>Marion Creek (200 yds E of Strawberry Jct Camp)</t>
  </si>
  <si>
    <t>A few pools good water</t>
  </si>
  <si>
    <t>WR184</t>
  </si>
  <si>
    <t>Stone Creek</t>
  </si>
  <si>
    <t>WR186</t>
  </si>
  <si>
    <t>Deer Springs/N. Fork San Jacinto River</t>
  </si>
  <si>
    <t>water flowing</t>
  </si>
  <si>
    <t>In 2007, Notes from hikers at the creekbed direct you to a small rock cairn 25 yards north on the PCT. From there you can scramble 50 yards uphill and back toward the creekbed along a faint use trail until you see water dripping off the rocks into a 18" pool you can dip or filter from. Other hikers found water down gully to left amid ferns and skunk cabbage.</t>
  </si>
  <si>
    <t>WR186B</t>
  </si>
  <si>
    <t>Tributary of N. Fork San Jac River</t>
  </si>
  <si>
    <t>flowing well
[best place to fill at mile 186 per Jessi + Joerg]</t>
  </si>
  <si>
    <t>Water may be scarce from mile 186 - 206. Some hikers underestimate water needs in this section of trail, which can get very hot, as the trail descends down the N side of Mount San Jacinto. Three hikers required helicopter rescue from this area in 2012. Carry extra water N of Black Mtn Road [mile 190.7]</t>
  </si>
  <si>
    <t>WR184C</t>
  </si>
  <si>
    <t>flowing</t>
  </si>
  <si>
    <t>B10</t>
  </si>
  <si>
    <t>FullerRidgeTH</t>
  </si>
  <si>
    <t>Fuller Ridge Trailhead (Seasonal-150yds L)</t>
  </si>
  <si>
    <t xml:space="preserve">Just when PCT meets dirt parking area, go left past yellow post &amp; 3 brown posts 150 yds down side trail to meadow with tiny pools in stream bed [early season only] </t>
  </si>
  <si>
    <t>BlackMtnCamp [Seasonal 1.3mi SW on Rd4S01]</t>
  </si>
  <si>
    <t xml:space="preserve">This is the signed group camp, not the numerous other yellow post campsites.
There is another spring on the road 1.5 miles further downhill from this campground (3 miles from PCT, 4.5 miles up from Hwy 243) This one has 2 pipes - one was an overflow pipe labled "non-potable, do not drink" and a spigot labeled "drinking water". Pipe was running strong, clear, fast, clean, virtually no taste 7/22/12 per Brinca. </t>
  </si>
  <si>
    <t>Poses Spring on Black Mountain Road seems to have been permanently shut down. (Halfmile Maps) Pipe is closed and somebody (desperate hiker?) has forcefully punched holes into- and broken open the locked back door of of the housing which covered the spring box. There seems to be 2-3 inch stagnant water inside but as soon as the damage is repaired there will be no access. Some water is seeping into the road 200ft downhill from the spring. In an emergency one could dig a hole and collect some water there, but don't count on it -- on 4/18 per Jessi + Joerg.</t>
  </si>
  <si>
    <t>WRCS194</t>
  </si>
  <si>
    <t>Seasonal W Fork Snow Creek</t>
  </si>
  <si>
    <t>Matt</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</si>
  <si>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</si>
  <si>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</si>
  <si>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</si>
  <si>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(faucet)Desert Water Agency</t>
  </si>
  <si>
    <t>water faucet has working</t>
  </si>
  <si>
    <t>Snow Creek Village</t>
  </si>
  <si>
    <t>Hwy10</t>
  </si>
  <si>
    <t>Cabazon (4.5 mi W)</t>
  </si>
  <si>
    <t>California Section C</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</si>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</sst>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30">
    <font>
      <sz val="10.0"/>
      <color rgb="FF000000"/>
      <name val="Arial"/>
    </font>
    <font>
      <sz val="24.0"/>
      <color rgb="FFFF0000"/>
    </font>
    <font>
      <sz val="12.0"/>
    </font>
    <font/>
    <font>
      <sz val="18.0"/>
      <color rgb="FF008000"/>
      <name val="Georgia"/>
    </font>
    <font>
      <sz val="12.0"/>
      <color rgb="FF008000"/>
    </font>
    <font>
      <b/>
      <u/>
      <sz val="12.0"/>
      <color rgb="FF0000FF"/>
    </font>
    <font>
      <b/>
      <u/>
      <sz val="12.0"/>
      <color rgb="FF0000FF"/>
    </font>
    <font>
      <b/>
      <sz val="11.0"/>
      <color rgb="FF000000"/>
    </font>
    <font>
      <b/>
      <sz val="12.0"/>
    </font>
    <font>
      <sz val="11.0"/>
      <color rgb="FF000000"/>
    </font>
    <font>
      <sz val="11.0"/>
    </font>
    <font>
      <i/>
      <u/>
      <sz val="11.0"/>
      <color rgb="FF0000FF"/>
    </font>
    <font>
      <sz val="10.0"/>
      <color rgb="FF000000"/>
    </font>
    <font>
      <u/>
      <color rgb="FF0000FF"/>
    </font>
    <font>
      <i/>
      <u/>
      <sz val="11.0"/>
      <color rgb="FF0000FF"/>
    </font>
    <font>
      <sz val="11.0"/>
      <color rgb="FF0000FF"/>
    </font>
    <font>
      <i/>
      <u/>
      <sz val="11.0"/>
      <color rgb="FF0000FF"/>
    </font>
    <font>
      <i/>
      <u/>
      <sz val="11.0"/>
      <color rgb="FF0000FF"/>
    </font>
    <font>
      <sz val="9.0"/>
    </font>
    <font>
      <b/>
      <u/>
      <sz val="10.0"/>
      <color rgb="FF0000FF"/>
    </font>
    <font>
      <sz val="9.0"/>
      <color rgb="FF000000"/>
    </font>
    <font>
      <sz val="8.0"/>
    </font>
    <font>
      <i/>
      <u/>
      <sz val="11.0"/>
    </font>
    <font>
      <sz val="8.0"/>
      <color rgb="FF000000"/>
    </font>
    <font>
      <strike/>
      <sz val="11.0"/>
      <color rgb="FF000000"/>
    </font>
    <font>
      <b/>
      <sz val="12.0"/>
      <color rgb="FF000000"/>
    </font>
    <font>
      <i/>
      <sz val="11.0"/>
      <color rgb="FF000000"/>
    </font>
    <font>
      <u/>
      <sz val="11.0"/>
      <color rgb="FF0000FF"/>
    </font>
    <font>
      <u/>
      <color rgb="FF0000FF"/>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808080"/>
        <bgColor rgb="FF808080"/>
      </patternFill>
    </fill>
  </fills>
  <borders count="11">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3" numFmtId="0" xfId="0" applyAlignment="1" applyBorder="1" applyFont="1">
      <alignment shrinkToFit="0" wrapText="1"/>
    </xf>
    <xf borderId="2" fillId="0" fontId="4" numFmtId="0" xfId="0" applyAlignment="1" applyBorder="1" applyFont="1">
      <alignment readingOrder="0" shrinkToFit="0" vertical="top" wrapText="1"/>
    </xf>
    <xf borderId="2" fillId="0" fontId="3" numFmtId="0" xfId="0" applyAlignment="1" applyBorder="1" applyFont="1">
      <alignment shrinkToFit="0" wrapText="1"/>
    </xf>
    <xf borderId="2" fillId="0" fontId="3" numFmtId="164" xfId="0" applyAlignment="1" applyBorder="1" applyFont="1" applyNumberFormat="1">
      <alignment horizontal="right" readingOrder="0" shrinkToFit="0" vertical="top" wrapText="1"/>
    </xf>
    <xf borderId="2" fillId="0" fontId="3" numFmtId="49" xfId="0" applyAlignment="1" applyBorder="1" applyFont="1" applyNumberFormat="1">
      <alignment horizontal="left" readingOrder="0" shrinkToFit="0" vertical="top" wrapText="1"/>
    </xf>
    <xf borderId="1" fillId="0" fontId="5" numFmtId="0" xfId="0" applyAlignment="1" applyBorder="1" applyFont="1">
      <alignment readingOrder="0" shrinkToFit="0" vertical="top" wrapText="1"/>
    </xf>
    <xf borderId="1" fillId="0" fontId="3" numFmtId="164" xfId="0" applyAlignment="1" applyBorder="1" applyFont="1" applyNumberFormat="1">
      <alignment shrinkToFit="0" wrapText="1"/>
    </xf>
    <xf borderId="1" fillId="0" fontId="6" numFmtId="0" xfId="0" applyAlignment="1" applyBorder="1" applyFont="1">
      <alignment horizontal="right" shrinkToFit="0" vertical="top" wrapText="1"/>
    </xf>
    <xf borderId="3" fillId="0" fontId="2" numFmtId="0" xfId="0" applyAlignment="1" applyBorder="1" applyFont="1">
      <alignment readingOrder="0" shrinkToFit="0" vertical="top" wrapText="1"/>
    </xf>
    <xf borderId="4" fillId="0" fontId="3" numFmtId="0" xfId="0" applyAlignment="1" applyBorder="1" applyFont="1">
      <alignment shrinkToFit="0" wrapText="1"/>
    </xf>
    <xf borderId="2" fillId="0" fontId="4" numFmtId="0" xfId="0" applyAlignment="1" applyBorder="1" applyFont="1">
      <alignment horizontal="left" readingOrder="0" shrinkToFit="0" vertical="top" wrapText="1"/>
    </xf>
    <xf borderId="2" fillId="0" fontId="3" numFmtId="0" xfId="0" applyAlignment="1" applyBorder="1" applyFont="1">
      <alignment horizontal="left" readingOrder="0" shrinkToFit="0" vertical="top" wrapText="1"/>
    </xf>
    <xf borderId="1" fillId="0" fontId="7" numFmtId="164" xfId="0" applyAlignment="1" applyBorder="1" applyFont="1" applyNumberFormat="1">
      <alignment horizontal="right" shrinkToFit="0" vertical="top" wrapText="1"/>
    </xf>
    <xf borderId="1" fillId="0" fontId="5" numFmtId="0" xfId="0" applyAlignment="1" applyBorder="1" applyFont="1">
      <alignment horizontal="left" readingOrder="0" shrinkToFit="0" vertical="top" wrapText="1"/>
    </xf>
    <xf borderId="5" fillId="0" fontId="3" numFmtId="0" xfId="0" applyAlignment="1" applyBorder="1" applyFont="1">
      <alignment shrinkToFit="0" wrapText="1"/>
    </xf>
    <xf borderId="6" fillId="0" fontId="8" numFmtId="0" xfId="0" applyAlignment="1" applyBorder="1" applyFont="1">
      <alignment horizontal="left" readingOrder="0" shrinkToFit="0" vertical="top" wrapText="1"/>
    </xf>
    <xf borderId="3" fillId="0" fontId="2" numFmtId="0" xfId="0" applyAlignment="1" applyBorder="1" applyFont="1">
      <alignment horizontal="left" readingOrder="0" shrinkToFit="0" vertical="top" wrapText="1"/>
    </xf>
    <xf borderId="6" fillId="0" fontId="8" numFmtId="164" xfId="0" applyAlignment="1" applyBorder="1" applyFont="1" applyNumberFormat="1">
      <alignment horizontal="left" readingOrder="0" shrinkToFit="0" vertical="top" wrapText="1"/>
    </xf>
    <xf borderId="3" fillId="0" fontId="9" numFmtId="0" xfId="0" applyAlignment="1" applyBorder="1" applyFont="1">
      <alignment horizontal="left" readingOrder="0" shrinkToFit="0" vertical="top" wrapText="1"/>
    </xf>
    <xf borderId="3" fillId="0" fontId="10" numFmtId="0" xfId="0" applyAlignment="1" applyBorder="1" applyFont="1">
      <alignment readingOrder="0" shrinkToFit="0" vertical="top" wrapText="1"/>
    </xf>
    <xf borderId="6" fillId="0" fontId="11" numFmtId="0" xfId="0" applyAlignment="1" applyBorder="1" applyFont="1">
      <alignment horizontal="left" readingOrder="0" shrinkToFit="0" vertical="top" wrapText="1"/>
    </xf>
    <xf borderId="6" fillId="0" fontId="12" numFmtId="0" xfId="0" applyAlignment="1" applyBorder="1" applyFont="1">
      <alignment horizontal="left" readingOrder="0" shrinkToFit="0" vertical="top" wrapText="1"/>
    </xf>
    <xf borderId="6" fillId="0" fontId="10" numFmtId="0" xfId="0" applyAlignment="1" applyBorder="1" applyFont="1">
      <alignment horizontal="left" readingOrder="0" shrinkToFit="0" vertical="top" wrapText="1"/>
    </xf>
    <xf borderId="6" fillId="0" fontId="10" numFmtId="165" xfId="0" applyAlignment="1" applyBorder="1" applyFont="1" applyNumberFormat="1">
      <alignment horizontal="left" readingOrder="0" shrinkToFit="0" vertical="top" wrapText="0"/>
    </xf>
    <xf borderId="6" fillId="0" fontId="10" numFmtId="0" xfId="0" applyAlignment="1" applyBorder="1" applyFont="1">
      <alignment horizontal="left" readingOrder="0" shrinkToFit="0" vertical="top" wrapText="0"/>
    </xf>
    <xf borderId="3" fillId="0" fontId="13" numFmtId="0" xfId="0" applyAlignment="1" applyBorder="1" applyFont="1">
      <alignment horizontal="left" readingOrder="0" shrinkToFit="0" vertical="top" wrapText="1"/>
    </xf>
    <xf borderId="6" fillId="0" fontId="10" numFmtId="0" xfId="0" applyAlignment="1" applyBorder="1" applyFont="1">
      <alignment horizontal="left" shrinkToFit="0" vertical="top" wrapText="1"/>
    </xf>
    <xf borderId="6" fillId="0" fontId="10" numFmtId="164" xfId="0" applyAlignment="1" applyBorder="1" applyFont="1" applyNumberFormat="1">
      <alignment horizontal="left" shrinkToFit="0" vertical="top" wrapText="0"/>
    </xf>
    <xf borderId="6" fillId="0" fontId="10" numFmtId="0" xfId="0" applyAlignment="1" applyBorder="1" applyFont="1">
      <alignment horizontal="left" shrinkToFit="0" vertical="top" wrapText="0"/>
    </xf>
    <xf borderId="6" fillId="0" fontId="11" numFmtId="0" xfId="0" applyAlignment="1" applyBorder="1" applyFont="1">
      <alignment readingOrder="0" shrinkToFit="0" vertical="top" wrapText="1"/>
    </xf>
    <xf borderId="6" fillId="0" fontId="13" numFmtId="0" xfId="0" applyAlignment="1" applyBorder="1" applyFont="1">
      <alignment horizontal="left" readingOrder="0" shrinkToFit="0" vertical="top" wrapText="0"/>
    </xf>
    <xf borderId="6" fillId="0" fontId="10" numFmtId="165" xfId="0" applyAlignment="1" applyBorder="1" applyFont="1" applyNumberFormat="1">
      <alignment horizontal="left" readingOrder="0" shrinkToFit="0" vertical="top" wrapText="1"/>
    </xf>
    <xf borderId="6" fillId="0" fontId="3" numFmtId="0" xfId="0" applyAlignment="1" applyBorder="1" applyFont="1">
      <alignment horizontal="left" readingOrder="0" shrinkToFit="0" vertical="top" wrapText="1"/>
    </xf>
    <xf borderId="6" fillId="0" fontId="3" numFmtId="0" xfId="0" applyAlignment="1" applyBorder="1" applyFont="1">
      <alignment shrinkToFit="0" wrapText="1"/>
    </xf>
    <xf borderId="6" fillId="0" fontId="10" numFmtId="164" xfId="0" applyAlignment="1" applyBorder="1" applyFont="1" applyNumberFormat="1">
      <alignment horizontal="left" readingOrder="0" shrinkToFit="0" vertical="top" wrapText="1"/>
    </xf>
    <xf borderId="3" fillId="0" fontId="14" numFmtId="0" xfId="0" applyAlignment="1" applyBorder="1" applyFont="1">
      <alignment horizontal="left" shrinkToFit="0" vertical="top" wrapText="1"/>
    </xf>
    <xf borderId="3" fillId="0" fontId="9" numFmtId="0" xfId="0" applyAlignment="1" applyBorder="1" applyFont="1">
      <alignment readingOrder="0" shrinkToFit="0" vertical="top" wrapText="1"/>
    </xf>
    <xf borderId="6" fillId="0" fontId="10" numFmtId="0" xfId="0" applyAlignment="1" applyBorder="1" applyFont="1">
      <alignment readingOrder="0" shrinkToFit="0" vertical="top" wrapText="1"/>
    </xf>
    <xf borderId="6" fillId="0" fontId="10" numFmtId="164" xfId="0" applyAlignment="1" applyBorder="1" applyFont="1" applyNumberFormat="1">
      <alignment horizontal="left" shrinkToFit="0" vertical="top" wrapText="1"/>
    </xf>
    <xf borderId="6" fillId="0" fontId="15" numFmtId="0" xfId="0" applyAlignment="1" applyBorder="1" applyFont="1">
      <alignment readingOrder="0" shrinkToFit="0" vertical="top" wrapText="1"/>
    </xf>
    <xf borderId="3" fillId="0" fontId="10" numFmtId="0" xfId="0" applyAlignment="1" applyBorder="1" applyFont="1">
      <alignment horizontal="left" readingOrder="0" shrinkToFit="0" vertical="top" wrapText="1"/>
    </xf>
    <xf borderId="6" fillId="0" fontId="10" numFmtId="0" xfId="0" applyAlignment="1" applyBorder="1" applyFont="1">
      <alignment shrinkToFit="0" vertical="top" wrapText="1"/>
    </xf>
    <xf borderId="6" fillId="0" fontId="16" numFmtId="0" xfId="0" applyAlignment="1" applyBorder="1" applyFont="1">
      <alignment horizontal="left" readingOrder="0" shrinkToFit="0" vertical="top" wrapText="1"/>
    </xf>
    <xf borderId="6" fillId="0" fontId="17" numFmtId="0" xfId="0" applyAlignment="1" applyBorder="1" applyFont="1">
      <alignment horizontal="left" shrinkToFit="0" vertical="top" wrapText="1"/>
    </xf>
    <xf borderId="3" fillId="0" fontId="13" numFmtId="0" xfId="0" applyAlignment="1" applyBorder="1" applyFont="1">
      <alignment readingOrder="0" shrinkToFit="0" vertical="top" wrapText="1"/>
    </xf>
    <xf borderId="6" fillId="0" fontId="11" numFmtId="164" xfId="0" applyAlignment="1" applyBorder="1" applyFont="1" applyNumberFormat="1">
      <alignment horizontal="left" shrinkToFit="0" vertical="top" wrapText="1"/>
    </xf>
    <xf borderId="6" fillId="0" fontId="3" numFmtId="0" xfId="0" applyAlignment="1" applyBorder="1" applyFont="1">
      <alignment readingOrder="0" shrinkToFit="0" vertical="top" wrapText="1"/>
    </xf>
    <xf borderId="6" fillId="0" fontId="11" numFmtId="0" xfId="0" applyAlignment="1" applyBorder="1" applyFont="1">
      <alignment horizontal="left" shrinkToFit="0" vertical="top" wrapText="1"/>
    </xf>
    <xf borderId="6" fillId="0" fontId="18" numFmtId="0" xfId="0" applyAlignment="1" applyBorder="1" applyFont="1">
      <alignment shrinkToFit="0" vertical="top" wrapText="1"/>
    </xf>
    <xf borderId="6" fillId="0" fontId="11" numFmtId="165" xfId="0" applyAlignment="1" applyBorder="1" applyFont="1" applyNumberFormat="1">
      <alignment horizontal="left" readingOrder="0" shrinkToFit="0" vertical="top" wrapText="1"/>
    </xf>
    <xf borderId="6" fillId="0" fontId="19" numFmtId="0" xfId="0" applyAlignment="1" applyBorder="1" applyFont="1">
      <alignment readingOrder="0" shrinkToFit="0" vertical="top" wrapText="1"/>
    </xf>
    <xf borderId="7" fillId="2" fontId="20" numFmtId="0" xfId="0" applyAlignment="1" applyBorder="1" applyFill="1" applyFont="1">
      <alignment shrinkToFit="0" vertical="top" wrapText="1"/>
    </xf>
    <xf borderId="8" fillId="0" fontId="3" numFmtId="0" xfId="0" applyAlignment="1" applyBorder="1" applyFont="1">
      <alignment shrinkToFit="0" wrapText="1"/>
    </xf>
    <xf borderId="9" fillId="2" fontId="13" numFmtId="0" xfId="0" applyAlignment="1" applyBorder="1" applyFont="1">
      <alignment readingOrder="0" shrinkToFit="0" vertical="top" wrapText="1"/>
    </xf>
    <xf borderId="10" fillId="0" fontId="3" numFmtId="0" xfId="0" applyAlignment="1" applyBorder="1" applyFont="1">
      <alignment shrinkToFit="0" wrapText="1"/>
    </xf>
    <xf borderId="6" fillId="0" fontId="13" numFmtId="0" xfId="0" applyAlignment="1" applyBorder="1" applyFont="1">
      <alignment readingOrder="0" shrinkToFit="0" vertical="top" wrapText="1"/>
    </xf>
    <xf borderId="6" fillId="0" fontId="3" numFmtId="0" xfId="0" applyAlignment="1" applyBorder="1" applyFont="1">
      <alignment horizontal="left" shrinkToFit="0" vertical="top" wrapText="1"/>
    </xf>
    <xf borderId="3" fillId="2" fontId="10" numFmtId="0" xfId="0" applyAlignment="1" applyBorder="1" applyFont="1">
      <alignment horizontal="left" readingOrder="0" shrinkToFit="0" vertical="top" wrapText="1"/>
    </xf>
    <xf borderId="6" fillId="0" fontId="21" numFmtId="0" xfId="0" applyAlignment="1" applyBorder="1" applyFont="1">
      <alignment horizontal="left" readingOrder="0" shrinkToFit="0" vertical="top" wrapText="1"/>
    </xf>
    <xf borderId="6" fillId="0" fontId="13" numFmtId="0" xfId="0" applyAlignment="1" applyBorder="1" applyFont="1">
      <alignment horizontal="left" shrinkToFit="0" vertical="top" wrapText="1"/>
    </xf>
    <xf borderId="6" fillId="0" fontId="22"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6" fillId="0" fontId="13" numFmtId="0" xfId="0" applyAlignment="1" applyBorder="1" applyFont="1">
      <alignment horizontal="left" readingOrder="0" shrinkToFit="0" vertical="top" wrapText="1"/>
    </xf>
    <xf borderId="6" fillId="0" fontId="23" numFmtId="0" xfId="0" applyAlignment="1" applyBorder="1" applyFont="1">
      <alignment horizontal="left" readingOrder="0" shrinkToFit="0" vertical="top" wrapText="1"/>
    </xf>
    <xf borderId="6" fillId="0" fontId="3" numFmtId="0" xfId="0" applyAlignment="1" applyBorder="1" applyFont="1">
      <alignment shrinkToFit="0" vertical="top" wrapText="1"/>
    </xf>
    <xf borderId="6" fillId="0" fontId="11" numFmtId="0" xfId="0" applyAlignment="1" applyBorder="1" applyFont="1">
      <alignment shrinkToFit="0" vertical="top" wrapText="1"/>
    </xf>
    <xf borderId="3" fillId="2" fontId="10" numFmtId="0" xfId="0" applyAlignment="1" applyBorder="1" applyFont="1">
      <alignment readingOrder="0" shrinkToFit="0" vertical="top" wrapText="1"/>
    </xf>
    <xf borderId="6" fillId="0" fontId="24" numFmtId="0" xfId="0" applyAlignment="1" applyBorder="1" applyFont="1">
      <alignment readingOrder="0" shrinkToFit="0" vertical="top" wrapText="1"/>
    </xf>
    <xf borderId="3" fillId="3" fontId="13" numFmtId="0" xfId="0" applyAlignment="1" applyBorder="1" applyFill="1" applyFont="1">
      <alignment horizontal="left" readingOrder="0" shrinkToFit="0" vertical="top" wrapText="1"/>
    </xf>
    <xf borderId="3" fillId="0" fontId="8" numFmtId="0" xfId="0" applyAlignment="1" applyBorder="1" applyFont="1">
      <alignment horizontal="left" readingOrder="0" shrinkToFit="0" vertical="top" wrapText="1"/>
    </xf>
    <xf borderId="3" fillId="3" fontId="8" numFmtId="0" xfId="0" applyAlignment="1" applyBorder="1" applyFont="1">
      <alignment horizontal="left" readingOrder="0" shrinkToFit="0" vertical="top" wrapText="1"/>
    </xf>
    <xf borderId="3" fillId="3" fontId="10" numFmtId="0" xfId="0" applyAlignment="1" applyBorder="1" applyFont="1">
      <alignment horizontal="left" readingOrder="0" shrinkToFit="0" vertical="top" wrapText="1"/>
    </xf>
    <xf borderId="6" fillId="4" fontId="25" numFmtId="0" xfId="0" applyAlignment="1" applyBorder="1" applyFill="1" applyFont="1">
      <alignment horizontal="left" readingOrder="0" shrinkToFit="0" vertical="top" wrapText="1"/>
    </xf>
    <xf borderId="6" fillId="4" fontId="25" numFmtId="0" xfId="0" applyAlignment="1" applyBorder="1" applyFont="1">
      <alignment horizontal="left" shrinkToFit="0" vertical="top" wrapText="1"/>
    </xf>
    <xf borderId="6" fillId="4" fontId="25" numFmtId="164" xfId="0" applyAlignment="1" applyBorder="1" applyFont="1" applyNumberFormat="1">
      <alignment horizontal="left" readingOrder="0" shrinkToFit="0" vertical="top" wrapText="1"/>
    </xf>
    <xf borderId="6" fillId="0" fontId="22" numFmtId="0" xfId="0" applyAlignment="1" applyBorder="1" applyFont="1">
      <alignment horizontal="left" readingOrder="0" shrinkToFit="0" vertical="top" wrapText="1"/>
    </xf>
    <xf borderId="6" fillId="0" fontId="11" numFmtId="164" xfId="0" applyAlignment="1" applyBorder="1" applyFont="1" applyNumberFormat="1">
      <alignment shrinkToFit="0" vertical="top" wrapText="1"/>
    </xf>
    <xf borderId="6" fillId="0" fontId="19" numFmtId="0" xfId="0" applyAlignment="1" applyBorder="1" applyFont="1">
      <alignment horizontal="left" readingOrder="0" shrinkToFit="0" vertical="top" wrapText="1"/>
    </xf>
    <xf borderId="6" fillId="0" fontId="11" numFmtId="0" xfId="0" applyAlignment="1" applyBorder="1" applyFont="1">
      <alignment readingOrder="0" shrinkToFit="0" wrapText="1"/>
    </xf>
    <xf borderId="3" fillId="0" fontId="26" numFmtId="0" xfId="0" applyAlignment="1" applyBorder="1" applyFont="1">
      <alignment horizontal="left" readingOrder="0" shrinkToFit="0" vertical="top" wrapText="1"/>
    </xf>
    <xf borderId="6" fillId="0" fontId="11" numFmtId="0" xfId="0" applyAlignment="1" applyBorder="1" applyFont="1">
      <alignment horizontal="left" shrinkToFit="0" vertical="top" wrapText="1"/>
    </xf>
    <xf borderId="6" fillId="0" fontId="21" numFmtId="0" xfId="0" applyAlignment="1" applyBorder="1" applyFont="1">
      <alignment readingOrder="0" shrinkToFit="0" vertical="top" wrapText="1"/>
    </xf>
    <xf borderId="6" fillId="0" fontId="27" numFmtId="0" xfId="0" applyAlignment="1" applyBorder="1" applyFont="1">
      <alignment horizontal="left" readingOrder="0" shrinkToFit="0" vertical="top" wrapText="1"/>
    </xf>
    <xf borderId="6" fillId="0" fontId="28" numFmtId="0" xfId="0" applyAlignment="1" applyBorder="1" applyFont="1">
      <alignment horizontal="left" shrinkToFit="0" vertical="top" wrapText="1"/>
    </xf>
    <xf borderId="6" fillId="0" fontId="11" numFmtId="0" xfId="0" applyAlignment="1" applyBorder="1" applyFont="1">
      <alignment horizontal="left" readingOrder="0" shrinkToFit="0" vertical="bottom" wrapText="1"/>
    </xf>
    <xf borderId="6" fillId="0" fontId="11" numFmtId="0" xfId="0" applyAlignment="1" applyBorder="1" applyFont="1">
      <alignment shrinkToFit="0" wrapText="1"/>
    </xf>
    <xf borderId="6" fillId="0" fontId="11" numFmtId="164" xfId="0" applyAlignment="1" applyBorder="1" applyFont="1" applyNumberFormat="1">
      <alignment shrinkToFit="0" wrapText="1"/>
    </xf>
    <xf borderId="3" fillId="0" fontId="3" numFmtId="0" xfId="0" applyAlignment="1" applyBorder="1" applyFont="1">
      <alignment readingOrder="0" shrinkToFit="0" vertical="top" wrapText="1"/>
    </xf>
    <xf borderId="3" fillId="0" fontId="29"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1.71"/>
    <col customWidth="1" min="4" max="4" width="33.86"/>
    <col customWidth="1" min="5" max="5" width="50.57"/>
    <col customWidth="1" min="6" max="6" width="9.43"/>
    <col customWidth="1" min="7" max="7" width="14.14"/>
    <col customWidth="1" min="8" max="8" width="10.57"/>
  </cols>
  <sheetData>
    <row r="1" ht="4.5" customHeight="1">
      <c r="A1" s="1" t="s">
        <v>0</v>
      </c>
    </row>
    <row r="2" ht="4.5" customHeight="1">
      <c r="A2" s="2" t="s">
        <v>1</v>
      </c>
      <c r="B2" s="3"/>
      <c r="C2" s="3"/>
      <c r="D2" s="3"/>
      <c r="E2" s="3"/>
      <c r="F2" s="3"/>
      <c r="G2" s="3"/>
      <c r="H2" s="3"/>
    </row>
    <row r="3" ht="4.5" customHeight="1">
      <c r="A3" s="4" t="s">
        <v>2</v>
      </c>
      <c r="B3" s="5"/>
      <c r="C3" s="5"/>
      <c r="D3" s="5"/>
      <c r="E3" s="5"/>
      <c r="F3" s="6" t="s">
        <v>3</v>
      </c>
      <c r="G3" s="7" t="s">
        <v>4</v>
      </c>
      <c r="H3" s="5"/>
    </row>
    <row r="4" ht="1.5" customHeight="1">
      <c r="A4" s="8" t="s">
        <v>5</v>
      </c>
      <c r="B4" s="3"/>
      <c r="C4" s="3"/>
      <c r="D4" s="3"/>
      <c r="E4" s="3"/>
      <c r="F4" s="9"/>
      <c r="G4" s="10" t="str">
        <f>hyperlink("www.pctwater.com","www.pctwater.com")</f>
        <v>www.pctwater.com</v>
      </c>
      <c r="H4" s="3"/>
    </row>
    <row r="5" ht="1.5" customHeight="1">
      <c r="A5" s="11" t="s">
        <v>6</v>
      </c>
      <c r="B5" s="12"/>
      <c r="C5" s="12"/>
      <c r="D5" s="12"/>
      <c r="E5" s="12"/>
      <c r="F5" s="12"/>
      <c r="G5" s="12"/>
      <c r="H5" s="17"/>
    </row>
    <row r="6" ht="2.25" customHeight="1">
      <c r="A6" s="18" t="s">
        <v>14</v>
      </c>
      <c r="B6" s="18" t="s">
        <v>15</v>
      </c>
      <c r="C6" s="18" t="s">
        <v>16</v>
      </c>
      <c r="D6" s="18" t="s">
        <v>17</v>
      </c>
      <c r="E6" s="18" t="s">
        <v>18</v>
      </c>
      <c r="F6" s="20" t="s">
        <v>19</v>
      </c>
      <c r="G6" s="18" t="s">
        <v>20</v>
      </c>
      <c r="H6" s="20" t="s">
        <v>21</v>
      </c>
    </row>
    <row r="7" ht="15.0" customHeight="1">
      <c r="A7" s="22" t="s">
        <v>55</v>
      </c>
      <c r="B7" s="12"/>
      <c r="C7" s="12"/>
      <c r="D7" s="12"/>
      <c r="E7" s="12"/>
      <c r="F7" s="12"/>
      <c r="G7" s="12"/>
      <c r="H7" s="17"/>
    </row>
    <row r="8" ht="15.0" customHeight="1">
      <c r="A8" s="39" t="s">
        <v>57</v>
      </c>
      <c r="B8" s="12"/>
      <c r="C8" s="12"/>
      <c r="D8" s="12"/>
      <c r="E8" s="12"/>
      <c r="F8" s="12"/>
      <c r="G8" s="12"/>
      <c r="H8" s="17"/>
    </row>
    <row r="9" ht="15.0" customHeight="1">
      <c r="A9" s="40" t="s">
        <v>60</v>
      </c>
      <c r="B9" s="25">
        <v>1.2</v>
      </c>
      <c r="C9" s="40" t="s">
        <v>63</v>
      </c>
      <c r="D9" s="42" t="s">
        <v>64</v>
      </c>
      <c r="E9" s="40" t="s">
        <v>68</v>
      </c>
      <c r="F9" s="34">
        <v>41322.0</v>
      </c>
      <c r="G9" s="25" t="s">
        <v>69</v>
      </c>
      <c r="H9" s="34">
        <v>41323.0</v>
      </c>
    </row>
    <row r="10" ht="15.0" customHeight="1">
      <c r="A10" s="40" t="s">
        <v>60</v>
      </c>
      <c r="B10" s="25">
        <v>1.4</v>
      </c>
      <c r="C10" s="44"/>
      <c r="D10" s="40" t="s">
        <v>75</v>
      </c>
      <c r="E10" s="40" t="s">
        <v>76</v>
      </c>
      <c r="F10" s="41"/>
      <c r="G10" s="29"/>
      <c r="H10" s="41"/>
    </row>
    <row r="11" ht="15.0" customHeight="1">
      <c r="A11" s="40" t="s">
        <v>60</v>
      </c>
      <c r="B11" s="25" t="s">
        <v>79</v>
      </c>
      <c r="C11" s="44"/>
      <c r="D11" s="40" t="s">
        <v>80</v>
      </c>
      <c r="E11" s="40" t="s">
        <v>81</v>
      </c>
      <c r="F11" s="34">
        <v>41360.0</v>
      </c>
      <c r="G11" s="25" t="s">
        <v>82</v>
      </c>
      <c r="H11" s="34">
        <v>41363.0</v>
      </c>
    </row>
    <row r="12" ht="15.0" customHeight="1">
      <c r="A12" s="40" t="s">
        <v>60</v>
      </c>
      <c r="B12" s="25">
        <v>4.4</v>
      </c>
      <c r="C12" s="40" t="s">
        <v>83</v>
      </c>
      <c r="D12" s="40" t="s">
        <v>84</v>
      </c>
      <c r="E12" s="40" t="s">
        <v>85</v>
      </c>
      <c r="F12" s="34">
        <v>41367.0</v>
      </c>
      <c r="G12" s="25" t="s">
        <v>86</v>
      </c>
      <c r="H12" s="34">
        <v>41370.0</v>
      </c>
    </row>
    <row r="13" ht="15.0" customHeight="1">
      <c r="A13" s="40" t="s">
        <v>88</v>
      </c>
      <c r="B13" s="25" t="s">
        <v>89</v>
      </c>
      <c r="C13" s="44"/>
      <c r="D13" s="40" t="s">
        <v>90</v>
      </c>
      <c r="E13" s="40" t="s">
        <v>43</v>
      </c>
      <c r="F13" s="34">
        <v>41348.0</v>
      </c>
      <c r="G13" s="25" t="s">
        <v>91</v>
      </c>
      <c r="H13" s="34">
        <v>41350.0</v>
      </c>
    </row>
    <row r="14" ht="2.25" customHeight="1">
      <c r="A14" s="40" t="s">
        <v>88</v>
      </c>
      <c r="B14" s="25">
        <v>15.4</v>
      </c>
      <c r="C14" s="40" t="s">
        <v>93</v>
      </c>
      <c r="D14" s="40" t="s">
        <v>95</v>
      </c>
      <c r="E14" s="40" t="s">
        <v>97</v>
      </c>
      <c r="F14" s="34">
        <v>41375.0</v>
      </c>
      <c r="G14" s="25" t="s">
        <v>98</v>
      </c>
      <c r="H14" s="34">
        <v>41376.0</v>
      </c>
    </row>
    <row r="15" ht="15.0" customHeight="1">
      <c r="A15" s="47" t="s">
        <v>100</v>
      </c>
      <c r="B15" s="12"/>
      <c r="C15" s="12"/>
      <c r="D15" s="12"/>
      <c r="E15" s="12"/>
      <c r="F15" s="12"/>
      <c r="G15" s="12"/>
      <c r="H15" s="17"/>
    </row>
    <row r="16" ht="15.0" customHeight="1">
      <c r="A16" s="40" t="s">
        <v>88</v>
      </c>
      <c r="B16" s="25">
        <v>20.0</v>
      </c>
      <c r="C16" s="49" t="s">
        <v>111</v>
      </c>
      <c r="D16" s="51" t="str">
        <f>HYPERLINK("javascript:Start('http://www.sdcounty.ca.gov/parks/Camping/lake_morena.html')","Lake Morena Campground")</f>
        <v>Lake Morena Campground</v>
      </c>
      <c r="E16" s="40" t="s">
        <v>124</v>
      </c>
      <c r="F16" s="34">
        <v>41367.0</v>
      </c>
      <c r="G16" s="25" t="s">
        <v>86</v>
      </c>
      <c r="H16" s="34">
        <v>41370.0</v>
      </c>
    </row>
    <row r="17" ht="15.0" customHeight="1">
      <c r="A17" s="22" t="s">
        <v>126</v>
      </c>
      <c r="B17" s="12"/>
      <c r="C17" s="12"/>
      <c r="D17" s="12"/>
      <c r="E17" s="12"/>
      <c r="F17" s="12"/>
      <c r="G17" s="12"/>
      <c r="H17" s="17"/>
    </row>
    <row r="18" ht="15.0" customHeight="1">
      <c r="A18" s="40" t="s">
        <v>132</v>
      </c>
      <c r="B18" s="25">
        <v>24.1</v>
      </c>
      <c r="C18" s="40" t="s">
        <v>135</v>
      </c>
      <c r="D18" s="40" t="s">
        <v>137</v>
      </c>
      <c r="E18" s="40" t="s">
        <v>140</v>
      </c>
      <c r="F18" s="34">
        <v>41363.0</v>
      </c>
      <c r="G18" s="25" t="s">
        <v>142</v>
      </c>
      <c r="H18" s="34">
        <v>41363.0</v>
      </c>
    </row>
    <row r="19" ht="15.0" customHeight="1">
      <c r="A19" s="40" t="s">
        <v>132</v>
      </c>
      <c r="B19" s="25">
        <v>25.5</v>
      </c>
      <c r="C19" s="40" t="s">
        <v>145</v>
      </c>
      <c r="D19" s="40" t="s">
        <v>147</v>
      </c>
      <c r="E19" s="40" t="s">
        <v>149</v>
      </c>
      <c r="F19" s="34">
        <v>41363.0</v>
      </c>
      <c r="G19" s="25" t="s">
        <v>142</v>
      </c>
      <c r="H19" s="34">
        <v>41363.0</v>
      </c>
    </row>
    <row r="20" ht="8.25" customHeight="1">
      <c r="A20" s="40" t="s">
        <v>132</v>
      </c>
      <c r="B20" s="25">
        <v>26.0</v>
      </c>
      <c r="C20" s="53" t="s">
        <v>150</v>
      </c>
      <c r="D20" s="42" t="s">
        <v>160</v>
      </c>
      <c r="E20" s="40" t="s">
        <v>162</v>
      </c>
      <c r="F20" s="34">
        <v>41368.0</v>
      </c>
      <c r="G20" s="25" t="s">
        <v>86</v>
      </c>
      <c r="H20" s="34">
        <v>41370.0</v>
      </c>
    </row>
    <row r="21" ht="15.0" customHeight="1">
      <c r="A21" s="47" t="s">
        <v>164</v>
      </c>
      <c r="B21" s="12"/>
      <c r="C21" s="12"/>
      <c r="D21" s="12"/>
      <c r="E21" s="12"/>
      <c r="F21" s="12"/>
      <c r="G21" s="12"/>
      <c r="H21" s="17"/>
    </row>
    <row r="22" ht="15.0" customHeight="1">
      <c r="A22" s="40" t="s">
        <v>132</v>
      </c>
      <c r="B22" s="25">
        <v>26.5</v>
      </c>
      <c r="C22" s="44"/>
      <c r="D22" s="22" t="s">
        <v>173</v>
      </c>
      <c r="E22" s="12"/>
      <c r="F22" s="12"/>
      <c r="G22" s="12"/>
      <c r="H22" s="17"/>
    </row>
    <row r="23" ht="15.0" customHeight="1">
      <c r="A23" s="54" t="str">
        <f>HYPERLINK("http://www.pcta.org/2013/danger-of-marijuana-cultivation-on-the-pacific-crest-trail-11493/","From PCTA.org:")</f>
        <v>From PCTA.org:</v>
      </c>
      <c r="B23" s="5"/>
      <c r="C23" s="5"/>
      <c r="D23" s="5"/>
      <c r="E23" s="5"/>
      <c r="F23" s="5"/>
      <c r="G23" s="5"/>
      <c r="H23" s="55"/>
    </row>
    <row r="24" ht="15.0" customHeight="1">
      <c r="A24" s="56" t="s">
        <v>193</v>
      </c>
      <c r="B24" s="3"/>
      <c r="C24" s="3"/>
      <c r="D24" s="3"/>
      <c r="E24" s="3"/>
      <c r="F24" s="3"/>
      <c r="G24" s="3"/>
      <c r="H24" s="57"/>
    </row>
    <row r="25" ht="15.0" customHeight="1">
      <c r="A25" s="40" t="s">
        <v>132</v>
      </c>
      <c r="B25" s="25" t="s">
        <v>214</v>
      </c>
      <c r="C25" s="44"/>
      <c r="D25" s="40" t="s">
        <v>215</v>
      </c>
      <c r="E25" s="40" t="s">
        <v>216</v>
      </c>
      <c r="F25" s="34">
        <v>41348.0</v>
      </c>
      <c r="G25" s="25" t="s">
        <v>91</v>
      </c>
      <c r="H25" s="34">
        <v>41350.0</v>
      </c>
    </row>
    <row r="26" ht="15.0" customHeight="1">
      <c r="A26" s="40" t="s">
        <v>132</v>
      </c>
      <c r="B26" s="25">
        <v>28.5</v>
      </c>
      <c r="C26" s="44"/>
      <c r="D26" s="40" t="s">
        <v>218</v>
      </c>
      <c r="E26" s="40" t="s">
        <v>219</v>
      </c>
      <c r="F26" s="34">
        <v>41377.0</v>
      </c>
      <c r="G26" s="25" t="s">
        <v>220</v>
      </c>
      <c r="H26" s="34">
        <v>41377.0</v>
      </c>
    </row>
    <row r="27" ht="15.0" customHeight="1">
      <c r="A27" s="40" t="s">
        <v>132</v>
      </c>
      <c r="B27" s="25" t="s">
        <v>221</v>
      </c>
      <c r="C27" s="44"/>
      <c r="D27" s="40" t="s">
        <v>223</v>
      </c>
      <c r="E27" s="40" t="s">
        <v>195</v>
      </c>
      <c r="F27" s="34">
        <v>41367.0</v>
      </c>
      <c r="G27" s="25" t="s">
        <v>91</v>
      </c>
      <c r="H27" s="34">
        <v>41367.0</v>
      </c>
    </row>
    <row r="28" ht="15.0" customHeight="1">
      <c r="A28" s="47" t="s">
        <v>228</v>
      </c>
      <c r="B28" s="12"/>
      <c r="C28" s="12"/>
      <c r="D28" s="12"/>
      <c r="E28" s="12"/>
      <c r="F28" s="12"/>
      <c r="G28" s="12"/>
      <c r="H28" s="17"/>
    </row>
    <row r="29" ht="15.0" customHeight="1">
      <c r="A29" s="58" t="s">
        <v>132</v>
      </c>
      <c r="B29" s="35">
        <v>30.2</v>
      </c>
      <c r="C29" s="49" t="s">
        <v>238</v>
      </c>
      <c r="D29" s="49" t="s">
        <v>239</v>
      </c>
      <c r="E29" s="49" t="s">
        <v>195</v>
      </c>
      <c r="F29" s="34">
        <v>41367.0</v>
      </c>
      <c r="G29" s="25" t="s">
        <v>91</v>
      </c>
      <c r="H29" s="34">
        <v>41367.0</v>
      </c>
    </row>
    <row r="30" ht="15.0" customHeight="1">
      <c r="A30" s="40" t="s">
        <v>240</v>
      </c>
      <c r="B30" s="25">
        <v>32.0</v>
      </c>
      <c r="C30" s="40" t="s">
        <v>241</v>
      </c>
      <c r="D30" s="40" t="s">
        <v>242</v>
      </c>
      <c r="E30" s="40" t="s">
        <v>43</v>
      </c>
      <c r="F30" s="34">
        <v>41364.0</v>
      </c>
      <c r="G30" s="25" t="s">
        <v>142</v>
      </c>
      <c r="H30" s="34">
        <v>41364.0</v>
      </c>
    </row>
    <row r="31" ht="15.0" customHeight="1">
      <c r="A31" s="47" t="s">
        <v>244</v>
      </c>
      <c r="B31" s="12"/>
      <c r="C31" s="12"/>
      <c r="D31" s="12"/>
      <c r="E31" s="12"/>
      <c r="F31" s="12"/>
      <c r="G31" s="12"/>
      <c r="H31" s="17"/>
    </row>
    <row r="32" ht="15.0" customHeight="1">
      <c r="A32" s="40" t="s">
        <v>240</v>
      </c>
      <c r="B32" s="25">
        <v>32.6</v>
      </c>
      <c r="C32" s="40" t="s">
        <v>261</v>
      </c>
      <c r="D32" s="40" t="s">
        <v>262</v>
      </c>
      <c r="E32" s="44"/>
      <c r="F32" s="41"/>
      <c r="G32" s="29"/>
      <c r="H32" s="41"/>
    </row>
    <row r="33" ht="18.75" customHeight="1">
      <c r="A33" s="40" t="s">
        <v>240</v>
      </c>
      <c r="B33" s="25">
        <v>32.6</v>
      </c>
      <c r="C33" s="32" t="s">
        <v>265</v>
      </c>
      <c r="D33" s="42" t="s">
        <v>267</v>
      </c>
      <c r="E33" s="40" t="s">
        <v>268</v>
      </c>
      <c r="F33" s="34">
        <v>41369.0</v>
      </c>
      <c r="G33" s="25" t="s">
        <v>86</v>
      </c>
      <c r="H33" s="34">
        <v>41370.0</v>
      </c>
    </row>
    <row r="34" ht="15.0" customHeight="1">
      <c r="A34" s="40" t="s">
        <v>270</v>
      </c>
      <c r="B34" s="25">
        <v>36.9</v>
      </c>
      <c r="C34" s="40" t="s">
        <v>272</v>
      </c>
      <c r="D34" s="40" t="s">
        <v>274</v>
      </c>
      <c r="E34" s="40" t="s">
        <v>43</v>
      </c>
      <c r="F34" s="34">
        <v>41380.0</v>
      </c>
      <c r="G34" s="25" t="s">
        <v>275</v>
      </c>
      <c r="H34" s="34">
        <v>41382.0</v>
      </c>
    </row>
    <row r="35" ht="15.0" customHeight="1">
      <c r="A35" s="40" t="s">
        <v>270</v>
      </c>
      <c r="B35" s="25">
        <v>37.7</v>
      </c>
      <c r="C35" s="40" t="s">
        <v>278</v>
      </c>
      <c r="D35" s="40" t="s">
        <v>279</v>
      </c>
      <c r="E35" s="40" t="s">
        <v>280</v>
      </c>
      <c r="F35" s="34">
        <v>41380.0</v>
      </c>
      <c r="G35" s="25" t="s">
        <v>275</v>
      </c>
      <c r="H35" s="34">
        <v>41382.0</v>
      </c>
    </row>
    <row r="36" ht="11.25" customHeight="1">
      <c r="A36" s="40" t="s">
        <v>270</v>
      </c>
      <c r="B36" s="25">
        <v>38.8</v>
      </c>
      <c r="C36" s="40" t="s">
        <v>281</v>
      </c>
      <c r="D36" s="40" t="s">
        <v>282</v>
      </c>
      <c r="E36" s="40" t="s">
        <v>283</v>
      </c>
      <c r="F36" s="34">
        <v>41372.0</v>
      </c>
      <c r="G36" s="25" t="s">
        <v>127</v>
      </c>
      <c r="H36" s="34">
        <v>41372.0</v>
      </c>
    </row>
    <row r="37" ht="15.0" customHeight="1">
      <c r="A37" s="47" t="s">
        <v>284</v>
      </c>
      <c r="B37" s="12"/>
      <c r="C37" s="12"/>
      <c r="D37" s="12"/>
      <c r="E37" s="12"/>
      <c r="F37" s="12"/>
      <c r="G37" s="12"/>
      <c r="H37" s="17"/>
    </row>
    <row r="38" ht="6.0" customHeight="1">
      <c r="A38" s="40" t="s">
        <v>270</v>
      </c>
      <c r="B38" s="25">
        <v>41.4</v>
      </c>
      <c r="C38" s="63" t="s">
        <v>293</v>
      </c>
      <c r="D38" s="32" t="s">
        <v>302</v>
      </c>
      <c r="E38" s="40" t="s">
        <v>304</v>
      </c>
      <c r="F38" s="34">
        <v>41388.0</v>
      </c>
      <c r="G38" s="65" t="s">
        <v>306</v>
      </c>
      <c r="H38" s="34">
        <v>41388.0</v>
      </c>
    </row>
    <row r="39" ht="15.0" customHeight="1">
      <c r="A39" s="47" t="s">
        <v>318</v>
      </c>
      <c r="B39" s="12"/>
      <c r="C39" s="12"/>
      <c r="D39" s="12"/>
      <c r="E39" s="12"/>
      <c r="F39" s="12"/>
      <c r="G39" s="12"/>
      <c r="H39" s="17"/>
    </row>
    <row r="40" ht="27.75" customHeight="1">
      <c r="A40" s="40" t="s">
        <v>270</v>
      </c>
      <c r="B40" s="25">
        <v>42.1</v>
      </c>
      <c r="C40" s="40" t="s">
        <v>326</v>
      </c>
      <c r="D40" s="40" t="s">
        <v>327</v>
      </c>
      <c r="E40" s="40" t="s">
        <v>329</v>
      </c>
      <c r="F40" s="34">
        <v>41388.0</v>
      </c>
      <c r="G40" s="65" t="s">
        <v>306</v>
      </c>
      <c r="H40" s="34">
        <v>41388.0</v>
      </c>
    </row>
    <row r="41" ht="9.0" customHeight="1">
      <c r="A41" s="40" t="s">
        <v>334</v>
      </c>
      <c r="B41" s="25">
        <v>42.6</v>
      </c>
      <c r="C41" s="40" t="s">
        <v>335</v>
      </c>
      <c r="D41" s="42" t="s">
        <v>336</v>
      </c>
      <c r="E41" s="40" t="s">
        <v>337</v>
      </c>
      <c r="F41" s="34">
        <v>41392.0</v>
      </c>
      <c r="G41" s="25" t="s">
        <v>69</v>
      </c>
      <c r="H41" s="34">
        <v>41393.0</v>
      </c>
    </row>
    <row r="42" ht="9.0" customHeight="1">
      <c r="A42" s="47" t="s">
        <v>342</v>
      </c>
      <c r="B42" s="12"/>
      <c r="C42" s="12"/>
      <c r="D42" s="12"/>
      <c r="E42" s="12"/>
      <c r="F42" s="12"/>
      <c r="G42" s="12"/>
      <c r="H42" s="17"/>
    </row>
    <row r="43" ht="9.0" customHeight="1">
      <c r="A43" s="40" t="s">
        <v>334</v>
      </c>
      <c r="B43" s="25">
        <v>42.6</v>
      </c>
      <c r="C43" s="40" t="s">
        <v>350</v>
      </c>
      <c r="D43" s="42" t="s">
        <v>351</v>
      </c>
      <c r="E43" s="36"/>
      <c r="F43" s="41"/>
      <c r="G43" s="29"/>
      <c r="H43" s="41"/>
    </row>
    <row r="44" ht="15.0" customHeight="1">
      <c r="A44" s="47" t="s">
        <v>352</v>
      </c>
      <c r="B44" s="12"/>
      <c r="C44" s="12"/>
      <c r="D44" s="12"/>
      <c r="E44" s="12"/>
      <c r="F44" s="12"/>
      <c r="G44" s="12"/>
      <c r="H44" s="17"/>
    </row>
    <row r="45" ht="18.75" customHeight="1">
      <c r="A45" s="67"/>
      <c r="B45" s="35">
        <v>42.6</v>
      </c>
      <c r="C45" s="67"/>
      <c r="D45" s="42" t="s">
        <v>367</v>
      </c>
      <c r="E45" s="40" t="s">
        <v>368</v>
      </c>
      <c r="F45" s="34">
        <v>41392.0</v>
      </c>
      <c r="G45" s="25" t="s">
        <v>69</v>
      </c>
      <c r="H45" s="34">
        <v>41393.0</v>
      </c>
    </row>
    <row r="46" ht="18.75" customHeight="1">
      <c r="A46" s="23" t="s">
        <v>334</v>
      </c>
      <c r="B46" s="23">
        <v>47.5</v>
      </c>
      <c r="C46" s="23" t="s">
        <v>370</v>
      </c>
      <c r="D46" s="24" t="s">
        <v>371</v>
      </c>
      <c r="E46" s="50"/>
      <c r="F46" s="48"/>
      <c r="G46" s="50"/>
      <c r="H46" s="48"/>
    </row>
    <row r="47" ht="15.0" customHeight="1">
      <c r="A47" s="47" t="s">
        <v>377</v>
      </c>
      <c r="B47" s="12"/>
      <c r="C47" s="12"/>
      <c r="D47" s="12"/>
      <c r="E47" s="12"/>
      <c r="F47" s="12"/>
      <c r="G47" s="12"/>
      <c r="H47" s="17"/>
    </row>
    <row r="48" ht="15.0" customHeight="1">
      <c r="A48" s="40" t="s">
        <v>334</v>
      </c>
      <c r="B48" s="23">
        <v>47.5</v>
      </c>
      <c r="C48" s="68"/>
      <c r="D48" s="32" t="s">
        <v>395</v>
      </c>
      <c r="E48" s="32" t="s">
        <v>396</v>
      </c>
      <c r="F48" s="34">
        <v>41370.0</v>
      </c>
      <c r="G48" s="25" t="s">
        <v>86</v>
      </c>
      <c r="H48" s="34">
        <v>41370.0</v>
      </c>
    </row>
    <row r="49" ht="15.0" customHeight="1">
      <c r="A49" s="47" t="s">
        <v>401</v>
      </c>
      <c r="B49" s="12"/>
      <c r="C49" s="12"/>
      <c r="D49" s="12"/>
      <c r="E49" s="12"/>
      <c r="F49" s="12"/>
      <c r="G49" s="12"/>
      <c r="H49" s="17"/>
    </row>
    <row r="50" ht="15.0" customHeight="1">
      <c r="A50" s="40" t="s">
        <v>334</v>
      </c>
      <c r="B50" s="25">
        <v>47.8</v>
      </c>
      <c r="C50" s="44"/>
      <c r="D50" s="40" t="s">
        <v>405</v>
      </c>
      <c r="E50" s="44"/>
      <c r="F50" s="41"/>
      <c r="G50" s="29"/>
      <c r="H50" s="41"/>
    </row>
    <row r="51" ht="15.0" customHeight="1">
      <c r="A51" s="40" t="s">
        <v>334</v>
      </c>
      <c r="B51" s="25">
        <v>48.7</v>
      </c>
      <c r="C51" s="40" t="s">
        <v>408</v>
      </c>
      <c r="D51" s="40" t="s">
        <v>409</v>
      </c>
      <c r="E51" s="40" t="s">
        <v>410</v>
      </c>
      <c r="F51" s="34">
        <v>41392.0</v>
      </c>
      <c r="G51" s="25" t="s">
        <v>69</v>
      </c>
      <c r="H51" s="34">
        <v>41393.0</v>
      </c>
    </row>
    <row r="52" ht="21.75" customHeight="1">
      <c r="A52" s="47" t="s">
        <v>413</v>
      </c>
      <c r="B52" s="12"/>
      <c r="C52" s="12"/>
      <c r="D52" s="12"/>
      <c r="E52" s="12"/>
      <c r="F52" s="12"/>
      <c r="G52" s="12"/>
      <c r="H52" s="17"/>
    </row>
    <row r="53" ht="9.0" customHeight="1">
      <c r="A53" s="40" t="s">
        <v>420</v>
      </c>
      <c r="B53" s="25">
        <v>52.6</v>
      </c>
      <c r="C53" s="40" t="s">
        <v>421</v>
      </c>
      <c r="D53" s="40" t="s">
        <v>422</v>
      </c>
      <c r="E53" s="40" t="s">
        <v>423</v>
      </c>
      <c r="F53" s="34">
        <v>41392.0</v>
      </c>
      <c r="G53" s="25" t="s">
        <v>69</v>
      </c>
      <c r="H53" s="34">
        <v>41393.0</v>
      </c>
    </row>
    <row r="54" ht="15.0" customHeight="1">
      <c r="A54" s="47" t="s">
        <v>428</v>
      </c>
      <c r="B54" s="12"/>
      <c r="C54" s="12"/>
      <c r="D54" s="12"/>
      <c r="E54" s="12"/>
      <c r="F54" s="12"/>
      <c r="G54" s="12"/>
      <c r="H54" s="17"/>
    </row>
    <row r="55" ht="15.0" customHeight="1">
      <c r="A55" s="40" t="s">
        <v>420</v>
      </c>
      <c r="B55" s="25">
        <v>57.0</v>
      </c>
      <c r="C55" s="44"/>
      <c r="D55" s="40" t="s">
        <v>435</v>
      </c>
      <c r="E55" s="44"/>
      <c r="F55" s="41"/>
      <c r="G55" s="29"/>
      <c r="H55" s="41"/>
    </row>
    <row r="56" ht="11.25" customHeight="1">
      <c r="A56" s="69" t="s">
        <v>436</v>
      </c>
      <c r="B56" s="12"/>
      <c r="C56" s="12"/>
      <c r="D56" s="12"/>
      <c r="E56" s="12"/>
      <c r="F56" s="12"/>
      <c r="G56" s="12"/>
      <c r="H56" s="17"/>
    </row>
    <row r="57" ht="11.25" customHeight="1">
      <c r="A57" s="40" t="s">
        <v>453</v>
      </c>
      <c r="B57" s="25">
        <v>59.5</v>
      </c>
      <c r="C57" s="40" t="s">
        <v>454</v>
      </c>
      <c r="D57" s="42" t="s">
        <v>455</v>
      </c>
      <c r="E57" s="58" t="s">
        <v>457</v>
      </c>
      <c r="F57" s="34">
        <v>41390.0</v>
      </c>
      <c r="G57" s="65" t="s">
        <v>458</v>
      </c>
      <c r="H57" s="34">
        <v>41391.0</v>
      </c>
    </row>
    <row r="58" ht="21.75" customHeight="1">
      <c r="A58" s="47" t="s">
        <v>459</v>
      </c>
      <c r="B58" s="12"/>
      <c r="C58" s="12"/>
      <c r="D58" s="12"/>
      <c r="E58" s="12"/>
      <c r="F58" s="12"/>
      <c r="G58" s="12"/>
      <c r="H58" s="17"/>
    </row>
    <row r="59" ht="24.75" customHeight="1">
      <c r="A59" s="40" t="s">
        <v>453</v>
      </c>
      <c r="B59" s="25">
        <v>62.4</v>
      </c>
      <c r="C59" s="40" t="s">
        <v>469</v>
      </c>
      <c r="D59" s="40" t="s">
        <v>470</v>
      </c>
      <c r="E59" s="40" t="s">
        <v>471</v>
      </c>
      <c r="F59" s="34">
        <v>41380.0</v>
      </c>
      <c r="G59" s="25" t="s">
        <v>220</v>
      </c>
      <c r="H59" s="34">
        <v>41380.0</v>
      </c>
    </row>
    <row r="60" ht="15.0" customHeight="1">
      <c r="A60" s="40" t="s">
        <v>453</v>
      </c>
      <c r="B60" s="25">
        <v>63.7</v>
      </c>
      <c r="C60" s="70" t="s">
        <v>476</v>
      </c>
      <c r="D60" s="40" t="s">
        <v>482</v>
      </c>
      <c r="E60" s="40" t="s">
        <v>483</v>
      </c>
      <c r="F60" s="34">
        <v>41367.0</v>
      </c>
      <c r="G60" s="25" t="s">
        <v>142</v>
      </c>
      <c r="H60" s="34">
        <v>41367.0</v>
      </c>
    </row>
    <row r="61" ht="15.0" customHeight="1">
      <c r="A61" s="47" t="s">
        <v>487</v>
      </c>
      <c r="B61" s="12"/>
      <c r="C61" s="12"/>
      <c r="D61" s="12"/>
      <c r="E61" s="12"/>
      <c r="F61" s="12"/>
      <c r="G61" s="12"/>
      <c r="H61" s="17"/>
    </row>
    <row r="62" ht="15.0" customHeight="1">
      <c r="A62" s="40" t="s">
        <v>492</v>
      </c>
      <c r="B62" s="25">
        <v>68.4</v>
      </c>
      <c r="C62" s="40" t="s">
        <v>494</v>
      </c>
      <c r="D62" s="42" t="s">
        <v>495</v>
      </c>
      <c r="E62" s="40" t="s">
        <v>496</v>
      </c>
      <c r="F62" s="34">
        <v>41381.0</v>
      </c>
      <c r="G62" s="65" t="s">
        <v>497</v>
      </c>
      <c r="H62" s="34">
        <v>41382.0</v>
      </c>
    </row>
    <row r="63" ht="15.0" customHeight="1">
      <c r="A63" s="47" t="s">
        <v>498</v>
      </c>
      <c r="B63" s="12"/>
      <c r="C63" s="12"/>
      <c r="D63" s="12"/>
      <c r="E63" s="12"/>
      <c r="F63" s="12"/>
      <c r="G63" s="12"/>
      <c r="H63" s="17"/>
    </row>
    <row r="64" ht="15.0" customHeight="1">
      <c r="A64" s="69" t="s">
        <v>502</v>
      </c>
      <c r="B64" s="12"/>
      <c r="C64" s="12"/>
      <c r="D64" s="12"/>
      <c r="E64" s="12"/>
      <c r="F64" s="12"/>
      <c r="G64" s="12"/>
      <c r="H64" s="17"/>
    </row>
    <row r="65" ht="15.0" customHeight="1">
      <c r="A65" s="40" t="s">
        <v>492</v>
      </c>
      <c r="B65" s="25">
        <v>68.4</v>
      </c>
      <c r="C65" s="40" t="s">
        <v>511</v>
      </c>
      <c r="D65" s="40" t="s">
        <v>512</v>
      </c>
      <c r="E65" s="44"/>
      <c r="F65" s="41"/>
      <c r="G65" s="29"/>
      <c r="H65" s="41"/>
    </row>
    <row r="66" ht="15.0" customHeight="1">
      <c r="A66" s="22" t="s">
        <v>515</v>
      </c>
      <c r="B66" s="12"/>
      <c r="C66" s="12"/>
      <c r="D66" s="12"/>
      <c r="E66" s="12"/>
      <c r="F66" s="12"/>
      <c r="G66" s="12"/>
      <c r="H66" s="17"/>
    </row>
    <row r="67" ht="10.5" customHeight="1">
      <c r="A67" s="40" t="s">
        <v>527</v>
      </c>
      <c r="B67" s="25">
        <v>77.0</v>
      </c>
      <c r="C67" s="32" t="s">
        <v>528</v>
      </c>
      <c r="D67" s="42" t="s">
        <v>529</v>
      </c>
      <c r="E67" s="40" t="s">
        <v>46</v>
      </c>
      <c r="F67" s="34">
        <v>41381.0</v>
      </c>
      <c r="G67" s="65" t="s">
        <v>220</v>
      </c>
      <c r="H67" s="34">
        <v>41381.0</v>
      </c>
    </row>
    <row r="68" ht="15.0" customHeight="1">
      <c r="A68" s="47" t="s">
        <v>533</v>
      </c>
      <c r="B68" s="12"/>
      <c r="C68" s="12"/>
      <c r="D68" s="12"/>
      <c r="E68" s="12"/>
      <c r="F68" s="12"/>
      <c r="G68" s="12"/>
      <c r="H68" s="17"/>
    </row>
    <row r="69" ht="16.5" customHeight="1">
      <c r="A69" s="47" t="s">
        <v>540</v>
      </c>
      <c r="B69" s="12"/>
      <c r="C69" s="12"/>
      <c r="D69" s="12"/>
      <c r="E69" s="12"/>
      <c r="F69" s="12"/>
      <c r="G69" s="12"/>
      <c r="H69" s="17"/>
    </row>
    <row r="70" ht="16.5" customHeight="1">
      <c r="A70" s="40" t="s">
        <v>527</v>
      </c>
      <c r="B70" s="25">
        <v>77.1</v>
      </c>
      <c r="C70" s="44"/>
      <c r="D70" s="40" t="s">
        <v>547</v>
      </c>
      <c r="E70" s="40" t="s">
        <v>449</v>
      </c>
      <c r="F70" s="34">
        <v>41334.0</v>
      </c>
      <c r="G70" s="61" t="s">
        <v>548</v>
      </c>
      <c r="H70" s="34">
        <v>41334.0</v>
      </c>
    </row>
    <row r="71" ht="15.0" customHeight="1">
      <c r="A71" s="47" t="s">
        <v>549</v>
      </c>
      <c r="B71" s="12"/>
      <c r="C71" s="12"/>
      <c r="D71" s="12"/>
      <c r="E71" s="12"/>
      <c r="F71" s="12"/>
      <c r="G71" s="12"/>
      <c r="H71" s="17"/>
    </row>
    <row r="72" ht="4.5" customHeight="1">
      <c r="A72" s="40" t="s">
        <v>557</v>
      </c>
      <c r="B72" s="25">
        <v>91.2</v>
      </c>
      <c r="C72" s="32" t="s">
        <v>558</v>
      </c>
      <c r="D72" s="42" t="s">
        <v>559</v>
      </c>
      <c r="E72" s="40" t="s">
        <v>561</v>
      </c>
      <c r="F72" s="34">
        <v>41393.0</v>
      </c>
      <c r="G72" s="25" t="s">
        <v>562</v>
      </c>
      <c r="H72" s="34">
        <v>41393.0</v>
      </c>
    </row>
    <row r="73" ht="27.75" customHeight="1">
      <c r="A73" s="47" t="s">
        <v>564</v>
      </c>
      <c r="B73" s="12"/>
      <c r="C73" s="12"/>
      <c r="D73" s="12"/>
      <c r="E73" s="12"/>
      <c r="F73" s="12"/>
      <c r="G73" s="12"/>
      <c r="H73" s="17"/>
    </row>
    <row r="74" ht="10.5" customHeight="1">
      <c r="A74" s="40" t="s">
        <v>557</v>
      </c>
      <c r="B74" s="25">
        <v>91.2</v>
      </c>
      <c r="C74" s="32" t="s">
        <v>568</v>
      </c>
      <c r="D74" s="32" t="s">
        <v>569</v>
      </c>
      <c r="E74" s="40" t="s">
        <v>571</v>
      </c>
      <c r="F74" s="34">
        <v>41244.0</v>
      </c>
      <c r="G74" s="25" t="s">
        <v>69</v>
      </c>
      <c r="H74" s="34">
        <v>41246.0</v>
      </c>
    </row>
    <row r="75" ht="18.75" customHeight="1">
      <c r="A75" s="47" t="s">
        <v>573</v>
      </c>
      <c r="B75" s="12"/>
      <c r="C75" s="12"/>
      <c r="D75" s="12"/>
      <c r="E75" s="12"/>
      <c r="F75" s="12"/>
      <c r="G75" s="12"/>
      <c r="H75" s="17"/>
    </row>
    <row r="76" ht="15.0" customHeight="1">
      <c r="A76" s="25" t="s">
        <v>580</v>
      </c>
      <c r="B76" s="23">
        <v>101.1</v>
      </c>
      <c r="C76" s="23" t="s">
        <v>582</v>
      </c>
      <c r="D76" s="24" t="s">
        <v>583</v>
      </c>
      <c r="E76" s="23" t="s">
        <v>585</v>
      </c>
      <c r="F76" s="34">
        <v>41382.0</v>
      </c>
      <c r="G76" s="25" t="s">
        <v>587</v>
      </c>
      <c r="H76" s="34">
        <v>41382.0</v>
      </c>
    </row>
    <row r="77" ht="15.0" customHeight="1">
      <c r="A77" s="28" t="s">
        <v>588</v>
      </c>
      <c r="B77" s="12"/>
      <c r="C77" s="12"/>
      <c r="D77" s="12"/>
      <c r="E77" s="12"/>
      <c r="F77" s="12"/>
      <c r="G77" s="12"/>
      <c r="H77" s="17"/>
    </row>
    <row r="78" ht="15.0" customHeight="1">
      <c r="A78" s="25" t="s">
        <v>580</v>
      </c>
      <c r="B78" s="23">
        <v>104.0</v>
      </c>
      <c r="C78" s="32" t="s">
        <v>593</v>
      </c>
      <c r="D78" s="32" t="s">
        <v>594</v>
      </c>
      <c r="E78" s="23" t="s">
        <v>596</v>
      </c>
      <c r="F78" s="48"/>
      <c r="G78" s="50"/>
      <c r="H78" s="48"/>
    </row>
    <row r="79" ht="15.0" customHeight="1">
      <c r="A79" s="40" t="s">
        <v>580</v>
      </c>
      <c r="B79" s="23">
        <v>104.4</v>
      </c>
      <c r="C79" s="32" t="s">
        <v>598</v>
      </c>
      <c r="D79" s="32" t="s">
        <v>599</v>
      </c>
      <c r="E79" s="32" t="s">
        <v>600</v>
      </c>
      <c r="F79" s="79"/>
      <c r="G79" s="68"/>
      <c r="H79" s="48"/>
    </row>
    <row r="80" ht="15.0" customHeight="1">
      <c r="A80" s="25" t="s">
        <v>616</v>
      </c>
      <c r="B80" s="23">
        <v>105.0</v>
      </c>
      <c r="C80" s="23" t="s">
        <v>619</v>
      </c>
      <c r="D80" s="23" t="s">
        <v>620</v>
      </c>
      <c r="E80" s="23" t="s">
        <v>621</v>
      </c>
      <c r="F80" s="34">
        <v>41383.0</v>
      </c>
      <c r="G80" s="25" t="s">
        <v>220</v>
      </c>
      <c r="H80" s="34">
        <v>41383.0</v>
      </c>
    </row>
    <row r="81" ht="15.0" customHeight="1">
      <c r="A81" s="28" t="s">
        <v>622</v>
      </c>
      <c r="B81" s="12"/>
      <c r="C81" s="12"/>
      <c r="D81" s="12"/>
      <c r="E81" s="12"/>
      <c r="F81" s="12"/>
      <c r="G81" s="12"/>
      <c r="H81" s="17"/>
    </row>
    <row r="82" ht="15.0" customHeight="1">
      <c r="A82" s="25" t="s">
        <v>616</v>
      </c>
      <c r="B82" s="23">
        <v>106.2</v>
      </c>
      <c r="C82" s="23" t="s">
        <v>629</v>
      </c>
      <c r="D82" s="23" t="s">
        <v>630</v>
      </c>
      <c r="E82" s="23" t="s">
        <v>632</v>
      </c>
      <c r="F82" s="48"/>
      <c r="G82" s="50"/>
      <c r="H82" s="48"/>
    </row>
    <row r="83" ht="15.0" customHeight="1">
      <c r="A83" s="25" t="s">
        <v>616</v>
      </c>
      <c r="B83" s="23">
        <v>106.2</v>
      </c>
      <c r="C83" s="23" t="s">
        <v>634</v>
      </c>
      <c r="D83" s="23" t="s">
        <v>637</v>
      </c>
      <c r="E83" s="23" t="s">
        <v>639</v>
      </c>
      <c r="F83" s="48"/>
      <c r="G83" s="50"/>
      <c r="H83" s="48"/>
    </row>
    <row r="84" ht="15.0" customHeight="1">
      <c r="A84" s="25" t="s">
        <v>616</v>
      </c>
      <c r="B84" s="23">
        <v>107.9</v>
      </c>
      <c r="C84" s="23" t="s">
        <v>642</v>
      </c>
      <c r="D84" s="23" t="s">
        <v>644</v>
      </c>
      <c r="E84" s="23" t="s">
        <v>645</v>
      </c>
      <c r="F84" s="34">
        <v>41383.0</v>
      </c>
      <c r="G84" s="25" t="s">
        <v>220</v>
      </c>
      <c r="H84" s="34">
        <v>41383.0</v>
      </c>
    </row>
    <row r="85" ht="15.0" customHeight="1">
      <c r="A85" s="25" t="s">
        <v>616</v>
      </c>
      <c r="B85" s="23">
        <v>109.5</v>
      </c>
      <c r="C85" s="23" t="s">
        <v>649</v>
      </c>
      <c r="D85" s="23" t="s">
        <v>651</v>
      </c>
      <c r="E85" s="23" t="s">
        <v>652</v>
      </c>
      <c r="F85" s="48"/>
      <c r="G85" s="50"/>
      <c r="H85" s="48"/>
    </row>
    <row r="86" ht="15.0" customHeight="1">
      <c r="A86" s="25" t="s">
        <v>616</v>
      </c>
      <c r="B86" s="23">
        <v>109.5</v>
      </c>
      <c r="C86" s="50"/>
      <c r="D86" s="24" t="s">
        <v>655</v>
      </c>
      <c r="E86" s="23" t="s">
        <v>657</v>
      </c>
      <c r="F86" s="34">
        <v>41375.0</v>
      </c>
      <c r="G86" s="25" t="s">
        <v>86</v>
      </c>
      <c r="H86" s="34">
        <v>41375.0</v>
      </c>
    </row>
    <row r="87" ht="15.0" customHeight="1">
      <c r="A87" s="28" t="s">
        <v>661</v>
      </c>
      <c r="B87" s="12"/>
      <c r="C87" s="12"/>
      <c r="D87" s="12"/>
      <c r="E87" s="12"/>
      <c r="F87" s="12"/>
      <c r="G87" s="12"/>
      <c r="H87" s="17"/>
    </row>
    <row r="88" ht="15.0" customHeight="1">
      <c r="A88" s="82" t="s">
        <v>675</v>
      </c>
      <c r="B88" s="12"/>
      <c r="C88" s="12"/>
      <c r="D88" s="12"/>
      <c r="E88" s="12"/>
      <c r="F88" s="12"/>
      <c r="G88" s="12"/>
      <c r="H88" s="17"/>
    </row>
    <row r="89" ht="15.0" customHeight="1">
      <c r="A89" s="25" t="s">
        <v>684</v>
      </c>
      <c r="B89" s="23">
        <v>111.4</v>
      </c>
      <c r="C89" s="23" t="s">
        <v>685</v>
      </c>
      <c r="D89" s="23" t="s">
        <v>686</v>
      </c>
      <c r="E89" s="50"/>
      <c r="F89" s="48"/>
      <c r="G89" s="50"/>
      <c r="H89" s="48"/>
    </row>
    <row r="90" ht="15.0" customHeight="1">
      <c r="A90" s="25" t="s">
        <v>684</v>
      </c>
      <c r="B90" s="23">
        <v>112.6</v>
      </c>
      <c r="C90" s="23" t="s">
        <v>689</v>
      </c>
      <c r="D90" s="23" t="s">
        <v>690</v>
      </c>
      <c r="E90" s="23" t="s">
        <v>691</v>
      </c>
      <c r="F90" s="52">
        <v>41369.0</v>
      </c>
      <c r="G90" s="35" t="s">
        <v>142</v>
      </c>
      <c r="H90" s="52">
        <v>41369.0</v>
      </c>
    </row>
    <row r="91" ht="15.0" customHeight="1">
      <c r="A91" s="25" t="s">
        <v>684</v>
      </c>
      <c r="B91" s="23">
        <v>114.7</v>
      </c>
      <c r="C91" s="23" t="s">
        <v>695</v>
      </c>
      <c r="D91" s="24" t="s">
        <v>696</v>
      </c>
      <c r="E91" s="23" t="s">
        <v>247</v>
      </c>
      <c r="F91" s="52">
        <v>41375.0</v>
      </c>
      <c r="G91" s="35" t="s">
        <v>53</v>
      </c>
      <c r="H91" s="52">
        <v>41380.0</v>
      </c>
    </row>
    <row r="92" ht="15.0" customHeight="1">
      <c r="A92" s="25" t="s">
        <v>684</v>
      </c>
      <c r="B92" s="23">
        <v>115.5</v>
      </c>
      <c r="C92" s="23" t="s">
        <v>698</v>
      </c>
      <c r="D92" s="23" t="s">
        <v>699</v>
      </c>
      <c r="E92" s="23" t="s">
        <v>247</v>
      </c>
      <c r="F92" s="52">
        <v>41375.0</v>
      </c>
      <c r="G92" s="35" t="s">
        <v>53</v>
      </c>
      <c r="H92" s="52">
        <v>41380.0</v>
      </c>
    </row>
    <row r="93" ht="15.0" customHeight="1">
      <c r="A93" s="25" t="s">
        <v>700</v>
      </c>
      <c r="B93" s="23">
        <v>119.6</v>
      </c>
      <c r="C93" s="23" t="s">
        <v>701</v>
      </c>
      <c r="D93" s="24" t="s">
        <v>702</v>
      </c>
      <c r="E93" s="23" t="s">
        <v>703</v>
      </c>
      <c r="F93" s="52">
        <v>41393.0</v>
      </c>
      <c r="G93" s="23" t="s">
        <v>704</v>
      </c>
      <c r="H93" s="52">
        <v>41393.0</v>
      </c>
    </row>
    <row r="94" ht="15.0" customHeight="1">
      <c r="A94" s="43" t="s">
        <v>708</v>
      </c>
      <c r="B94" s="12"/>
      <c r="C94" s="12"/>
      <c r="D94" s="12"/>
      <c r="E94" s="12"/>
      <c r="F94" s="12"/>
      <c r="G94" s="12"/>
      <c r="H94" s="17"/>
    </row>
    <row r="95" ht="15.0" customHeight="1">
      <c r="A95" s="25" t="s">
        <v>700</v>
      </c>
      <c r="B95" s="23">
        <v>127.3</v>
      </c>
      <c r="C95" s="23" t="s">
        <v>713</v>
      </c>
      <c r="D95" s="24" t="s">
        <v>714</v>
      </c>
      <c r="E95" s="23" t="s">
        <v>715</v>
      </c>
      <c r="F95" s="52">
        <v>41391.0</v>
      </c>
      <c r="G95" s="35" t="s">
        <v>717</v>
      </c>
      <c r="H95" s="52">
        <v>41393.0</v>
      </c>
    </row>
    <row r="96" ht="15.0" customHeight="1">
      <c r="A96" s="28" t="s">
        <v>720</v>
      </c>
      <c r="B96" s="12"/>
      <c r="C96" s="12"/>
      <c r="D96" s="12"/>
      <c r="E96" s="12"/>
      <c r="F96" s="12"/>
      <c r="G96" s="12"/>
      <c r="H96" s="17"/>
    </row>
    <row r="97" ht="15.0" customHeight="1">
      <c r="A97" s="25" t="s">
        <v>722</v>
      </c>
      <c r="B97" s="23">
        <v>136.5</v>
      </c>
      <c r="C97" s="23" t="s">
        <v>723</v>
      </c>
      <c r="D97" s="23" t="s">
        <v>724</v>
      </c>
      <c r="E97" s="23" t="s">
        <v>725</v>
      </c>
      <c r="F97" s="52">
        <v>41377.0</v>
      </c>
      <c r="G97" s="35" t="s">
        <v>53</v>
      </c>
      <c r="H97" s="52">
        <v>41380.0</v>
      </c>
    </row>
    <row r="98" ht="15.0" customHeight="1">
      <c r="A98" s="25" t="s">
        <v>722</v>
      </c>
      <c r="B98" s="23">
        <v>137.0</v>
      </c>
      <c r="C98" s="23" t="s">
        <v>728</v>
      </c>
      <c r="D98" s="24" t="s">
        <v>729</v>
      </c>
      <c r="E98" s="23" t="s">
        <v>730</v>
      </c>
      <c r="F98" s="52">
        <v>41389.0</v>
      </c>
      <c r="G98" s="23" t="s">
        <v>732</v>
      </c>
      <c r="H98" s="52">
        <v>41393.0</v>
      </c>
    </row>
    <row r="99" ht="15.0" customHeight="1">
      <c r="A99" s="25" t="s">
        <v>722</v>
      </c>
      <c r="B99" s="23">
        <v>139.5</v>
      </c>
      <c r="C99" s="23" t="s">
        <v>733</v>
      </c>
      <c r="D99" s="23" t="s">
        <v>158</v>
      </c>
      <c r="E99" s="23" t="s">
        <v>734</v>
      </c>
      <c r="F99" s="52">
        <v>41371.0</v>
      </c>
      <c r="G99" s="23" t="s">
        <v>142</v>
      </c>
      <c r="H99" s="52">
        <v>41371.0</v>
      </c>
    </row>
    <row r="100" ht="15.0" customHeight="1">
      <c r="A100" s="47" t="s">
        <v>736</v>
      </c>
      <c r="B100" s="12"/>
      <c r="C100" s="12"/>
      <c r="D100" s="12"/>
      <c r="E100" s="12"/>
      <c r="F100" s="12"/>
      <c r="G100" s="12"/>
      <c r="H100" s="17"/>
    </row>
    <row r="101" ht="15.0" customHeight="1">
      <c r="A101" s="40" t="s">
        <v>722</v>
      </c>
      <c r="B101" s="25">
        <v>140.2</v>
      </c>
      <c r="C101" s="40" t="s">
        <v>738</v>
      </c>
      <c r="D101" s="40" t="s">
        <v>739</v>
      </c>
      <c r="E101" s="40" t="s">
        <v>741</v>
      </c>
      <c r="F101" s="52">
        <v>41371.0</v>
      </c>
      <c r="G101" s="23" t="s">
        <v>142</v>
      </c>
      <c r="H101" s="52">
        <v>41371.0</v>
      </c>
    </row>
    <row r="102" ht="15.0" customHeight="1">
      <c r="A102" s="40" t="s">
        <v>722</v>
      </c>
      <c r="B102" s="25">
        <v>143.1</v>
      </c>
      <c r="C102" s="32" t="s">
        <v>745</v>
      </c>
      <c r="D102" s="42" t="s">
        <v>747</v>
      </c>
      <c r="E102" s="40" t="s">
        <v>749</v>
      </c>
      <c r="F102" s="52">
        <v>41390.0</v>
      </c>
      <c r="G102" s="23" t="s">
        <v>732</v>
      </c>
      <c r="H102" s="52">
        <v>41391.0</v>
      </c>
    </row>
    <row r="103" ht="27.75" customHeight="1">
      <c r="A103" s="22" t="s">
        <v>752</v>
      </c>
      <c r="B103" s="12"/>
      <c r="C103" s="12"/>
      <c r="D103" s="12"/>
      <c r="E103" s="12"/>
      <c r="F103" s="12"/>
      <c r="G103" s="12"/>
      <c r="H103" s="17"/>
    </row>
    <row r="104" ht="27.75" customHeight="1">
      <c r="A104" s="40" t="s">
        <v>756</v>
      </c>
      <c r="B104" s="25">
        <v>151.9</v>
      </c>
      <c r="C104" s="32" t="s">
        <v>757</v>
      </c>
      <c r="D104" s="32" t="s">
        <v>758</v>
      </c>
      <c r="E104" s="40" t="s">
        <v>759</v>
      </c>
      <c r="F104" s="52">
        <v>41386.0</v>
      </c>
      <c r="G104" s="23" t="s">
        <v>760</v>
      </c>
      <c r="H104" s="52">
        <v>41387.0</v>
      </c>
    </row>
    <row r="105" ht="27.75" customHeight="1">
      <c r="A105" s="40" t="s">
        <v>756</v>
      </c>
      <c r="B105" s="25">
        <v>151.9</v>
      </c>
      <c r="C105" s="40" t="s">
        <v>757</v>
      </c>
      <c r="D105" s="42" t="s">
        <v>761</v>
      </c>
      <c r="E105" s="40" t="s">
        <v>762</v>
      </c>
      <c r="F105" s="52">
        <v>41393.0</v>
      </c>
      <c r="G105" s="23" t="s">
        <v>763</v>
      </c>
      <c r="H105" s="52">
        <v>41393.0</v>
      </c>
    </row>
    <row r="106" ht="15.0" customHeight="1">
      <c r="A106" s="47" t="s">
        <v>764</v>
      </c>
      <c r="B106" s="12"/>
      <c r="C106" s="12"/>
      <c r="D106" s="12"/>
      <c r="E106" s="12"/>
      <c r="F106" s="12"/>
      <c r="G106" s="12"/>
      <c r="H106" s="17"/>
    </row>
    <row r="107" ht="15.0" customHeight="1">
      <c r="A107" s="40" t="s">
        <v>766</v>
      </c>
      <c r="B107" s="25">
        <v>155.4</v>
      </c>
      <c r="C107" s="44"/>
      <c r="D107" s="40" t="s">
        <v>767</v>
      </c>
      <c r="E107" s="40" t="s">
        <v>769</v>
      </c>
      <c r="F107" s="52">
        <v>41379.0</v>
      </c>
      <c r="G107" s="35" t="s">
        <v>772</v>
      </c>
      <c r="H107" s="52">
        <v>41386.0</v>
      </c>
    </row>
    <row r="108" ht="15.0" customHeight="1">
      <c r="A108" s="40" t="s">
        <v>766</v>
      </c>
      <c r="B108" s="25">
        <v>158.4</v>
      </c>
      <c r="C108" s="40" t="s">
        <v>773</v>
      </c>
      <c r="D108" s="40" t="s">
        <v>775</v>
      </c>
      <c r="E108" s="40" t="s">
        <v>777</v>
      </c>
      <c r="F108" s="52">
        <v>41379.0</v>
      </c>
      <c r="G108" s="23" t="s">
        <v>779</v>
      </c>
      <c r="H108" s="52">
        <v>41383.0</v>
      </c>
    </row>
    <row r="109" ht="15.0" customHeight="1">
      <c r="A109" s="22" t="s">
        <v>781</v>
      </c>
      <c r="B109" s="12"/>
      <c r="C109" s="12"/>
      <c r="D109" s="12"/>
      <c r="E109" s="12"/>
      <c r="F109" s="12"/>
      <c r="G109" s="12"/>
      <c r="H109" s="17"/>
    </row>
    <row r="110" ht="15.0" customHeight="1">
      <c r="A110" s="40" t="s">
        <v>766</v>
      </c>
      <c r="B110" s="25">
        <v>158.4</v>
      </c>
      <c r="C110" s="40" t="s">
        <v>785</v>
      </c>
      <c r="D110" s="40" t="s">
        <v>787</v>
      </c>
      <c r="E110" s="44"/>
      <c r="F110" s="48"/>
      <c r="G110" s="50"/>
      <c r="H110" s="48"/>
    </row>
    <row r="111" ht="15.0" customHeight="1">
      <c r="A111" s="47" t="s">
        <v>788</v>
      </c>
      <c r="B111" s="12"/>
      <c r="C111" s="12"/>
      <c r="D111" s="12"/>
      <c r="E111" s="12"/>
      <c r="F111" s="12"/>
      <c r="G111" s="12"/>
      <c r="H111" s="17"/>
    </row>
    <row r="112">
      <c r="A112" s="40" t="s">
        <v>790</v>
      </c>
      <c r="B112" s="25">
        <v>162.6</v>
      </c>
      <c r="C112" s="40" t="s">
        <v>791</v>
      </c>
      <c r="D112" s="42" t="s">
        <v>792</v>
      </c>
      <c r="E112" s="40" t="s">
        <v>793</v>
      </c>
      <c r="F112" s="34">
        <v>41362.0</v>
      </c>
      <c r="G112" s="25" t="s">
        <v>794</v>
      </c>
      <c r="H112" s="34">
        <v>41366.0</v>
      </c>
    </row>
    <row r="113" ht="15.0" customHeight="1">
      <c r="A113" s="47" t="s">
        <v>795</v>
      </c>
      <c r="B113" s="12"/>
      <c r="C113" s="12"/>
      <c r="D113" s="12"/>
      <c r="E113" s="12"/>
      <c r="F113" s="12"/>
      <c r="G113" s="12"/>
      <c r="H113" s="17"/>
    </row>
    <row r="114" ht="14.25" customHeight="1">
      <c r="A114" s="40" t="s">
        <v>790</v>
      </c>
      <c r="B114" s="25">
        <v>163.3</v>
      </c>
      <c r="C114" s="40" t="s">
        <v>803</v>
      </c>
      <c r="D114" s="40" t="s">
        <v>804</v>
      </c>
      <c r="E114" s="44"/>
      <c r="F114" s="48"/>
      <c r="G114" s="50"/>
      <c r="H114" s="48"/>
    </row>
    <row r="115" ht="21.75" customHeight="1">
      <c r="A115" s="47" t="s">
        <v>808</v>
      </c>
      <c r="B115" s="12"/>
      <c r="C115" s="12"/>
      <c r="D115" s="12"/>
      <c r="E115" s="12"/>
      <c r="F115" s="12"/>
      <c r="G115" s="12"/>
      <c r="H115" s="17"/>
    </row>
    <row r="116" ht="15.0" customHeight="1">
      <c r="A116" s="40" t="s">
        <v>790</v>
      </c>
      <c r="B116" s="25">
        <v>166.5</v>
      </c>
      <c r="C116" s="84" t="s">
        <v>810</v>
      </c>
      <c r="D116" s="40" t="s">
        <v>814</v>
      </c>
      <c r="E116" s="40" t="s">
        <v>815</v>
      </c>
      <c r="F116" s="52">
        <v>41380.0</v>
      </c>
      <c r="G116" s="23" t="s">
        <v>779</v>
      </c>
      <c r="H116" s="52">
        <v>41383.0</v>
      </c>
    </row>
    <row r="117" ht="15.0" customHeight="1">
      <c r="A117" s="47" t="s">
        <v>816</v>
      </c>
      <c r="B117" s="12"/>
      <c r="C117" s="12"/>
      <c r="D117" s="12"/>
      <c r="E117" s="12"/>
      <c r="F117" s="12"/>
      <c r="G117" s="12"/>
      <c r="H117" s="17"/>
    </row>
    <row r="118" ht="15.0" customHeight="1">
      <c r="A118" s="40" t="s">
        <v>819</v>
      </c>
      <c r="B118" s="25">
        <v>169.2</v>
      </c>
      <c r="C118" s="40" t="s">
        <v>821</v>
      </c>
      <c r="D118" s="40" t="s">
        <v>822</v>
      </c>
      <c r="E118" s="40" t="s">
        <v>823</v>
      </c>
      <c r="F118" s="52">
        <v>41188.0</v>
      </c>
      <c r="G118" s="23" t="s">
        <v>825</v>
      </c>
      <c r="H118" s="52">
        <v>41197.0</v>
      </c>
    </row>
    <row r="119" ht="15.0" customHeight="1">
      <c r="A119" s="22" t="s">
        <v>826</v>
      </c>
      <c r="B119" s="12"/>
      <c r="C119" s="12"/>
      <c r="D119" s="12"/>
      <c r="E119" s="12"/>
      <c r="F119" s="12"/>
      <c r="G119" s="12"/>
      <c r="H119" s="17"/>
    </row>
    <row r="120" ht="15.0" customHeight="1">
      <c r="A120" s="40" t="s">
        <v>819</v>
      </c>
      <c r="B120" s="25">
        <v>177.2</v>
      </c>
      <c r="C120" s="40" t="s">
        <v>827</v>
      </c>
      <c r="D120" s="42" t="s">
        <v>828</v>
      </c>
      <c r="E120" s="40" t="s">
        <v>829</v>
      </c>
      <c r="F120" s="52">
        <v>41380.0</v>
      </c>
      <c r="G120" s="23" t="s">
        <v>779</v>
      </c>
      <c r="H120" s="52">
        <v>41383.0</v>
      </c>
    </row>
    <row r="121" ht="15.0" customHeight="1">
      <c r="A121" s="40" t="s">
        <v>819</v>
      </c>
      <c r="B121" s="25">
        <v>177.3</v>
      </c>
      <c r="C121" s="40" t="s">
        <v>830</v>
      </c>
      <c r="D121" s="40" t="s">
        <v>831</v>
      </c>
      <c r="E121" s="40" t="s">
        <v>832</v>
      </c>
      <c r="F121" s="52">
        <v>41365.0</v>
      </c>
      <c r="G121" s="25" t="s">
        <v>794</v>
      </c>
      <c r="H121" s="52">
        <v>41366.0</v>
      </c>
    </row>
    <row r="122" ht="21.75" customHeight="1">
      <c r="A122" s="47" t="s">
        <v>833</v>
      </c>
      <c r="B122" s="12"/>
      <c r="C122" s="12"/>
      <c r="D122" s="12"/>
      <c r="E122" s="12"/>
      <c r="F122" s="12"/>
      <c r="G122" s="12"/>
      <c r="H122" s="17"/>
    </row>
    <row r="123" ht="15.0" customHeight="1">
      <c r="A123" s="40" t="s">
        <v>836</v>
      </c>
      <c r="B123" s="25">
        <v>179.4</v>
      </c>
      <c r="C123" s="40" t="s">
        <v>837</v>
      </c>
      <c r="D123" s="40" t="s">
        <v>838</v>
      </c>
      <c r="E123" s="40" t="s">
        <v>839</v>
      </c>
      <c r="F123" s="41"/>
      <c r="G123" s="29"/>
      <c r="H123" s="41"/>
    </row>
    <row r="124" ht="15.0" customHeight="1">
      <c r="A124" s="40" t="s">
        <v>836</v>
      </c>
      <c r="B124" s="25">
        <v>182.1</v>
      </c>
      <c r="C124" s="40" t="s">
        <v>840</v>
      </c>
      <c r="D124" s="40" t="s">
        <v>841</v>
      </c>
      <c r="E124" s="40" t="s">
        <v>842</v>
      </c>
      <c r="F124" s="52">
        <v>41381.0</v>
      </c>
      <c r="G124" s="23" t="s">
        <v>779</v>
      </c>
      <c r="H124" s="52">
        <v>41383.0</v>
      </c>
    </row>
    <row r="125" ht="15.0" customHeight="1">
      <c r="A125" s="40" t="s">
        <v>836</v>
      </c>
      <c r="B125" s="23">
        <v>183.3</v>
      </c>
      <c r="C125" s="32" t="s">
        <v>843</v>
      </c>
      <c r="D125" s="32" t="s">
        <v>844</v>
      </c>
      <c r="E125" s="32" t="s">
        <v>845</v>
      </c>
      <c r="F125" s="34">
        <v>41348.0</v>
      </c>
      <c r="G125" s="25" t="s">
        <v>794</v>
      </c>
      <c r="H125" s="34">
        <v>40988.0</v>
      </c>
    </row>
    <row r="126" ht="15.0" customHeight="1">
      <c r="A126" s="40" t="s">
        <v>836</v>
      </c>
      <c r="B126" s="87">
        <v>184.1</v>
      </c>
      <c r="C126" s="81" t="s">
        <v>846</v>
      </c>
      <c r="D126" s="81" t="s">
        <v>847</v>
      </c>
      <c r="E126" s="88"/>
      <c r="F126" s="89"/>
      <c r="G126" s="88"/>
      <c r="H126" s="48"/>
    </row>
    <row r="127" ht="15.0" customHeight="1">
      <c r="A127" s="40" t="s">
        <v>836</v>
      </c>
      <c r="B127" s="25">
        <v>185.6</v>
      </c>
      <c r="C127" s="40" t="s">
        <v>848</v>
      </c>
      <c r="D127" s="42" t="s">
        <v>849</v>
      </c>
      <c r="E127" s="40" t="s">
        <v>850</v>
      </c>
      <c r="F127" s="34">
        <v>41382.0</v>
      </c>
      <c r="G127" s="35" t="s">
        <v>53</v>
      </c>
      <c r="H127" s="34">
        <v>41200.0</v>
      </c>
    </row>
    <row r="128" ht="21.75" customHeight="1">
      <c r="A128" s="47" t="s">
        <v>851</v>
      </c>
      <c r="B128" s="12"/>
      <c r="C128" s="12"/>
      <c r="D128" s="12"/>
      <c r="E128" s="12"/>
      <c r="F128" s="12"/>
      <c r="G128" s="12"/>
      <c r="H128" s="17"/>
    </row>
    <row r="129" ht="15.0" customHeight="1">
      <c r="A129" s="40" t="s">
        <v>836</v>
      </c>
      <c r="B129" s="25">
        <v>186.2</v>
      </c>
      <c r="C129" s="40" t="s">
        <v>852</v>
      </c>
      <c r="D129" s="42" t="s">
        <v>853</v>
      </c>
      <c r="E129" s="40" t="s">
        <v>854</v>
      </c>
      <c r="F129" s="52">
        <v>41381.0</v>
      </c>
      <c r="G129" s="23" t="s">
        <v>779</v>
      </c>
      <c r="H129" s="52">
        <v>41383.0</v>
      </c>
    </row>
    <row r="130" ht="15.0" customHeight="1">
      <c r="A130" s="69" t="s">
        <v>855</v>
      </c>
      <c r="B130" s="12"/>
      <c r="C130" s="12"/>
      <c r="D130" s="12"/>
      <c r="E130" s="12"/>
      <c r="F130" s="12"/>
      <c r="G130" s="12"/>
      <c r="H130" s="17"/>
    </row>
    <row r="131" ht="15.0" customHeight="1">
      <c r="A131" s="40" t="s">
        <v>836</v>
      </c>
      <c r="B131" s="25">
        <v>186.4</v>
      </c>
      <c r="C131" s="40" t="s">
        <v>856</v>
      </c>
      <c r="D131" s="40" t="s">
        <v>853</v>
      </c>
      <c r="E131" s="40" t="s">
        <v>857</v>
      </c>
      <c r="F131" s="52">
        <v>41381.0</v>
      </c>
      <c r="G131" s="23" t="s">
        <v>779</v>
      </c>
      <c r="H131" s="52">
        <v>41383.0</v>
      </c>
    </row>
    <row r="132" ht="15.0" customHeight="1">
      <c r="A132" s="40" t="s">
        <v>858</v>
      </c>
      <c r="B132" s="25">
        <v>190.5</v>
      </c>
      <c r="C132" s="84" t="s">
        <v>859</v>
      </c>
      <c r="D132" s="40" t="s">
        <v>860</v>
      </c>
      <c r="E132" s="44"/>
      <c r="F132" s="41"/>
      <c r="G132" s="29"/>
      <c r="H132" s="41"/>
    </row>
    <row r="133" ht="15.0" customHeight="1">
      <c r="A133" s="47" t="s">
        <v>861</v>
      </c>
      <c r="B133" s="12"/>
      <c r="C133" s="12"/>
      <c r="D133" s="12"/>
      <c r="E133" s="12"/>
      <c r="F133" s="12"/>
      <c r="G133" s="12"/>
      <c r="H133" s="17"/>
    </row>
    <row r="134" ht="27.75" customHeight="1">
      <c r="A134" s="40" t="s">
        <v>858</v>
      </c>
      <c r="B134" s="25">
        <v>190.7</v>
      </c>
      <c r="C134" s="44"/>
      <c r="D134" s="40" t="s">
        <v>862</v>
      </c>
      <c r="E134" s="44"/>
      <c r="F134" s="41"/>
      <c r="G134" s="29"/>
      <c r="H134" s="41"/>
    </row>
    <row r="135" ht="15.0" customHeight="1">
      <c r="A135" s="47" t="s">
        <v>863</v>
      </c>
      <c r="B135" s="12"/>
      <c r="C135" s="12"/>
      <c r="D135" s="12"/>
      <c r="E135" s="12"/>
      <c r="F135" s="12"/>
      <c r="G135" s="12"/>
      <c r="H135" s="17"/>
    </row>
    <row r="136">
      <c r="A136" s="90" t="s">
        <v>864</v>
      </c>
      <c r="B136" s="12"/>
      <c r="C136" s="12"/>
      <c r="D136" s="12"/>
      <c r="E136" s="12"/>
      <c r="F136" s="12"/>
      <c r="G136" s="12"/>
      <c r="H136" s="17"/>
    </row>
    <row r="137">
      <c r="A137" s="23" t="s">
        <v>858</v>
      </c>
      <c r="B137" s="23">
        <v>193.9</v>
      </c>
      <c r="C137" s="23" t="s">
        <v>865</v>
      </c>
      <c r="D137" s="23" t="s">
        <v>866</v>
      </c>
      <c r="E137" s="23" t="s">
        <v>449</v>
      </c>
      <c r="F137" s="52">
        <v>41383.0</v>
      </c>
      <c r="G137" s="23" t="s">
        <v>867</v>
      </c>
      <c r="H137" s="52">
        <v>41383.0</v>
      </c>
    </row>
    <row r="138" ht="33.0" customHeight="1">
      <c r="A138" s="47" t="s">
        <v>868</v>
      </c>
      <c r="B138" s="12"/>
      <c r="C138" s="12"/>
      <c r="D138" s="12"/>
      <c r="E138" s="12"/>
      <c r="F138" s="12"/>
      <c r="G138" s="12"/>
      <c r="H138" s="17"/>
    </row>
    <row r="139" ht="15.0" customHeight="1">
      <c r="A139" s="40" t="s">
        <v>869</v>
      </c>
      <c r="B139" s="25">
        <v>205.7</v>
      </c>
      <c r="C139" s="40" t="s">
        <v>870</v>
      </c>
      <c r="D139" s="42" t="s">
        <v>871</v>
      </c>
      <c r="E139" s="40" t="s">
        <v>872</v>
      </c>
      <c r="F139" s="34">
        <v>41382.0</v>
      </c>
      <c r="G139" s="35" t="s">
        <v>53</v>
      </c>
      <c r="H139" s="34">
        <v>41386.0</v>
      </c>
    </row>
    <row r="140">
      <c r="A140" s="40" t="s">
        <v>869</v>
      </c>
      <c r="B140" s="25">
        <v>206.8</v>
      </c>
      <c r="C140" s="44"/>
      <c r="D140" s="40" t="s">
        <v>873</v>
      </c>
      <c r="E140" s="44"/>
      <c r="F140" s="41"/>
      <c r="G140" s="29"/>
      <c r="H140" s="41"/>
    </row>
    <row r="141">
      <c r="A141" s="40" t="s">
        <v>869</v>
      </c>
      <c r="B141" s="25">
        <v>209.5</v>
      </c>
      <c r="C141" s="40" t="s">
        <v>874</v>
      </c>
      <c r="D141" s="40" t="s">
        <v>875</v>
      </c>
      <c r="E141" s="44"/>
      <c r="F141" s="41"/>
      <c r="G141" s="29"/>
      <c r="H141" s="41"/>
    </row>
    <row r="142" ht="15.0" customHeight="1">
      <c r="A142" s="39" t="s">
        <v>876</v>
      </c>
      <c r="B142" s="12"/>
      <c r="C142" s="12"/>
      <c r="D142" s="12"/>
      <c r="E142" s="12"/>
      <c r="F142" s="12"/>
      <c r="G142" s="12"/>
      <c r="H142" s="17"/>
    </row>
    <row r="143" ht="17.25" customHeight="1">
      <c r="A143" s="32" t="s">
        <v>25</v>
      </c>
      <c r="B143" s="23">
        <v>210.8</v>
      </c>
      <c r="C143" s="32" t="s">
        <v>26</v>
      </c>
      <c r="D143" s="42" t="s">
        <v>27</v>
      </c>
      <c r="E143" s="32" t="s">
        <v>29</v>
      </c>
      <c r="F143" s="34">
        <v>41382.0</v>
      </c>
      <c r="G143" s="35" t="s">
        <v>53</v>
      </c>
      <c r="H143" s="34">
        <v>41386.0</v>
      </c>
    </row>
    <row r="144" ht="15.0" customHeight="1">
      <c r="A144" s="91" t="str">
        <f>HYPERLINK("http://whitewaterhikerhouse.blogspot.com/","See http://whitewaterhikerhouse.blogspot.com for info")</f>
        <v>See http://whitewaterhikerhouse.blogspot.com for info</v>
      </c>
      <c r="B144" s="12"/>
      <c r="C144" s="12"/>
      <c r="D144" s="12"/>
      <c r="E144" s="12"/>
      <c r="F144" s="12"/>
      <c r="G144" s="12"/>
      <c r="H144" s="17"/>
    </row>
    <row r="145" ht="15.0" customHeight="1">
      <c r="A145" s="47" t="s">
        <v>59</v>
      </c>
      <c r="B145" s="12"/>
      <c r="C145" s="12"/>
      <c r="D145" s="12"/>
      <c r="E145" s="12"/>
      <c r="F145" s="12"/>
      <c r="G145" s="12"/>
      <c r="H145" s="17"/>
    </row>
    <row r="146" ht="15.0" customHeight="1">
      <c r="A146" s="22" t="s">
        <v>877</v>
      </c>
      <c r="B146" s="12"/>
      <c r="C146" s="12"/>
      <c r="D146" s="12"/>
      <c r="E146" s="12"/>
      <c r="F146" s="12"/>
      <c r="G146" s="12"/>
      <c r="H146" s="17"/>
    </row>
  </sheetData>
  <mergeCells count="62">
    <mergeCell ref="A63:H63"/>
    <mergeCell ref="A64:H64"/>
    <mergeCell ref="A47:H47"/>
    <mergeCell ref="A49:H49"/>
    <mergeCell ref="A52:H52"/>
    <mergeCell ref="A54:H54"/>
    <mergeCell ref="A56:H56"/>
    <mergeCell ref="A58:H58"/>
    <mergeCell ref="A61:H61"/>
    <mergeCell ref="A81:H81"/>
    <mergeCell ref="A87:H87"/>
    <mergeCell ref="A66:H66"/>
    <mergeCell ref="A68:H68"/>
    <mergeCell ref="A69:H69"/>
    <mergeCell ref="A71:H71"/>
    <mergeCell ref="A73:H73"/>
    <mergeCell ref="A75:H75"/>
    <mergeCell ref="A77:H77"/>
    <mergeCell ref="A111:H111"/>
    <mergeCell ref="A113:H113"/>
    <mergeCell ref="A88:H88"/>
    <mergeCell ref="A94:H94"/>
    <mergeCell ref="A96:H96"/>
    <mergeCell ref="A100:H100"/>
    <mergeCell ref="A103:H103"/>
    <mergeCell ref="A106:H106"/>
    <mergeCell ref="A109:H109"/>
    <mergeCell ref="A119:H119"/>
    <mergeCell ref="A122:H122"/>
    <mergeCell ref="A128:H128"/>
    <mergeCell ref="A130:H130"/>
    <mergeCell ref="A136:H136"/>
    <mergeCell ref="A135:H135"/>
    <mergeCell ref="A1:H1"/>
    <mergeCell ref="A2:H2"/>
    <mergeCell ref="A3:E3"/>
    <mergeCell ref="G3:H3"/>
    <mergeCell ref="A4:E4"/>
    <mergeCell ref="G4:H4"/>
    <mergeCell ref="A5:H5"/>
    <mergeCell ref="A7:H7"/>
    <mergeCell ref="A8:H8"/>
    <mergeCell ref="A15:H15"/>
    <mergeCell ref="A17:H17"/>
    <mergeCell ref="A21:H21"/>
    <mergeCell ref="D22:H22"/>
    <mergeCell ref="A23:H23"/>
    <mergeCell ref="A24:H24"/>
    <mergeCell ref="A28:H28"/>
    <mergeCell ref="A31:H31"/>
    <mergeCell ref="A37:H37"/>
    <mergeCell ref="A39:H39"/>
    <mergeCell ref="A42:H42"/>
    <mergeCell ref="A44:H44"/>
    <mergeCell ref="A138:H138"/>
    <mergeCell ref="A142:H142"/>
    <mergeCell ref="A144:H144"/>
    <mergeCell ref="A145:H145"/>
    <mergeCell ref="A146:H146"/>
    <mergeCell ref="A117:H117"/>
    <mergeCell ref="A133:H133"/>
    <mergeCell ref="A115:H1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0.71"/>
    <col customWidth="1" min="4" max="4" width="33.86"/>
    <col customWidth="1" min="5" max="5" width="50.71"/>
    <col customWidth="1" min="6" max="6" width="9.43"/>
    <col customWidth="1" min="7" max="7" width="14.14"/>
    <col customWidth="1" min="8" max="8" width="10.14"/>
  </cols>
  <sheetData>
    <row r="1" ht="2.25" customHeight="1">
      <c r="A1" s="1" t="s">
        <v>0</v>
      </c>
    </row>
    <row r="2" ht="2.25" customHeight="1">
      <c r="A2" s="2" t="s">
        <v>1</v>
      </c>
      <c r="B2" s="3"/>
      <c r="C2" s="3"/>
      <c r="D2" s="3"/>
      <c r="E2" s="3"/>
      <c r="F2" s="3"/>
      <c r="G2" s="3"/>
      <c r="H2" s="3"/>
    </row>
    <row r="3" ht="2.25" customHeight="1">
      <c r="A3" s="4" t="s">
        <v>7</v>
      </c>
      <c r="B3" s="5"/>
      <c r="C3" s="5"/>
      <c r="D3" s="5"/>
      <c r="E3" s="5"/>
      <c r="F3" s="6" t="s">
        <v>8</v>
      </c>
      <c r="G3" s="7" t="s">
        <v>10</v>
      </c>
      <c r="H3" s="5"/>
    </row>
    <row r="4" ht="7.5" customHeight="1">
      <c r="A4" s="8" t="s">
        <v>11</v>
      </c>
      <c r="B4" s="3"/>
      <c r="C4" s="3"/>
      <c r="D4" s="3"/>
      <c r="E4" s="3"/>
      <c r="F4" s="15" t="str">
        <f>hyperlink("www.pctwater.com","www.pctwater.com")</f>
        <v>www.pctwater.com</v>
      </c>
      <c r="G4" s="3"/>
      <c r="H4" s="3"/>
    </row>
    <row r="5" ht="1.5" customHeight="1">
      <c r="A5" s="11" t="s">
        <v>6</v>
      </c>
      <c r="B5" s="12"/>
      <c r="C5" s="12"/>
      <c r="D5" s="12"/>
      <c r="E5" s="12"/>
      <c r="F5" s="12"/>
      <c r="G5" s="12"/>
      <c r="H5" s="17"/>
    </row>
    <row r="6" ht="1.5" customHeight="1">
      <c r="A6" s="18" t="s">
        <v>14</v>
      </c>
      <c r="B6" s="18" t="s">
        <v>15</v>
      </c>
      <c r="C6" s="18" t="s">
        <v>16</v>
      </c>
      <c r="D6" s="18" t="s">
        <v>17</v>
      </c>
      <c r="E6" s="18" t="s">
        <v>18</v>
      </c>
      <c r="F6" s="20" t="s">
        <v>19</v>
      </c>
      <c r="G6" s="18" t="s">
        <v>20</v>
      </c>
      <c r="H6" s="20" t="s">
        <v>21</v>
      </c>
    </row>
    <row r="7" ht="15.0" customHeight="1">
      <c r="A7" s="21" t="s">
        <v>22</v>
      </c>
      <c r="B7" s="12"/>
      <c r="C7" s="12"/>
      <c r="D7" s="12"/>
      <c r="E7" s="12"/>
      <c r="F7" s="12"/>
      <c r="G7" s="12"/>
      <c r="H7" s="17"/>
    </row>
    <row r="8" ht="10.5" customHeight="1">
      <c r="A8" s="22" t="s">
        <v>23</v>
      </c>
      <c r="B8" s="12"/>
      <c r="C8" s="12"/>
      <c r="D8" s="12"/>
      <c r="E8" s="12"/>
      <c r="F8" s="12"/>
      <c r="G8" s="12"/>
      <c r="H8" s="17"/>
    </row>
    <row r="9" ht="10.5" customHeight="1">
      <c r="A9" s="23" t="s">
        <v>25</v>
      </c>
      <c r="B9" s="23">
        <v>210.8</v>
      </c>
      <c r="C9" s="23" t="s">
        <v>26</v>
      </c>
      <c r="D9" s="24" t="s">
        <v>27</v>
      </c>
      <c r="E9" s="32" t="s">
        <v>29</v>
      </c>
      <c r="F9" s="34">
        <v>41382.0</v>
      </c>
      <c r="G9" s="35" t="s">
        <v>53</v>
      </c>
      <c r="H9" s="34">
        <v>41386.0</v>
      </c>
    </row>
    <row r="10" ht="15.0" customHeight="1">
      <c r="A10" s="38" t="str">
        <f>HYPERLINK("http://whitewaterhikerhouse.blogspot.com/","See http://whitewaterhikerhouse.blogspot.com for info")</f>
        <v>See http://whitewaterhikerhouse.blogspot.com for info</v>
      </c>
      <c r="B10" s="12"/>
      <c r="C10" s="12"/>
      <c r="D10" s="12"/>
      <c r="E10" s="12"/>
      <c r="F10" s="12"/>
      <c r="G10" s="12"/>
      <c r="H10" s="17"/>
    </row>
    <row r="11" ht="15.0" customHeight="1">
      <c r="A11" s="28" t="s">
        <v>59</v>
      </c>
      <c r="B11" s="12"/>
      <c r="C11" s="12"/>
      <c r="D11" s="12"/>
      <c r="E11" s="12"/>
      <c r="F11" s="12"/>
      <c r="G11" s="12"/>
      <c r="H11" s="17"/>
    </row>
    <row r="12" ht="15.0" customHeight="1">
      <c r="A12" s="25" t="s">
        <v>25</v>
      </c>
      <c r="B12" s="25" t="s">
        <v>61</v>
      </c>
      <c r="C12" s="29"/>
      <c r="D12" s="25" t="s">
        <v>62</v>
      </c>
      <c r="E12" s="29"/>
      <c r="F12" s="41"/>
      <c r="G12" s="29"/>
      <c r="H12" s="41"/>
    </row>
    <row r="13" ht="15.0" customHeight="1">
      <c r="A13" s="25" t="s">
        <v>25</v>
      </c>
      <c r="B13" s="25">
        <v>213.4</v>
      </c>
      <c r="C13" s="25" t="s">
        <v>65</v>
      </c>
      <c r="D13" s="25" t="s">
        <v>66</v>
      </c>
      <c r="E13" s="29"/>
      <c r="F13" s="41"/>
      <c r="G13" s="29"/>
      <c r="H13" s="41"/>
    </row>
    <row r="14" ht="15.0" customHeight="1">
      <c r="A14" s="28" t="s">
        <v>67</v>
      </c>
      <c r="B14" s="12"/>
      <c r="C14" s="12"/>
      <c r="D14" s="12"/>
      <c r="E14" s="12"/>
      <c r="F14" s="12"/>
      <c r="G14" s="12"/>
      <c r="H14" s="17"/>
    </row>
    <row r="15" ht="15.0" customHeight="1">
      <c r="A15" s="25" t="s">
        <v>25</v>
      </c>
      <c r="B15" s="25" t="s">
        <v>70</v>
      </c>
      <c r="C15" s="29"/>
      <c r="D15" s="25" t="s">
        <v>71</v>
      </c>
      <c r="E15" s="29"/>
      <c r="F15" s="41"/>
      <c r="G15" s="29"/>
      <c r="H15" s="41"/>
    </row>
    <row r="16">
      <c r="A16" s="25" t="s">
        <v>72</v>
      </c>
      <c r="B16" s="25">
        <v>218.6</v>
      </c>
      <c r="C16" s="23" t="s">
        <v>73</v>
      </c>
      <c r="D16" s="46" t="str">
        <f>HYPERLINK("javascript:Start('http://www.wildlandsconservancy.org/preserve_whitewater.html')","Whitewater Preserve")</f>
        <v>Whitewater Preserve</v>
      </c>
      <c r="E16" s="29"/>
      <c r="F16" s="41"/>
      <c r="G16" s="29"/>
      <c r="H16" s="41"/>
    </row>
    <row r="17" ht="15.0" customHeight="1">
      <c r="A17" s="43" t="s">
        <v>101</v>
      </c>
      <c r="B17" s="12"/>
      <c r="C17" s="12"/>
      <c r="D17" s="12"/>
      <c r="E17" s="12"/>
      <c r="F17" s="12"/>
      <c r="G17" s="12"/>
      <c r="H17" s="17"/>
    </row>
    <row r="18" ht="15.0" customHeight="1">
      <c r="A18" s="25" t="s">
        <v>25</v>
      </c>
      <c r="B18" s="25">
        <v>218.6</v>
      </c>
      <c r="C18" s="29"/>
      <c r="D18" s="25" t="s">
        <v>105</v>
      </c>
      <c r="E18" s="29"/>
      <c r="F18" s="41"/>
      <c r="G18" s="29"/>
      <c r="H18" s="41"/>
    </row>
    <row r="19" ht="15.0" customHeight="1">
      <c r="A19" s="25" t="s">
        <v>72</v>
      </c>
      <c r="B19" s="25">
        <v>220.4</v>
      </c>
      <c r="C19" s="25" t="s">
        <v>108</v>
      </c>
      <c r="D19" s="25" t="s">
        <v>110</v>
      </c>
      <c r="E19" s="29"/>
      <c r="F19" s="48"/>
      <c r="G19" s="50"/>
      <c r="H19" s="48"/>
    </row>
    <row r="20" ht="15.0" customHeight="1">
      <c r="A20" s="25" t="s">
        <v>72</v>
      </c>
      <c r="B20" s="25">
        <v>220.6</v>
      </c>
      <c r="C20" s="29"/>
      <c r="D20" s="25" t="s">
        <v>117</v>
      </c>
      <c r="E20" s="29"/>
      <c r="F20" s="41"/>
      <c r="G20" s="29"/>
      <c r="H20" s="41"/>
    </row>
    <row r="21" ht="15.0" customHeight="1">
      <c r="A21" s="25" t="s">
        <v>72</v>
      </c>
      <c r="B21" s="25">
        <v>226.3</v>
      </c>
      <c r="C21" s="25" t="s">
        <v>118</v>
      </c>
      <c r="D21" s="24" t="s">
        <v>119</v>
      </c>
      <c r="E21" s="25" t="s">
        <v>120</v>
      </c>
      <c r="F21" s="52">
        <v>41384.0</v>
      </c>
      <c r="G21" s="23" t="s">
        <v>127</v>
      </c>
      <c r="H21" s="52">
        <v>41384.0</v>
      </c>
    </row>
    <row r="22" ht="15.0" customHeight="1">
      <c r="A22" s="25" t="s">
        <v>128</v>
      </c>
      <c r="B22" s="25">
        <v>227.0</v>
      </c>
      <c r="C22" s="29"/>
      <c r="D22" s="25" t="s">
        <v>129</v>
      </c>
      <c r="E22" s="29"/>
      <c r="F22" s="41"/>
      <c r="G22" s="29"/>
      <c r="H22" s="41"/>
    </row>
    <row r="23" ht="15.0" customHeight="1">
      <c r="A23" s="25" t="s">
        <v>131</v>
      </c>
      <c r="B23" s="25">
        <v>232.2</v>
      </c>
      <c r="C23" s="29"/>
      <c r="D23" s="25" t="s">
        <v>136</v>
      </c>
      <c r="E23" s="25" t="s">
        <v>139</v>
      </c>
      <c r="F23" s="52">
        <v>41364.0</v>
      </c>
      <c r="G23" s="23" t="s">
        <v>141</v>
      </c>
      <c r="H23" s="52">
        <v>41367.0</v>
      </c>
    </row>
    <row r="24" ht="27.75" customHeight="1">
      <c r="A24" s="25" t="s">
        <v>131</v>
      </c>
      <c r="B24" s="25">
        <v>235.4</v>
      </c>
      <c r="C24" s="25" t="s">
        <v>144</v>
      </c>
      <c r="D24" s="25" t="s">
        <v>146</v>
      </c>
      <c r="E24" s="25" t="s">
        <v>148</v>
      </c>
      <c r="F24" s="52">
        <v>41384.0</v>
      </c>
      <c r="G24" s="23" t="s">
        <v>127</v>
      </c>
      <c r="H24" s="52">
        <v>41384.0</v>
      </c>
    </row>
    <row r="25" ht="15.0" customHeight="1">
      <c r="A25" s="25" t="s">
        <v>131</v>
      </c>
      <c r="B25" s="25">
        <v>238.6</v>
      </c>
      <c r="C25" s="25" t="s">
        <v>151</v>
      </c>
      <c r="D25" s="25" t="s">
        <v>152</v>
      </c>
      <c r="E25" s="25" t="s">
        <v>153</v>
      </c>
      <c r="F25" s="52">
        <v>41369.0</v>
      </c>
      <c r="G25" s="23" t="s">
        <v>154</v>
      </c>
      <c r="H25" s="52">
        <v>41371.0</v>
      </c>
    </row>
    <row r="26" ht="15.0" customHeight="1">
      <c r="A26" s="23" t="s">
        <v>131</v>
      </c>
      <c r="B26" s="23">
        <v>239.9</v>
      </c>
      <c r="C26" s="23" t="s">
        <v>155</v>
      </c>
      <c r="D26" s="24" t="s">
        <v>156</v>
      </c>
      <c r="E26" s="50"/>
      <c r="F26" s="48"/>
      <c r="G26" s="50"/>
      <c r="H26" s="48"/>
    </row>
    <row r="27" ht="21.75" customHeight="1">
      <c r="A27" s="28" t="s">
        <v>161</v>
      </c>
      <c r="B27" s="12"/>
      <c r="C27" s="12"/>
      <c r="D27" s="12"/>
      <c r="E27" s="12"/>
      <c r="F27" s="12"/>
      <c r="G27" s="12"/>
      <c r="H27" s="17"/>
    </row>
    <row r="28" ht="27.75" customHeight="1">
      <c r="A28" s="25" t="s">
        <v>131</v>
      </c>
      <c r="B28" s="25">
        <v>242.2</v>
      </c>
      <c r="C28" s="29"/>
      <c r="D28" s="25" t="s">
        <v>165</v>
      </c>
      <c r="E28" s="29"/>
      <c r="F28" s="41"/>
      <c r="G28" s="29"/>
      <c r="H28" s="41"/>
    </row>
    <row r="29" ht="15.0" customHeight="1">
      <c r="A29" s="25" t="s">
        <v>131</v>
      </c>
      <c r="B29" s="25">
        <v>246.4</v>
      </c>
      <c r="C29" s="29"/>
      <c r="D29" s="25" t="s">
        <v>168</v>
      </c>
      <c r="E29" s="29"/>
      <c r="F29" s="41"/>
      <c r="G29" s="29"/>
      <c r="H29" s="41"/>
    </row>
    <row r="30" ht="15.0" customHeight="1">
      <c r="A30" s="28" t="s">
        <v>171</v>
      </c>
      <c r="B30" s="12"/>
      <c r="C30" s="12"/>
      <c r="D30" s="12"/>
      <c r="E30" s="12"/>
      <c r="F30" s="12"/>
      <c r="G30" s="12"/>
      <c r="H30" s="17"/>
    </row>
    <row r="31" ht="15.0" customHeight="1">
      <c r="A31" s="25" t="s">
        <v>175</v>
      </c>
      <c r="B31" s="23">
        <v>250.2</v>
      </c>
      <c r="C31" s="23" t="s">
        <v>176</v>
      </c>
      <c r="D31" s="23" t="s">
        <v>177</v>
      </c>
      <c r="E31" s="50"/>
      <c r="F31" s="48"/>
      <c r="G31" s="50"/>
      <c r="H31" s="48"/>
    </row>
    <row r="32" ht="15.0" customHeight="1">
      <c r="A32" s="25" t="s">
        <v>175</v>
      </c>
      <c r="B32" s="25">
        <v>252.1</v>
      </c>
      <c r="C32" s="25" t="s">
        <v>178</v>
      </c>
      <c r="D32" s="25" t="s">
        <v>179</v>
      </c>
      <c r="E32" s="25" t="s">
        <v>180</v>
      </c>
      <c r="F32" s="52">
        <v>41384.0</v>
      </c>
      <c r="G32" s="23" t="s">
        <v>181</v>
      </c>
      <c r="H32" s="52">
        <v>41385.0</v>
      </c>
    </row>
    <row r="33" ht="27.75" customHeight="1">
      <c r="A33" s="25" t="s">
        <v>175</v>
      </c>
      <c r="B33" s="25">
        <v>256.1</v>
      </c>
      <c r="C33" s="25" t="s">
        <v>183</v>
      </c>
      <c r="D33" s="25" t="s">
        <v>185</v>
      </c>
      <c r="E33" s="25" t="s">
        <v>187</v>
      </c>
      <c r="F33" s="52">
        <v>41365.0</v>
      </c>
      <c r="G33" s="23" t="s">
        <v>141</v>
      </c>
      <c r="H33" s="52">
        <v>41377.0</v>
      </c>
    </row>
    <row r="34" ht="15.0" customHeight="1">
      <c r="A34" s="43" t="s">
        <v>189</v>
      </c>
      <c r="B34" s="12"/>
      <c r="C34" s="12"/>
      <c r="D34" s="12"/>
      <c r="E34" s="12"/>
      <c r="F34" s="12"/>
      <c r="G34" s="12"/>
      <c r="H34" s="17"/>
    </row>
    <row r="35" ht="15.0" customHeight="1">
      <c r="A35" s="25" t="s">
        <v>191</v>
      </c>
      <c r="B35" s="25">
        <v>256.6</v>
      </c>
      <c r="C35" s="25" t="s">
        <v>192</v>
      </c>
      <c r="D35" s="24" t="s">
        <v>194</v>
      </c>
      <c r="E35" s="25" t="s">
        <v>195</v>
      </c>
      <c r="F35" s="52">
        <v>41384.0</v>
      </c>
      <c r="G35" s="23" t="s">
        <v>127</v>
      </c>
      <c r="H35" s="52">
        <v>41385.0</v>
      </c>
    </row>
    <row r="36" ht="15.0" customHeight="1">
      <c r="A36" s="43" t="s">
        <v>198</v>
      </c>
      <c r="B36" s="12"/>
      <c r="C36" s="12"/>
      <c r="D36" s="12"/>
      <c r="E36" s="12"/>
      <c r="F36" s="12"/>
      <c r="G36" s="12"/>
      <c r="H36" s="17"/>
    </row>
    <row r="37" ht="15.0" customHeight="1">
      <c r="A37" s="25" t="s">
        <v>175</v>
      </c>
      <c r="B37" s="25">
        <v>257.9</v>
      </c>
      <c r="C37" s="29"/>
      <c r="D37" s="25" t="s">
        <v>201</v>
      </c>
      <c r="E37" s="25" t="s">
        <v>202</v>
      </c>
      <c r="F37" s="52">
        <v>41384.0</v>
      </c>
      <c r="G37" s="23" t="s">
        <v>181</v>
      </c>
      <c r="H37" s="52">
        <v>41385.0</v>
      </c>
    </row>
    <row r="38" ht="15.0" customHeight="1">
      <c r="A38" s="25" t="s">
        <v>205</v>
      </c>
      <c r="B38" s="25">
        <v>266.0</v>
      </c>
      <c r="C38" s="25" t="s">
        <v>207</v>
      </c>
      <c r="D38" s="25" t="s">
        <v>208</v>
      </c>
      <c r="E38" s="25" t="s">
        <v>202</v>
      </c>
      <c r="F38" s="52">
        <v>41384.0</v>
      </c>
      <c r="G38" s="23" t="s">
        <v>181</v>
      </c>
      <c r="H38" s="52">
        <v>41385.0</v>
      </c>
    </row>
    <row r="39" ht="15.0" customHeight="1">
      <c r="A39" s="25" t="s">
        <v>205</v>
      </c>
      <c r="B39" s="25">
        <v>268.5</v>
      </c>
      <c r="C39" s="25" t="s">
        <v>211</v>
      </c>
      <c r="D39" s="24" t="s">
        <v>212</v>
      </c>
      <c r="E39" s="29"/>
      <c r="F39" s="41"/>
      <c r="G39" s="29"/>
      <c r="H39" s="41"/>
    </row>
    <row r="40" ht="21.75" customHeight="1">
      <c r="A40" s="28" t="s">
        <v>217</v>
      </c>
      <c r="B40" s="12"/>
      <c r="C40" s="12"/>
      <c r="D40" s="12"/>
      <c r="E40" s="12"/>
      <c r="F40" s="12"/>
      <c r="G40" s="12"/>
      <c r="H40" s="17"/>
    </row>
    <row r="41" ht="15.0" customHeight="1">
      <c r="A41" s="25" t="s">
        <v>205</v>
      </c>
      <c r="B41" s="25">
        <v>272.7</v>
      </c>
      <c r="C41" s="29"/>
      <c r="D41" s="25" t="s">
        <v>227</v>
      </c>
      <c r="E41" s="29"/>
      <c r="F41" s="41"/>
      <c r="G41" s="29"/>
      <c r="H41" s="41"/>
    </row>
    <row r="42" ht="15.0" customHeight="1">
      <c r="A42" s="25" t="s">
        <v>205</v>
      </c>
      <c r="B42" s="25">
        <v>274.9</v>
      </c>
      <c r="C42" s="25" t="s">
        <v>230</v>
      </c>
      <c r="D42" s="25" t="s">
        <v>231</v>
      </c>
      <c r="E42" s="29"/>
      <c r="F42" s="41"/>
      <c r="G42" s="29"/>
      <c r="H42" s="41"/>
    </row>
    <row r="43" ht="15.0" customHeight="1">
      <c r="A43" s="25" t="s">
        <v>232</v>
      </c>
      <c r="B43" s="25">
        <v>281.1</v>
      </c>
      <c r="C43" s="29"/>
      <c r="D43" s="25" t="s">
        <v>233</v>
      </c>
      <c r="E43" s="29"/>
      <c r="F43" s="41"/>
      <c r="G43" s="29"/>
      <c r="H43" s="41"/>
    </row>
    <row r="44" ht="15.0" customHeight="1">
      <c r="A44" s="25" t="s">
        <v>232</v>
      </c>
      <c r="B44" s="25">
        <v>285.4</v>
      </c>
      <c r="C44" s="25" t="s">
        <v>234</v>
      </c>
      <c r="D44" s="25" t="s">
        <v>235</v>
      </c>
      <c r="E44" s="25" t="s">
        <v>236</v>
      </c>
      <c r="F44" s="34">
        <v>41385.0</v>
      </c>
      <c r="G44" s="35" t="s">
        <v>53</v>
      </c>
      <c r="H44" s="34">
        <v>41386.0</v>
      </c>
    </row>
    <row r="45" ht="15.0" customHeight="1">
      <c r="A45" s="28" t="s">
        <v>237</v>
      </c>
      <c r="B45" s="12"/>
      <c r="C45" s="12"/>
      <c r="D45" s="12"/>
      <c r="E45" s="12"/>
      <c r="F45" s="12"/>
      <c r="G45" s="12"/>
      <c r="H45" s="17"/>
    </row>
    <row r="46" ht="15.0" customHeight="1">
      <c r="A46" s="25" t="s">
        <v>232</v>
      </c>
      <c r="B46" s="25">
        <v>285.7</v>
      </c>
      <c r="C46" s="25" t="s">
        <v>245</v>
      </c>
      <c r="D46" s="25" t="s">
        <v>246</v>
      </c>
      <c r="E46" s="25" t="s">
        <v>247</v>
      </c>
      <c r="F46" s="34">
        <v>41385.0</v>
      </c>
      <c r="G46" s="35" t="s">
        <v>53</v>
      </c>
      <c r="H46" s="34">
        <v>41386.0</v>
      </c>
    </row>
    <row r="47" ht="15.0" customHeight="1">
      <c r="A47" s="29"/>
      <c r="B47" s="25">
        <v>291.34</v>
      </c>
      <c r="C47" s="29"/>
      <c r="D47" s="25" t="s">
        <v>251</v>
      </c>
      <c r="E47" s="25" t="s">
        <v>252</v>
      </c>
      <c r="F47" s="34">
        <v>41386.0</v>
      </c>
      <c r="G47" s="23" t="s">
        <v>181</v>
      </c>
      <c r="H47" s="34">
        <v>41386.0</v>
      </c>
    </row>
    <row r="48" ht="15.0" customHeight="1">
      <c r="A48" s="25" t="s">
        <v>255</v>
      </c>
      <c r="B48" s="25" t="s">
        <v>256</v>
      </c>
      <c r="C48" s="29"/>
      <c r="D48" s="25" t="s">
        <v>257</v>
      </c>
      <c r="E48" s="29"/>
      <c r="F48" s="41"/>
      <c r="G48" s="29"/>
      <c r="H48" s="41"/>
    </row>
    <row r="49" ht="15.0" customHeight="1">
      <c r="A49" s="25" t="s">
        <v>255</v>
      </c>
      <c r="B49" s="25">
        <v>292.0</v>
      </c>
      <c r="C49" s="25" t="s">
        <v>258</v>
      </c>
      <c r="D49" s="25" t="s">
        <v>259</v>
      </c>
      <c r="E49" s="29"/>
      <c r="F49" s="41"/>
      <c r="G49" s="29"/>
      <c r="H49" s="41"/>
    </row>
    <row r="50" ht="15.0" customHeight="1">
      <c r="A50" s="25" t="s">
        <v>255</v>
      </c>
      <c r="B50" s="25">
        <v>293.3</v>
      </c>
      <c r="C50" s="29"/>
      <c r="D50" s="25" t="s">
        <v>260</v>
      </c>
      <c r="E50" s="29"/>
      <c r="F50" s="41"/>
      <c r="G50" s="29"/>
      <c r="H50" s="41"/>
    </row>
    <row r="51" ht="15.0" customHeight="1">
      <c r="A51" s="25" t="s">
        <v>255</v>
      </c>
      <c r="B51" s="25">
        <v>293.7</v>
      </c>
      <c r="C51" s="25" t="s">
        <v>263</v>
      </c>
      <c r="D51" s="25" t="s">
        <v>264</v>
      </c>
      <c r="E51" s="29"/>
      <c r="F51" s="41"/>
      <c r="G51" s="29"/>
      <c r="H51" s="41"/>
    </row>
    <row r="52" ht="15.0" customHeight="1">
      <c r="A52" s="25" t="s">
        <v>255</v>
      </c>
      <c r="B52" s="25">
        <v>294.6</v>
      </c>
      <c r="C52" s="61" t="s">
        <v>266</v>
      </c>
      <c r="D52" s="25" t="s">
        <v>277</v>
      </c>
      <c r="E52" s="29"/>
      <c r="F52" s="41"/>
      <c r="G52" s="29"/>
      <c r="H52" s="41"/>
    </row>
    <row r="53" ht="15.0" customHeight="1">
      <c r="A53" s="29"/>
      <c r="B53" s="25">
        <v>294.93</v>
      </c>
      <c r="C53" s="62"/>
      <c r="D53" s="25" t="s">
        <v>194</v>
      </c>
      <c r="E53" s="25" t="s">
        <v>289</v>
      </c>
      <c r="F53" s="34">
        <v>41386.0</v>
      </c>
      <c r="G53" s="23" t="s">
        <v>181</v>
      </c>
      <c r="H53" s="34">
        <v>41386.0</v>
      </c>
    </row>
    <row r="54" ht="15.0" customHeight="1">
      <c r="A54" s="29"/>
      <c r="B54" s="25">
        <v>295.74</v>
      </c>
      <c r="C54" s="62"/>
      <c r="D54" s="25" t="s">
        <v>291</v>
      </c>
      <c r="E54" s="25" t="s">
        <v>292</v>
      </c>
      <c r="F54" s="34">
        <v>41386.0</v>
      </c>
      <c r="G54" s="23" t="s">
        <v>181</v>
      </c>
      <c r="H54" s="34">
        <v>41386.0</v>
      </c>
    </row>
    <row r="55" ht="15.0" customHeight="1">
      <c r="A55" s="25" t="s">
        <v>294</v>
      </c>
      <c r="B55" s="25">
        <v>298.3</v>
      </c>
      <c r="C55" s="25" t="s">
        <v>295</v>
      </c>
      <c r="D55" s="24" t="s">
        <v>296</v>
      </c>
      <c r="E55" s="29"/>
      <c r="F55" s="41"/>
      <c r="G55" s="29"/>
      <c r="H55" s="41"/>
    </row>
    <row r="56" ht="15.0" customHeight="1">
      <c r="A56" s="23" t="s">
        <v>297</v>
      </c>
      <c r="B56" s="23" t="s">
        <v>298</v>
      </c>
      <c r="C56" s="50"/>
      <c r="D56" s="23" t="s">
        <v>299</v>
      </c>
      <c r="E56" s="23" t="s">
        <v>56</v>
      </c>
      <c r="F56" s="64" t="s">
        <v>56</v>
      </c>
      <c r="G56" s="23" t="s">
        <v>56</v>
      </c>
      <c r="H56" s="64" t="s">
        <v>56</v>
      </c>
    </row>
    <row r="57" ht="15.0" customHeight="1">
      <c r="A57" s="23" t="s">
        <v>297</v>
      </c>
      <c r="B57" s="23">
        <v>307.8</v>
      </c>
      <c r="C57" s="23" t="s">
        <v>312</v>
      </c>
      <c r="D57" s="66" t="s">
        <v>314</v>
      </c>
      <c r="E57" s="50"/>
      <c r="F57" s="48"/>
      <c r="G57" s="50"/>
      <c r="H57" s="48"/>
    </row>
    <row r="58" ht="15.0" customHeight="1">
      <c r="A58" s="23" t="s">
        <v>324</v>
      </c>
      <c r="B58" s="23">
        <v>312.1</v>
      </c>
      <c r="C58" s="50"/>
      <c r="D58" s="23" t="s">
        <v>325</v>
      </c>
      <c r="E58" s="50"/>
      <c r="F58" s="48"/>
      <c r="G58" s="50"/>
      <c r="H58" s="48"/>
    </row>
    <row r="59" ht="15.0" customHeight="1">
      <c r="A59" s="23" t="s">
        <v>324</v>
      </c>
      <c r="B59" s="23" t="s">
        <v>330</v>
      </c>
      <c r="C59" s="50"/>
      <c r="D59" s="23" t="s">
        <v>333</v>
      </c>
      <c r="E59" s="23" t="s">
        <v>247</v>
      </c>
      <c r="F59" s="34">
        <v>41388.0</v>
      </c>
      <c r="G59" s="23" t="s">
        <v>181</v>
      </c>
      <c r="H59" s="34">
        <v>41389.0</v>
      </c>
    </row>
    <row r="60" ht="15.0" customHeight="1">
      <c r="A60" s="25" t="s">
        <v>324</v>
      </c>
      <c r="B60" s="25">
        <v>314.3</v>
      </c>
      <c r="C60" s="25" t="s">
        <v>339</v>
      </c>
      <c r="D60" s="25" t="s">
        <v>340</v>
      </c>
      <c r="E60" s="25" t="s">
        <v>341</v>
      </c>
      <c r="F60" s="34">
        <v>41388.0</v>
      </c>
      <c r="G60" s="23" t="s">
        <v>181</v>
      </c>
      <c r="H60" s="34">
        <v>41389.0</v>
      </c>
    </row>
    <row r="61" ht="15.0" customHeight="1">
      <c r="A61" s="25" t="s">
        <v>324</v>
      </c>
      <c r="B61" s="25">
        <v>316.2</v>
      </c>
      <c r="C61" s="25" t="s">
        <v>343</v>
      </c>
      <c r="D61" s="25" t="s">
        <v>344</v>
      </c>
      <c r="E61" s="29"/>
      <c r="F61" s="41"/>
      <c r="G61" s="29"/>
      <c r="H61" s="41"/>
    </row>
    <row r="62" ht="15.0" customHeight="1">
      <c r="A62" s="25" t="s">
        <v>324</v>
      </c>
      <c r="B62" s="25">
        <v>317.4</v>
      </c>
      <c r="C62" s="25" t="s">
        <v>345</v>
      </c>
      <c r="D62" s="25" t="s">
        <v>346</v>
      </c>
      <c r="E62" s="25" t="s">
        <v>347</v>
      </c>
      <c r="F62" s="34">
        <v>41393.0</v>
      </c>
      <c r="G62" s="23" t="s">
        <v>127</v>
      </c>
      <c r="H62" s="34">
        <v>41393.0</v>
      </c>
    </row>
    <row r="63" ht="15.0" customHeight="1">
      <c r="A63" s="43" t="s">
        <v>349</v>
      </c>
      <c r="B63" s="12"/>
      <c r="C63" s="12"/>
      <c r="D63" s="12"/>
      <c r="E63" s="12"/>
      <c r="F63" s="12"/>
      <c r="G63" s="12"/>
      <c r="H63" s="17"/>
    </row>
    <row r="64" ht="15.0" customHeight="1">
      <c r="A64" s="25" t="s">
        <v>324</v>
      </c>
      <c r="B64" s="25">
        <v>318.0</v>
      </c>
      <c r="C64" s="25" t="s">
        <v>355</v>
      </c>
      <c r="D64" s="25" t="s">
        <v>357</v>
      </c>
      <c r="E64" s="25" t="s">
        <v>359</v>
      </c>
      <c r="F64" s="34">
        <v>41393.0</v>
      </c>
      <c r="G64" s="23" t="s">
        <v>127</v>
      </c>
      <c r="H64" s="34">
        <v>41393.0</v>
      </c>
    </row>
    <row r="65" ht="15.0" customHeight="1">
      <c r="A65" s="43" t="s">
        <v>363</v>
      </c>
      <c r="B65" s="12"/>
      <c r="C65" s="12"/>
      <c r="D65" s="12"/>
      <c r="E65" s="12"/>
      <c r="F65" s="12"/>
      <c r="G65" s="12"/>
      <c r="H65" s="17"/>
    </row>
    <row r="66" ht="15.0" customHeight="1">
      <c r="A66" s="25" t="s">
        <v>324</v>
      </c>
      <c r="B66" s="25">
        <v>320.3</v>
      </c>
      <c r="C66" s="29"/>
      <c r="D66" s="43" t="s">
        <v>369</v>
      </c>
      <c r="E66" s="12"/>
      <c r="F66" s="12"/>
      <c r="G66" s="12"/>
      <c r="H66" s="17"/>
    </row>
    <row r="67" ht="15.0" customHeight="1">
      <c r="A67" s="25" t="s">
        <v>324</v>
      </c>
      <c r="B67" s="25">
        <v>323.6</v>
      </c>
      <c r="C67" s="25" t="s">
        <v>375</v>
      </c>
      <c r="D67" s="25" t="s">
        <v>376</v>
      </c>
      <c r="E67" s="29"/>
      <c r="F67" s="41"/>
      <c r="G67" s="29"/>
      <c r="H67" s="41"/>
    </row>
    <row r="68" ht="21.75" customHeight="1">
      <c r="A68" s="25" t="s">
        <v>378</v>
      </c>
      <c r="B68" s="25">
        <v>326.1</v>
      </c>
      <c r="C68" s="29"/>
      <c r="D68" s="25" t="s">
        <v>380</v>
      </c>
      <c r="E68" s="29"/>
      <c r="F68" s="41"/>
      <c r="G68" s="29"/>
      <c r="H68" s="41"/>
    </row>
    <row r="69" ht="27.75" customHeight="1">
      <c r="A69" s="25" t="s">
        <v>378</v>
      </c>
      <c r="B69" s="25">
        <v>328.5</v>
      </c>
      <c r="C69" s="25" t="s">
        <v>383</v>
      </c>
      <c r="D69" s="25" t="s">
        <v>384</v>
      </c>
      <c r="E69" s="29"/>
      <c r="F69" s="41"/>
      <c r="G69" s="29"/>
      <c r="H69" s="41"/>
    </row>
    <row r="70" ht="15.0" customHeight="1">
      <c r="A70" s="25" t="s">
        <v>378</v>
      </c>
      <c r="B70" s="25">
        <v>323.1</v>
      </c>
      <c r="C70" s="23" t="s">
        <v>388</v>
      </c>
      <c r="D70" s="23" t="s">
        <v>389</v>
      </c>
      <c r="E70" s="25" t="s">
        <v>390</v>
      </c>
      <c r="F70" s="34">
        <v>41334.0</v>
      </c>
      <c r="G70" s="25" t="s">
        <v>391</v>
      </c>
      <c r="H70" s="34">
        <v>41341.0</v>
      </c>
    </row>
    <row r="71" ht="15.0" customHeight="1">
      <c r="A71" s="25" t="s">
        <v>378</v>
      </c>
      <c r="B71" s="25" t="s">
        <v>394</v>
      </c>
      <c r="C71" s="50"/>
      <c r="D71" s="46" t="str">
        <f>HYPERLINK("javascript:Start('http://www.parks.ca.gov/?page_id=650')","Silverwood Lake State Recreation Area (road 1.7 mi E)")</f>
        <v>Silverwood Lake State Recreation Area (road 1.7 mi E)</v>
      </c>
      <c r="E71" s="36"/>
      <c r="F71" s="41"/>
      <c r="G71" s="29"/>
      <c r="H71" s="41"/>
    </row>
    <row r="72" ht="15.0" customHeight="1">
      <c r="A72" s="43" t="s">
        <v>402</v>
      </c>
      <c r="B72" s="12"/>
      <c r="C72" s="12"/>
      <c r="D72" s="12"/>
      <c r="E72" s="12"/>
      <c r="F72" s="12"/>
      <c r="G72" s="12"/>
      <c r="H72" s="17"/>
    </row>
    <row r="73" ht="15.0" customHeight="1">
      <c r="A73" s="29"/>
      <c r="B73" s="25">
        <v>329.78</v>
      </c>
      <c r="C73" s="50"/>
      <c r="D73" s="50"/>
      <c r="E73" s="25" t="s">
        <v>412</v>
      </c>
      <c r="F73" s="34">
        <v>41388.0</v>
      </c>
      <c r="G73" s="35" t="s">
        <v>53</v>
      </c>
      <c r="H73" s="34">
        <v>41388.0</v>
      </c>
    </row>
    <row r="74" ht="15.0" customHeight="1">
      <c r="A74" s="25" t="s">
        <v>378</v>
      </c>
      <c r="B74" s="25">
        <v>333.0</v>
      </c>
      <c r="C74" s="25" t="s">
        <v>414</v>
      </c>
      <c r="D74" s="25" t="s">
        <v>416</v>
      </c>
      <c r="E74" s="25" t="s">
        <v>417</v>
      </c>
      <c r="F74" s="34">
        <v>41394.0</v>
      </c>
      <c r="G74" s="23" t="s">
        <v>127</v>
      </c>
      <c r="H74" s="34">
        <v>41394.0</v>
      </c>
    </row>
    <row r="75" ht="15.0" customHeight="1">
      <c r="A75" s="25" t="s">
        <v>418</v>
      </c>
      <c r="B75" s="25">
        <v>335.6</v>
      </c>
      <c r="C75" s="29"/>
      <c r="D75" s="25" t="s">
        <v>419</v>
      </c>
      <c r="E75" s="29"/>
      <c r="F75" s="41"/>
      <c r="G75" s="29"/>
      <c r="H75" s="41"/>
    </row>
    <row r="76" ht="15.0" customHeight="1">
      <c r="A76" s="25" t="s">
        <v>418</v>
      </c>
      <c r="B76" s="25">
        <v>341.0</v>
      </c>
      <c r="C76" s="25" t="s">
        <v>424</v>
      </c>
      <c r="D76" s="25" t="s">
        <v>425</v>
      </c>
      <c r="E76" s="25" t="s">
        <v>426</v>
      </c>
      <c r="F76" s="34">
        <v>41394.0</v>
      </c>
      <c r="G76" s="23" t="s">
        <v>127</v>
      </c>
      <c r="H76" s="34">
        <v>41395.0</v>
      </c>
    </row>
    <row r="77" ht="15.0" customHeight="1">
      <c r="A77" s="25" t="s">
        <v>418</v>
      </c>
      <c r="B77" s="25">
        <v>342.0</v>
      </c>
      <c r="C77" s="25" t="s">
        <v>431</v>
      </c>
      <c r="D77" s="24" t="s">
        <v>432</v>
      </c>
      <c r="E77" s="29"/>
      <c r="F77" s="41"/>
      <c r="G77" s="29"/>
      <c r="H77" s="41"/>
    </row>
    <row r="78" ht="15.0" customHeight="1">
      <c r="A78" s="21" t="s">
        <v>434</v>
      </c>
      <c r="B78" s="12"/>
      <c r="C78" s="12"/>
      <c r="D78" s="12"/>
      <c r="E78" s="12"/>
      <c r="F78" s="12"/>
      <c r="G78" s="12"/>
      <c r="H78" s="17"/>
    </row>
    <row r="79" ht="15.0" customHeight="1">
      <c r="A79" s="25" t="s">
        <v>439</v>
      </c>
      <c r="B79" s="25">
        <v>347.2</v>
      </c>
      <c r="C79" s="23" t="s">
        <v>441</v>
      </c>
      <c r="D79" s="24" t="s">
        <v>442</v>
      </c>
      <c r="E79" s="25" t="s">
        <v>443</v>
      </c>
      <c r="F79" s="34">
        <v>41391.0</v>
      </c>
      <c r="G79" s="35" t="s">
        <v>53</v>
      </c>
      <c r="H79" s="34">
        <v>41391.0</v>
      </c>
    </row>
    <row r="80" ht="15.0" customHeight="1">
      <c r="A80" s="25" t="s">
        <v>439</v>
      </c>
      <c r="B80" s="25">
        <v>347.7</v>
      </c>
      <c r="C80" s="25" t="s">
        <v>447</v>
      </c>
      <c r="D80" s="25" t="s">
        <v>448</v>
      </c>
      <c r="E80" s="25" t="s">
        <v>449</v>
      </c>
      <c r="F80" s="34">
        <v>41391.0</v>
      </c>
      <c r="G80" s="35" t="s">
        <v>53</v>
      </c>
      <c r="H80" s="34">
        <v>41391.0</v>
      </c>
    </row>
    <row r="81" ht="15.0" customHeight="1">
      <c r="A81" s="25" t="s">
        <v>439</v>
      </c>
      <c r="B81" s="23">
        <v>456.41</v>
      </c>
      <c r="C81" s="50"/>
      <c r="D81" s="23" t="s">
        <v>451</v>
      </c>
      <c r="E81" s="23" t="s">
        <v>452</v>
      </c>
      <c r="F81" s="34">
        <v>41391.0</v>
      </c>
      <c r="G81" s="35" t="s">
        <v>53</v>
      </c>
      <c r="H81" s="34">
        <v>41391.0</v>
      </c>
    </row>
    <row r="82" ht="15.0" customHeight="1">
      <c r="A82" s="43" t="s">
        <v>456</v>
      </c>
      <c r="B82" s="12"/>
      <c r="C82" s="12"/>
      <c r="D82" s="12"/>
      <c r="E82" s="12"/>
      <c r="F82" s="12"/>
      <c r="G82" s="12"/>
      <c r="H82" s="17"/>
    </row>
    <row r="83" ht="15.0" customHeight="1">
      <c r="A83" s="25" t="s">
        <v>465</v>
      </c>
      <c r="B83" s="25">
        <v>363.5</v>
      </c>
      <c r="C83" s="25" t="s">
        <v>466</v>
      </c>
      <c r="D83" s="25" t="s">
        <v>467</v>
      </c>
      <c r="E83" s="25" t="s">
        <v>468</v>
      </c>
      <c r="F83" s="37" t="s">
        <v>56</v>
      </c>
      <c r="G83" s="25" t="s">
        <v>56</v>
      </c>
      <c r="H83" s="37" t="s">
        <v>56</v>
      </c>
    </row>
    <row r="84" ht="15.0" customHeight="1">
      <c r="A84" s="25" t="s">
        <v>465</v>
      </c>
      <c r="B84" s="25">
        <v>364.5</v>
      </c>
      <c r="C84" s="23" t="s">
        <v>472</v>
      </c>
      <c r="D84" s="24" t="s">
        <v>473</v>
      </c>
      <c r="E84" s="25" t="s">
        <v>474</v>
      </c>
      <c r="F84" s="34">
        <v>41385.0</v>
      </c>
      <c r="G84" s="25" t="s">
        <v>107</v>
      </c>
      <c r="H84" s="34">
        <v>41386.0</v>
      </c>
    </row>
    <row r="85" ht="15.0" customHeight="1">
      <c r="A85" s="43" t="s">
        <v>479</v>
      </c>
      <c r="B85" s="12"/>
      <c r="C85" s="12"/>
      <c r="D85" s="12"/>
      <c r="E85" s="12"/>
      <c r="F85" s="12"/>
      <c r="G85" s="12"/>
      <c r="H85" s="17"/>
    </row>
    <row r="86" ht="15.0" customHeight="1">
      <c r="A86" s="25" t="s">
        <v>484</v>
      </c>
      <c r="B86" s="25">
        <v>370.4</v>
      </c>
      <c r="C86" s="25" t="s">
        <v>485</v>
      </c>
      <c r="D86" s="24" t="s">
        <v>486</v>
      </c>
      <c r="E86" s="25" t="s">
        <v>124</v>
      </c>
      <c r="F86" s="34">
        <v>41387.0</v>
      </c>
      <c r="G86" s="25" t="s">
        <v>107</v>
      </c>
      <c r="H86" s="34">
        <v>41393.0</v>
      </c>
    </row>
    <row r="87" ht="15.0" customHeight="1">
      <c r="A87" s="25" t="s">
        <v>484</v>
      </c>
      <c r="B87" s="25">
        <v>371.6</v>
      </c>
      <c r="C87" s="29"/>
      <c r="D87" s="25" t="s">
        <v>489</v>
      </c>
      <c r="E87" s="25" t="s">
        <v>490</v>
      </c>
      <c r="F87" s="34">
        <v>41387.0</v>
      </c>
      <c r="G87" s="25" t="s">
        <v>107</v>
      </c>
      <c r="H87" s="34">
        <v>41393.0</v>
      </c>
    </row>
    <row r="88" ht="27.75" customHeight="1">
      <c r="A88" s="71" t="s">
        <v>491</v>
      </c>
      <c r="B88" s="12"/>
      <c r="C88" s="12"/>
      <c r="D88" s="12"/>
      <c r="E88" s="12"/>
      <c r="F88" s="12"/>
      <c r="G88" s="12"/>
      <c r="H88" s="17"/>
    </row>
    <row r="89" ht="15.0" customHeight="1">
      <c r="A89" s="25" t="s">
        <v>484</v>
      </c>
      <c r="B89" s="25">
        <v>375.9</v>
      </c>
      <c r="C89" s="25" t="s">
        <v>509</v>
      </c>
      <c r="D89" s="25" t="s">
        <v>510</v>
      </c>
      <c r="E89" s="29"/>
      <c r="F89" s="41"/>
      <c r="G89" s="29"/>
      <c r="H89" s="41"/>
    </row>
    <row r="90" ht="56.25" customHeight="1">
      <c r="A90" s="25" t="s">
        <v>484</v>
      </c>
      <c r="B90" s="25">
        <v>382.0</v>
      </c>
      <c r="C90" s="29"/>
      <c r="D90" s="25" t="s">
        <v>513</v>
      </c>
      <c r="E90" s="25" t="s">
        <v>514</v>
      </c>
      <c r="F90" s="41"/>
      <c r="G90" s="29"/>
      <c r="H90" s="41"/>
    </row>
    <row r="91" ht="15.0" customHeight="1">
      <c r="A91" s="25" t="s">
        <v>516</v>
      </c>
      <c r="B91" s="25">
        <v>384.0</v>
      </c>
      <c r="C91" s="25" t="s">
        <v>517</v>
      </c>
      <c r="D91" s="24" t="s">
        <v>518</v>
      </c>
      <c r="E91" s="25" t="s">
        <v>519</v>
      </c>
      <c r="F91" s="34">
        <v>41379.0</v>
      </c>
      <c r="G91" s="25" t="s">
        <v>520</v>
      </c>
      <c r="H91" s="34">
        <v>41380.0</v>
      </c>
    </row>
    <row r="92" ht="15.0" customHeight="1">
      <c r="A92" s="25" t="s">
        <v>516</v>
      </c>
      <c r="B92" s="25" t="s">
        <v>521</v>
      </c>
      <c r="C92" s="29"/>
      <c r="D92" s="25" t="s">
        <v>522</v>
      </c>
      <c r="E92" s="29"/>
      <c r="F92" s="41"/>
      <c r="G92" s="29"/>
      <c r="H92" s="41"/>
    </row>
    <row r="93" ht="15.0" customHeight="1">
      <c r="A93" s="73" t="s">
        <v>523</v>
      </c>
      <c r="B93" s="12"/>
      <c r="C93" s="12"/>
      <c r="D93" s="12"/>
      <c r="E93" s="12"/>
      <c r="F93" s="12"/>
      <c r="G93" s="12"/>
      <c r="H93" s="17"/>
    </row>
    <row r="94" ht="27.75" customHeight="1">
      <c r="A94" s="74" t="s">
        <v>539</v>
      </c>
      <c r="B94" s="12"/>
      <c r="C94" s="12"/>
      <c r="D94" s="12"/>
      <c r="E94" s="12"/>
      <c r="F94" s="12"/>
      <c r="G94" s="12"/>
      <c r="H94" s="17"/>
    </row>
    <row r="95" ht="15.0" customHeight="1">
      <c r="A95" s="74" t="s">
        <v>552</v>
      </c>
      <c r="B95" s="12"/>
      <c r="C95" s="12"/>
      <c r="D95" s="12"/>
      <c r="E95" s="12"/>
      <c r="F95" s="12"/>
      <c r="G95" s="12"/>
      <c r="H95" s="17"/>
    </row>
    <row r="96" ht="15.0" customHeight="1">
      <c r="A96" s="75" t="s">
        <v>563</v>
      </c>
      <c r="B96" s="75">
        <v>391.8</v>
      </c>
      <c r="C96" s="76"/>
      <c r="D96" s="75" t="s">
        <v>579</v>
      </c>
      <c r="E96" s="75" t="s">
        <v>581</v>
      </c>
      <c r="F96" s="77" t="s">
        <v>56</v>
      </c>
      <c r="G96" s="75" t="s">
        <v>56</v>
      </c>
      <c r="H96" s="77" t="s">
        <v>56</v>
      </c>
    </row>
    <row r="97" ht="15.0" customHeight="1">
      <c r="A97" s="75" t="s">
        <v>563</v>
      </c>
      <c r="B97" s="75" t="s">
        <v>595</v>
      </c>
      <c r="C97" s="76"/>
      <c r="D97" s="75" t="s">
        <v>597</v>
      </c>
      <c r="E97" s="75" t="s">
        <v>581</v>
      </c>
      <c r="F97" s="77" t="s">
        <v>56</v>
      </c>
      <c r="G97" s="75" t="s">
        <v>56</v>
      </c>
      <c r="H97" s="77" t="s">
        <v>56</v>
      </c>
    </row>
    <row r="98" ht="15.0" customHeight="1">
      <c r="A98" s="25" t="s">
        <v>601</v>
      </c>
      <c r="B98" s="25">
        <v>394.0</v>
      </c>
      <c r="C98" s="25" t="s">
        <v>602</v>
      </c>
      <c r="D98" s="25" t="s">
        <v>604</v>
      </c>
      <c r="E98" s="25" t="s">
        <v>605</v>
      </c>
      <c r="F98" s="34">
        <v>41389.0</v>
      </c>
      <c r="G98" s="25" t="s">
        <v>107</v>
      </c>
      <c r="H98" s="34">
        <v>41393.0</v>
      </c>
    </row>
    <row r="99" ht="15.0" customHeight="1">
      <c r="A99" s="25" t="s">
        <v>601</v>
      </c>
      <c r="B99" s="25">
        <v>394.3</v>
      </c>
      <c r="C99" s="65" t="s">
        <v>606</v>
      </c>
      <c r="D99" s="25" t="s">
        <v>607</v>
      </c>
      <c r="E99" s="25" t="s">
        <v>605</v>
      </c>
      <c r="F99" s="34">
        <v>41390.0</v>
      </c>
      <c r="G99" s="25" t="s">
        <v>107</v>
      </c>
      <c r="H99" s="34">
        <v>41393.0</v>
      </c>
    </row>
    <row r="100" ht="15.0" customHeight="1">
      <c r="A100" s="25" t="s">
        <v>601</v>
      </c>
      <c r="B100" s="25">
        <v>395.5</v>
      </c>
      <c r="C100" s="25" t="s">
        <v>610</v>
      </c>
      <c r="D100" s="25" t="s">
        <v>611</v>
      </c>
      <c r="E100" s="25" t="s">
        <v>612</v>
      </c>
      <c r="F100" s="34">
        <v>41390.0</v>
      </c>
      <c r="G100" s="25" t="s">
        <v>107</v>
      </c>
      <c r="H100" s="34">
        <v>41393.0</v>
      </c>
    </row>
    <row r="101" ht="15.0" customHeight="1">
      <c r="A101" s="43" t="s">
        <v>615</v>
      </c>
      <c r="B101" s="12"/>
      <c r="C101" s="12"/>
      <c r="D101" s="12"/>
      <c r="E101" s="12"/>
      <c r="F101" s="12"/>
      <c r="G101" s="12"/>
      <c r="H101" s="17"/>
    </row>
    <row r="102" ht="15.0" customHeight="1">
      <c r="A102" s="25" t="s">
        <v>601</v>
      </c>
      <c r="B102" s="25">
        <v>397.5</v>
      </c>
      <c r="C102" s="25" t="s">
        <v>623</v>
      </c>
      <c r="D102" s="25" t="s">
        <v>624</v>
      </c>
      <c r="E102" s="81" t="s">
        <v>625</v>
      </c>
      <c r="F102" s="34">
        <v>41390.0</v>
      </c>
      <c r="G102" s="25" t="s">
        <v>107</v>
      </c>
      <c r="H102" s="34">
        <v>41393.0</v>
      </c>
    </row>
    <row r="103" ht="12.0" customHeight="1">
      <c r="A103" s="25" t="s">
        <v>601</v>
      </c>
      <c r="B103" s="25">
        <v>399.8</v>
      </c>
      <c r="C103" s="29"/>
      <c r="D103" s="25" t="s">
        <v>636</v>
      </c>
      <c r="E103" s="25" t="s">
        <v>638</v>
      </c>
      <c r="F103" s="34">
        <v>41390.0</v>
      </c>
      <c r="G103" s="25" t="s">
        <v>107</v>
      </c>
      <c r="H103" s="34">
        <v>41393.0</v>
      </c>
    </row>
    <row r="104" ht="15.0" customHeight="1">
      <c r="A104" s="25" t="s">
        <v>563</v>
      </c>
      <c r="B104" s="25">
        <v>400.9</v>
      </c>
      <c r="C104" s="25" t="s">
        <v>641</v>
      </c>
      <c r="D104" s="25" t="s">
        <v>643</v>
      </c>
      <c r="E104" s="25" t="s">
        <v>646</v>
      </c>
      <c r="F104" s="34">
        <v>41392.0</v>
      </c>
      <c r="G104" s="25" t="s">
        <v>647</v>
      </c>
      <c r="H104" s="34">
        <v>41393.0</v>
      </c>
    </row>
    <row r="105" ht="27.75" customHeight="1">
      <c r="A105" s="25" t="s">
        <v>563</v>
      </c>
      <c r="B105" s="25" t="s">
        <v>650</v>
      </c>
      <c r="C105" s="29"/>
      <c r="D105" s="25" t="s">
        <v>636</v>
      </c>
      <c r="E105" s="25" t="s">
        <v>43</v>
      </c>
      <c r="F105" s="34">
        <v>41390.0</v>
      </c>
      <c r="G105" s="25" t="s">
        <v>107</v>
      </c>
      <c r="H105" s="34">
        <v>41393.0</v>
      </c>
    </row>
    <row r="106" ht="42.0" customHeight="1">
      <c r="A106" s="25" t="s">
        <v>563</v>
      </c>
      <c r="B106" s="25" t="s">
        <v>656</v>
      </c>
      <c r="C106" s="29"/>
      <c r="D106" s="25" t="s">
        <v>658</v>
      </c>
      <c r="E106" s="25" t="s">
        <v>659</v>
      </c>
      <c r="F106" s="34">
        <v>41392.0</v>
      </c>
      <c r="G106" s="25" t="s">
        <v>647</v>
      </c>
      <c r="H106" s="34">
        <v>41393.0</v>
      </c>
    </row>
    <row r="107" ht="15.0" customHeight="1">
      <c r="A107" s="25" t="s">
        <v>563</v>
      </c>
      <c r="B107" s="25">
        <v>403.5</v>
      </c>
      <c r="C107" s="25" t="s">
        <v>664</v>
      </c>
      <c r="D107" s="25" t="s">
        <v>665</v>
      </c>
      <c r="E107" s="25" t="s">
        <v>666</v>
      </c>
      <c r="F107" s="41"/>
      <c r="G107" s="29"/>
      <c r="H107" s="41"/>
    </row>
    <row r="108" ht="15.0" customHeight="1">
      <c r="A108" s="29"/>
      <c r="B108" s="25" t="s">
        <v>669</v>
      </c>
      <c r="C108" s="29"/>
      <c r="D108" s="25" t="s">
        <v>671</v>
      </c>
      <c r="E108" s="25" t="s">
        <v>672</v>
      </c>
      <c r="F108" s="34">
        <v>41392.0</v>
      </c>
      <c r="G108" s="25" t="s">
        <v>647</v>
      </c>
      <c r="H108" s="34">
        <v>41393.0</v>
      </c>
    </row>
    <row r="109" ht="15.0" customHeight="1">
      <c r="A109" s="25" t="s">
        <v>563</v>
      </c>
      <c r="B109" s="25">
        <v>407.1</v>
      </c>
      <c r="C109" s="25" t="s">
        <v>676</v>
      </c>
      <c r="D109" s="25" t="s">
        <v>677</v>
      </c>
      <c r="E109" s="25" t="s">
        <v>43</v>
      </c>
      <c r="F109" s="34">
        <v>41390.0</v>
      </c>
      <c r="G109" s="25" t="s">
        <v>107</v>
      </c>
      <c r="H109" s="34">
        <v>41393.0</v>
      </c>
    </row>
    <row r="110" ht="15.0" customHeight="1">
      <c r="A110" s="25" t="s">
        <v>563</v>
      </c>
      <c r="B110" s="25">
        <v>407.2</v>
      </c>
      <c r="C110" s="29"/>
      <c r="D110" s="25" t="s">
        <v>680</v>
      </c>
      <c r="E110" s="25" t="s">
        <v>681</v>
      </c>
      <c r="F110" s="34">
        <v>41390.0</v>
      </c>
      <c r="G110" s="25" t="s">
        <v>107</v>
      </c>
      <c r="H110" s="34">
        <v>41393.0</v>
      </c>
    </row>
    <row r="111" ht="15.0" customHeight="1">
      <c r="A111" s="43" t="s">
        <v>683</v>
      </c>
      <c r="B111" s="12"/>
      <c r="C111" s="12"/>
      <c r="D111" s="12"/>
      <c r="E111" s="12"/>
      <c r="F111" s="12"/>
      <c r="G111" s="12"/>
      <c r="H111" s="17"/>
    </row>
    <row r="112" ht="15.0" customHeight="1">
      <c r="A112" s="25" t="s">
        <v>563</v>
      </c>
      <c r="B112" s="25" t="s">
        <v>687</v>
      </c>
      <c r="C112" s="29"/>
      <c r="D112" s="25" t="s">
        <v>688</v>
      </c>
      <c r="E112" s="25" t="s">
        <v>43</v>
      </c>
      <c r="F112" s="34">
        <v>41390.0</v>
      </c>
      <c r="G112" s="25" t="s">
        <v>107</v>
      </c>
      <c r="H112" s="34">
        <v>41393.0</v>
      </c>
    </row>
    <row r="113" ht="15.0" customHeight="1">
      <c r="A113" s="25" t="s">
        <v>563</v>
      </c>
      <c r="B113" s="25">
        <v>410.7</v>
      </c>
      <c r="C113" s="25" t="s">
        <v>692</v>
      </c>
      <c r="D113" s="25" t="s">
        <v>693</v>
      </c>
      <c r="E113" s="25" t="s">
        <v>694</v>
      </c>
      <c r="F113" s="34">
        <v>41390.0</v>
      </c>
      <c r="G113" s="25" t="s">
        <v>107</v>
      </c>
      <c r="H113" s="34">
        <v>41393.0</v>
      </c>
    </row>
    <row r="114" ht="15.0" customHeight="1">
      <c r="A114" s="43" t="s">
        <v>697</v>
      </c>
      <c r="B114" s="12"/>
      <c r="C114" s="12"/>
      <c r="D114" s="12"/>
      <c r="E114" s="12"/>
      <c r="F114" s="12"/>
      <c r="G114" s="12"/>
      <c r="H114" s="17"/>
    </row>
    <row r="115" ht="10.5" customHeight="1">
      <c r="A115" s="25" t="s">
        <v>563</v>
      </c>
      <c r="B115" s="25">
        <v>411.2</v>
      </c>
      <c r="C115" s="25" t="s">
        <v>705</v>
      </c>
      <c r="D115" s="25" t="s">
        <v>706</v>
      </c>
      <c r="E115" s="25" t="s">
        <v>707</v>
      </c>
      <c r="F115" s="34">
        <v>41391.0</v>
      </c>
      <c r="G115" s="25" t="s">
        <v>107</v>
      </c>
      <c r="H115" s="34">
        <v>41393.0</v>
      </c>
    </row>
    <row r="116" ht="27.75" customHeight="1">
      <c r="A116" s="25" t="s">
        <v>709</v>
      </c>
      <c r="B116" s="25" t="s">
        <v>710</v>
      </c>
      <c r="C116" s="29"/>
      <c r="D116" s="25" t="s">
        <v>711</v>
      </c>
      <c r="E116" s="29"/>
      <c r="F116" s="41"/>
      <c r="G116" s="29"/>
      <c r="H116" s="41"/>
    </row>
    <row r="117" ht="27.75" customHeight="1">
      <c r="A117" s="60" t="s">
        <v>712</v>
      </c>
      <c r="B117" s="12"/>
      <c r="C117" s="12"/>
      <c r="D117" s="12"/>
      <c r="E117" s="12"/>
      <c r="F117" s="12"/>
      <c r="G117" s="12"/>
      <c r="H117" s="17"/>
    </row>
    <row r="118" ht="6.0" customHeight="1">
      <c r="A118" s="25" t="s">
        <v>716</v>
      </c>
      <c r="B118" s="25">
        <v>418.7</v>
      </c>
      <c r="C118" s="25" t="s">
        <v>718</v>
      </c>
      <c r="D118" s="25" t="s">
        <v>719</v>
      </c>
      <c r="E118" s="29"/>
      <c r="F118" s="41"/>
      <c r="G118" s="29"/>
      <c r="H118" s="41"/>
    </row>
    <row r="119" ht="13.5" customHeight="1">
      <c r="A119" s="43" t="s">
        <v>721</v>
      </c>
      <c r="B119" s="12"/>
      <c r="C119" s="12"/>
      <c r="D119" s="12"/>
      <c r="E119" s="12"/>
      <c r="F119" s="12"/>
      <c r="G119" s="12"/>
      <c r="H119" s="17"/>
    </row>
    <row r="120" ht="4.5" customHeight="1">
      <c r="A120" s="25" t="s">
        <v>716</v>
      </c>
      <c r="B120" s="25">
        <v>418.8</v>
      </c>
      <c r="C120" s="25" t="s">
        <v>718</v>
      </c>
      <c r="D120" s="24" t="s">
        <v>726</v>
      </c>
      <c r="E120" s="25" t="s">
        <v>727</v>
      </c>
      <c r="F120" s="34">
        <v>41391.0</v>
      </c>
      <c r="G120" s="25" t="s">
        <v>107</v>
      </c>
      <c r="H120" s="34">
        <v>41393.0</v>
      </c>
    </row>
    <row r="121" ht="12.0" customHeight="1">
      <c r="A121" s="43" t="s">
        <v>731</v>
      </c>
      <c r="B121" s="12"/>
      <c r="C121" s="12"/>
      <c r="D121" s="12"/>
      <c r="E121" s="12"/>
      <c r="F121" s="12"/>
      <c r="G121" s="12"/>
      <c r="H121" s="17"/>
    </row>
    <row r="122" ht="12.0" customHeight="1">
      <c r="A122" s="43" t="s">
        <v>735</v>
      </c>
      <c r="B122" s="12"/>
      <c r="C122" s="12"/>
      <c r="D122" s="12"/>
      <c r="E122" s="12"/>
      <c r="F122" s="12"/>
      <c r="G122" s="12"/>
      <c r="H122" s="17"/>
    </row>
    <row r="123" ht="12.0" customHeight="1">
      <c r="A123" s="29"/>
      <c r="B123" s="25">
        <v>425.0</v>
      </c>
      <c r="C123" s="29"/>
      <c r="D123" s="50"/>
      <c r="E123" s="25" t="s">
        <v>737</v>
      </c>
      <c r="F123" s="34">
        <v>41392.0</v>
      </c>
      <c r="G123" s="25" t="s">
        <v>107</v>
      </c>
      <c r="H123" s="34">
        <v>41393.0</v>
      </c>
    </row>
    <row r="124" ht="12.0" customHeight="1">
      <c r="A124" s="25" t="s">
        <v>709</v>
      </c>
      <c r="B124" s="25" t="s">
        <v>740</v>
      </c>
      <c r="C124" s="29"/>
      <c r="D124" s="25" t="s">
        <v>742</v>
      </c>
      <c r="E124" s="25" t="s">
        <v>743</v>
      </c>
      <c r="F124" s="41"/>
      <c r="G124" s="29"/>
      <c r="H124" s="41"/>
    </row>
    <row r="125" ht="27.0" customHeight="1">
      <c r="A125" s="29"/>
      <c r="B125" s="25" t="s">
        <v>744</v>
      </c>
      <c r="C125" s="29"/>
      <c r="D125" s="23" t="s">
        <v>746</v>
      </c>
      <c r="E125" s="25" t="s">
        <v>748</v>
      </c>
      <c r="F125" s="34">
        <v>41387.0</v>
      </c>
      <c r="G125" s="25" t="s">
        <v>170</v>
      </c>
      <c r="H125" s="34">
        <v>41385.0</v>
      </c>
    </row>
    <row r="126" ht="27.0" customHeight="1">
      <c r="A126" s="25" t="s">
        <v>750</v>
      </c>
      <c r="B126" s="25" t="s">
        <v>751</v>
      </c>
      <c r="C126" s="29"/>
      <c r="D126" s="25" t="s">
        <v>753</v>
      </c>
      <c r="E126" s="29"/>
      <c r="F126" s="41"/>
      <c r="G126" s="29"/>
      <c r="H126" s="41"/>
    </row>
    <row r="127" ht="17.25" customHeight="1">
      <c r="A127" s="29"/>
      <c r="B127" s="25" t="s">
        <v>754</v>
      </c>
      <c r="C127" s="59"/>
      <c r="D127" s="23" t="s">
        <v>746</v>
      </c>
      <c r="E127" s="25" t="s">
        <v>748</v>
      </c>
      <c r="F127" s="34">
        <v>41387.0</v>
      </c>
      <c r="G127" s="25" t="s">
        <v>170</v>
      </c>
      <c r="H127" s="34">
        <v>41385.0</v>
      </c>
    </row>
    <row r="128" ht="17.25" customHeight="1">
      <c r="A128" s="25" t="s">
        <v>750</v>
      </c>
      <c r="B128" s="25">
        <v>430.6</v>
      </c>
      <c r="C128" s="35" t="s">
        <v>755</v>
      </c>
      <c r="D128" s="83" t="str">
        <f>HYPERLINK("javascript:Start('http://www.fs.fed.us/r5/angeles/')","Messenger Flats Camp USFS.")</f>
        <v>Messenger Flats Camp USFS.</v>
      </c>
      <c r="E128" s="25" t="s">
        <v>765</v>
      </c>
      <c r="F128" s="34">
        <v>41386.0</v>
      </c>
      <c r="G128" s="25" t="s">
        <v>170</v>
      </c>
      <c r="H128" s="34">
        <v>41385.0</v>
      </c>
    </row>
    <row r="129" ht="27.75" customHeight="1">
      <c r="A129" s="25" t="s">
        <v>750</v>
      </c>
      <c r="B129" s="25">
        <v>432.1</v>
      </c>
      <c r="C129" s="25" t="s">
        <v>768</v>
      </c>
      <c r="D129" s="25" t="s">
        <v>770</v>
      </c>
      <c r="E129" s="25" t="s">
        <v>771</v>
      </c>
      <c r="F129" s="34">
        <v>41393.0</v>
      </c>
      <c r="G129" s="25" t="s">
        <v>107</v>
      </c>
      <c r="H129" s="34">
        <v>41393.0</v>
      </c>
    </row>
    <row r="130" ht="18.75" customHeight="1">
      <c r="A130" s="25" t="s">
        <v>750</v>
      </c>
      <c r="B130" s="25">
        <v>436.3</v>
      </c>
      <c r="C130" s="25" t="s">
        <v>774</v>
      </c>
      <c r="D130" s="25" t="s">
        <v>776</v>
      </c>
      <c r="E130" s="23" t="s">
        <v>778</v>
      </c>
      <c r="F130" s="34">
        <v>41393.0</v>
      </c>
      <c r="G130" s="25" t="s">
        <v>107</v>
      </c>
      <c r="H130" s="34">
        <v>41393.0</v>
      </c>
    </row>
    <row r="131" ht="15.0" customHeight="1">
      <c r="A131" s="25" t="s">
        <v>780</v>
      </c>
      <c r="B131" s="25">
        <v>440.2</v>
      </c>
      <c r="C131" s="29"/>
      <c r="D131" s="25" t="s">
        <v>782</v>
      </c>
      <c r="E131" s="25" t="s">
        <v>43</v>
      </c>
      <c r="F131" s="34">
        <v>41393.0</v>
      </c>
      <c r="G131" s="25" t="s">
        <v>107</v>
      </c>
      <c r="H131" s="34">
        <v>41393.0</v>
      </c>
    </row>
    <row r="132" ht="15.0" customHeight="1">
      <c r="A132" s="25" t="s">
        <v>780</v>
      </c>
      <c r="B132" s="25">
        <v>444.3</v>
      </c>
      <c r="C132" s="25" t="s">
        <v>783</v>
      </c>
      <c r="D132" s="24" t="s">
        <v>784</v>
      </c>
      <c r="E132" s="23" t="s">
        <v>786</v>
      </c>
      <c r="F132" s="26">
        <v>41745.0</v>
      </c>
      <c r="G132" s="27" t="s">
        <v>170</v>
      </c>
      <c r="H132" s="26">
        <v>41383.0</v>
      </c>
    </row>
    <row r="133" ht="15.0" customHeight="1">
      <c r="A133" s="43" t="s">
        <v>789</v>
      </c>
      <c r="B133" s="12"/>
      <c r="C133" s="12"/>
      <c r="D133" s="12"/>
      <c r="E133" s="12"/>
      <c r="F133" s="12"/>
      <c r="G133" s="12"/>
      <c r="H133" s="17"/>
    </row>
    <row r="134">
      <c r="A134" s="25" t="s">
        <v>780</v>
      </c>
      <c r="B134" s="25">
        <v>444.4</v>
      </c>
      <c r="C134" s="29"/>
      <c r="D134" s="25" t="s">
        <v>796</v>
      </c>
      <c r="E134" s="25" t="s">
        <v>797</v>
      </c>
      <c r="F134" s="26">
        <v>41745.0</v>
      </c>
      <c r="G134" s="27" t="s">
        <v>170</v>
      </c>
      <c r="H134" s="26">
        <v>41383.0</v>
      </c>
    </row>
    <row r="135" ht="27.75" customHeight="1">
      <c r="A135" s="25" t="s">
        <v>798</v>
      </c>
      <c r="B135" s="25">
        <v>451.0</v>
      </c>
      <c r="C135" s="25" t="s">
        <v>799</v>
      </c>
      <c r="D135" s="25" t="s">
        <v>800</v>
      </c>
      <c r="E135" s="29"/>
      <c r="F135" s="41"/>
      <c r="G135" s="29"/>
      <c r="H135" s="41"/>
    </row>
    <row r="136" ht="15.75" customHeight="1">
      <c r="A136" s="29"/>
      <c r="B136" s="25">
        <v>451.7</v>
      </c>
      <c r="C136" s="29"/>
      <c r="D136" s="25" t="s">
        <v>801</v>
      </c>
      <c r="E136" s="25" t="s">
        <v>802</v>
      </c>
      <c r="F136" s="26">
        <v>41745.0</v>
      </c>
      <c r="G136" s="27" t="s">
        <v>170</v>
      </c>
      <c r="H136" s="26">
        <v>41383.0</v>
      </c>
    </row>
    <row r="137" ht="15.75" customHeight="1">
      <c r="A137" s="25" t="s">
        <v>798</v>
      </c>
      <c r="B137" s="25">
        <v>452.9</v>
      </c>
      <c r="C137" s="25" t="s">
        <v>805</v>
      </c>
      <c r="D137" s="25" t="s">
        <v>806</v>
      </c>
      <c r="E137" s="25" t="s">
        <v>807</v>
      </c>
      <c r="F137" s="26">
        <v>41745.0</v>
      </c>
      <c r="G137" s="27" t="s">
        <v>170</v>
      </c>
      <c r="H137" s="26">
        <v>41383.0</v>
      </c>
    </row>
    <row r="138" ht="15.0" customHeight="1">
      <c r="A138" s="28" t="s">
        <v>809</v>
      </c>
      <c r="B138" s="12"/>
      <c r="C138" s="12"/>
      <c r="D138" s="12"/>
      <c r="E138" s="12"/>
      <c r="F138" s="12"/>
      <c r="G138" s="12"/>
      <c r="H138" s="17"/>
    </row>
    <row r="139" ht="15.0" customHeight="1">
      <c r="A139" s="25" t="s">
        <v>798</v>
      </c>
      <c r="B139" s="25" t="s">
        <v>811</v>
      </c>
      <c r="C139" s="29"/>
      <c r="D139" s="25" t="s">
        <v>812</v>
      </c>
      <c r="E139" s="85" t="s">
        <v>813</v>
      </c>
      <c r="F139" s="41"/>
      <c r="G139" s="29"/>
      <c r="H139" s="41"/>
    </row>
    <row r="140" ht="15.0" customHeight="1">
      <c r="A140" s="25" t="s">
        <v>798</v>
      </c>
      <c r="B140" s="25">
        <v>454.4</v>
      </c>
      <c r="C140" s="29"/>
      <c r="D140" s="25" t="s">
        <v>817</v>
      </c>
      <c r="E140" s="25" t="s">
        <v>818</v>
      </c>
      <c r="F140" s="41"/>
      <c r="G140" s="29"/>
      <c r="H140" s="41"/>
    </row>
    <row r="141" ht="15.0" customHeight="1">
      <c r="A141" s="25" t="s">
        <v>798</v>
      </c>
      <c r="B141" s="25">
        <v>454.5</v>
      </c>
      <c r="C141" s="80" t="s">
        <v>820</v>
      </c>
      <c r="D141" s="24" t="s">
        <v>824</v>
      </c>
      <c r="E141" s="86" t="str">
        <f>hyperlink("http://www.hikerheaven.com","see www.hikerheaven.com")</f>
        <v>see www.hikerheaven.com</v>
      </c>
      <c r="F141" s="41"/>
      <c r="G141" s="29"/>
      <c r="H141" s="41"/>
    </row>
    <row r="142" ht="21.75" customHeight="1">
      <c r="A142" s="28" t="s">
        <v>834</v>
      </c>
      <c r="B142" s="12"/>
      <c r="C142" s="12"/>
      <c r="D142" s="12"/>
      <c r="E142" s="12"/>
      <c r="F142" s="12"/>
      <c r="G142" s="12"/>
      <c r="H142" s="17"/>
    </row>
    <row r="143" ht="15.0" customHeight="1">
      <c r="A143" s="43" t="s">
        <v>835</v>
      </c>
      <c r="B143" s="12"/>
      <c r="C143" s="12"/>
      <c r="D143" s="12"/>
      <c r="E143" s="12"/>
      <c r="F143" s="12"/>
      <c r="G143" s="12"/>
      <c r="H143" s="17"/>
    </row>
  </sheetData>
  <mergeCells count="41">
    <mergeCell ref="A1:H1"/>
    <mergeCell ref="A2:H2"/>
    <mergeCell ref="A3:E3"/>
    <mergeCell ref="G3:H3"/>
    <mergeCell ref="A4:E4"/>
    <mergeCell ref="F4:H4"/>
    <mergeCell ref="A5:H5"/>
    <mergeCell ref="A7:H7"/>
    <mergeCell ref="A8:H8"/>
    <mergeCell ref="A10:H10"/>
    <mergeCell ref="A11:H11"/>
    <mergeCell ref="A14:H14"/>
    <mergeCell ref="A17:H17"/>
    <mergeCell ref="A27:H27"/>
    <mergeCell ref="A30:H30"/>
    <mergeCell ref="A34:H34"/>
    <mergeCell ref="A36:H36"/>
    <mergeCell ref="A40:H40"/>
    <mergeCell ref="A45:H45"/>
    <mergeCell ref="A63:H63"/>
    <mergeCell ref="A65:H65"/>
    <mergeCell ref="A121:H121"/>
    <mergeCell ref="A122:H122"/>
    <mergeCell ref="A133:H133"/>
    <mergeCell ref="A138:H138"/>
    <mergeCell ref="A142:H142"/>
    <mergeCell ref="A143:H143"/>
    <mergeCell ref="A94:H94"/>
    <mergeCell ref="A95:H95"/>
    <mergeCell ref="A101:H101"/>
    <mergeCell ref="A111:H111"/>
    <mergeCell ref="A114:H114"/>
    <mergeCell ref="A117:H117"/>
    <mergeCell ref="A119:H119"/>
    <mergeCell ref="D66:H66"/>
    <mergeCell ref="A72:H72"/>
    <mergeCell ref="A78:H78"/>
    <mergeCell ref="A82:H82"/>
    <mergeCell ref="A85:H85"/>
    <mergeCell ref="A88:H88"/>
    <mergeCell ref="A93:H9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86"/>
    <col customWidth="1" min="3" max="3" width="10.14"/>
    <col customWidth="1" min="4" max="4" width="33.71"/>
    <col customWidth="1" min="5" max="5" width="50.71"/>
    <col customWidth="1" min="6" max="6" width="9.29"/>
    <col customWidth="1" min="7" max="7" width="14.29"/>
    <col customWidth="1" min="8" max="8" width="10.43"/>
  </cols>
  <sheetData>
    <row r="1" ht="1.5" customHeight="1">
      <c r="A1" s="1" t="s">
        <v>0</v>
      </c>
    </row>
    <row r="2" ht="1.5" customHeight="1">
      <c r="A2" s="2" t="s">
        <v>1</v>
      </c>
      <c r="B2" s="3"/>
      <c r="C2" s="3"/>
      <c r="D2" s="3"/>
      <c r="E2" s="3"/>
      <c r="F2" s="3"/>
      <c r="G2" s="3"/>
      <c r="H2" s="3"/>
    </row>
    <row r="3" ht="1.5" customHeight="1">
      <c r="A3" s="13" t="s">
        <v>9</v>
      </c>
      <c r="B3" s="5"/>
      <c r="C3" s="5"/>
      <c r="D3" s="5"/>
      <c r="E3" s="5"/>
      <c r="F3" s="6" t="s">
        <v>3</v>
      </c>
      <c r="G3" s="14" t="s">
        <v>12</v>
      </c>
      <c r="H3" s="5"/>
    </row>
    <row r="4" ht="1.5" customHeight="1">
      <c r="A4" s="16" t="s">
        <v>13</v>
      </c>
      <c r="B4" s="3"/>
      <c r="C4" s="3"/>
      <c r="D4" s="3"/>
      <c r="E4" s="3"/>
      <c r="F4" s="15" t="str">
        <f>hyperlink("www.pctwater.com","www.pctwater.com")</f>
        <v>www.pctwater.com</v>
      </c>
      <c r="G4" s="3"/>
      <c r="H4" s="3"/>
    </row>
    <row r="5" ht="2.25" customHeight="1">
      <c r="A5" s="19" t="s">
        <v>6</v>
      </c>
      <c r="B5" s="12"/>
      <c r="C5" s="12"/>
      <c r="D5" s="12"/>
      <c r="E5" s="12"/>
      <c r="F5" s="12"/>
      <c r="G5" s="12"/>
      <c r="H5" s="17"/>
    </row>
    <row r="6" ht="1.5" customHeight="1">
      <c r="A6" s="18" t="s">
        <v>14</v>
      </c>
      <c r="B6" s="18" t="s">
        <v>15</v>
      </c>
      <c r="C6" s="18" t="s">
        <v>16</v>
      </c>
      <c r="D6" s="18" t="s">
        <v>17</v>
      </c>
      <c r="E6" s="18" t="s">
        <v>18</v>
      </c>
      <c r="F6" s="20" t="s">
        <v>19</v>
      </c>
      <c r="G6" s="18" t="s">
        <v>20</v>
      </c>
      <c r="H6" s="20" t="s">
        <v>21</v>
      </c>
    </row>
    <row r="7" ht="15.0" customHeight="1">
      <c r="A7" s="22" t="s">
        <v>23</v>
      </c>
      <c r="B7" s="12"/>
      <c r="C7" s="12"/>
      <c r="D7" s="12"/>
      <c r="E7" s="12"/>
      <c r="F7" s="12"/>
      <c r="G7" s="12"/>
      <c r="H7" s="17"/>
    </row>
    <row r="8" ht="15.0" customHeight="1">
      <c r="A8" s="21" t="s">
        <v>24</v>
      </c>
      <c r="B8" s="12"/>
      <c r="C8" s="12"/>
      <c r="D8" s="12"/>
      <c r="E8" s="12"/>
      <c r="F8" s="12"/>
      <c r="G8" s="12"/>
      <c r="H8" s="17"/>
    </row>
    <row r="9" ht="8.25" customHeight="1">
      <c r="A9" s="25" t="s">
        <v>28</v>
      </c>
      <c r="B9" s="25">
        <v>463.3</v>
      </c>
      <c r="C9" s="25" t="s">
        <v>30</v>
      </c>
      <c r="D9" s="25" t="s">
        <v>31</v>
      </c>
      <c r="E9" s="25" t="s">
        <v>32</v>
      </c>
      <c r="F9" s="26">
        <v>41387.0</v>
      </c>
      <c r="G9" s="27" t="s">
        <v>33</v>
      </c>
      <c r="H9" s="26">
        <v>41386.0</v>
      </c>
    </row>
    <row r="10" ht="15.0" customHeight="1">
      <c r="A10" s="28" t="s">
        <v>34</v>
      </c>
      <c r="B10" s="12"/>
      <c r="C10" s="12"/>
      <c r="D10" s="12"/>
      <c r="E10" s="12"/>
      <c r="F10" s="12"/>
      <c r="G10" s="12"/>
      <c r="H10" s="17"/>
    </row>
    <row r="11" ht="15.0" customHeight="1">
      <c r="A11" s="25" t="s">
        <v>28</v>
      </c>
      <c r="B11" s="25">
        <v>465.6</v>
      </c>
      <c r="C11" s="23" t="s">
        <v>35</v>
      </c>
      <c r="D11" s="23" t="s">
        <v>36</v>
      </c>
      <c r="E11" s="25" t="s">
        <v>37</v>
      </c>
      <c r="F11" s="26">
        <v>41391.0</v>
      </c>
      <c r="G11" s="27" t="s">
        <v>38</v>
      </c>
      <c r="H11" s="26">
        <v>41393.0</v>
      </c>
    </row>
    <row r="12" ht="15.0" customHeight="1">
      <c r="A12" s="25" t="s">
        <v>28</v>
      </c>
      <c r="B12" s="25" t="s">
        <v>39</v>
      </c>
      <c r="C12" s="29"/>
      <c r="D12" s="25" t="s">
        <v>40</v>
      </c>
      <c r="E12" s="29"/>
      <c r="F12" s="30"/>
      <c r="G12" s="31"/>
      <c r="H12" s="30"/>
    </row>
    <row r="13" ht="15.0" customHeight="1">
      <c r="A13" s="25" t="s">
        <v>28</v>
      </c>
      <c r="B13" s="25" t="s">
        <v>41</v>
      </c>
      <c r="C13" s="29"/>
      <c r="D13" s="25" t="s">
        <v>42</v>
      </c>
      <c r="E13" s="25" t="s">
        <v>43</v>
      </c>
      <c r="F13" s="30"/>
      <c r="G13" s="31"/>
      <c r="H13" s="30"/>
    </row>
    <row r="14" ht="15.0" customHeight="1">
      <c r="A14" s="25" t="s">
        <v>28</v>
      </c>
      <c r="B14" s="25">
        <v>471.3</v>
      </c>
      <c r="C14" s="23" t="s">
        <v>44</v>
      </c>
      <c r="D14" s="24" t="s">
        <v>45</v>
      </c>
      <c r="E14" s="25" t="s">
        <v>46</v>
      </c>
      <c r="F14" s="26">
        <v>41391.0</v>
      </c>
      <c r="G14" s="27" t="s">
        <v>38</v>
      </c>
      <c r="H14" s="26">
        <v>41393.0</v>
      </c>
    </row>
    <row r="15" ht="15.0" customHeight="1">
      <c r="A15" s="25" t="s">
        <v>47</v>
      </c>
      <c r="B15" s="25">
        <v>478.2</v>
      </c>
      <c r="C15" s="25" t="s">
        <v>48</v>
      </c>
      <c r="D15" s="24" t="s">
        <v>49</v>
      </c>
      <c r="E15" s="25" t="s">
        <v>50</v>
      </c>
      <c r="F15" s="26">
        <v>41349.0</v>
      </c>
      <c r="G15" s="33" t="s">
        <v>51</v>
      </c>
      <c r="H15" s="26">
        <v>41351.0</v>
      </c>
    </row>
    <row r="16" ht="21.75" customHeight="1">
      <c r="A16" s="28" t="s">
        <v>52</v>
      </c>
      <c r="B16" s="12"/>
      <c r="C16" s="12"/>
      <c r="D16" s="12"/>
      <c r="E16" s="12"/>
      <c r="F16" s="12"/>
      <c r="G16" s="12"/>
      <c r="H16" s="17"/>
    </row>
    <row r="17" ht="27.75" customHeight="1">
      <c r="A17" s="25" t="s">
        <v>47</v>
      </c>
      <c r="B17" s="25">
        <v>478.2</v>
      </c>
      <c r="C17" s="29"/>
      <c r="D17" s="25" t="s">
        <v>54</v>
      </c>
      <c r="E17" s="36"/>
      <c r="F17" s="37" t="s">
        <v>56</v>
      </c>
      <c r="G17" s="25" t="s">
        <v>56</v>
      </c>
      <c r="H17" s="34">
        <v>40988.0</v>
      </c>
    </row>
    <row r="18" ht="4.5" customHeight="1">
      <c r="A18" s="43" t="s">
        <v>58</v>
      </c>
      <c r="B18" s="12"/>
      <c r="C18" s="12"/>
      <c r="D18" s="12"/>
      <c r="E18" s="12"/>
      <c r="F18" s="12"/>
      <c r="G18" s="12"/>
      <c r="H18" s="17"/>
    </row>
    <row r="19" ht="27.75" customHeight="1">
      <c r="A19" s="25" t="s">
        <v>74</v>
      </c>
      <c r="B19" s="25">
        <v>485.7</v>
      </c>
      <c r="C19" s="23" t="s">
        <v>77</v>
      </c>
      <c r="D19" s="45" t="s">
        <v>78</v>
      </c>
      <c r="E19" s="25" t="s">
        <v>87</v>
      </c>
      <c r="F19" s="26">
        <v>41386.0</v>
      </c>
      <c r="G19" s="27" t="s">
        <v>33</v>
      </c>
      <c r="H19" s="26">
        <v>41386.0</v>
      </c>
    </row>
    <row r="20" ht="15.0" customHeight="1">
      <c r="A20" s="25" t="s">
        <v>74</v>
      </c>
      <c r="B20" s="25">
        <v>487.1</v>
      </c>
      <c r="C20" s="25" t="s">
        <v>92</v>
      </c>
      <c r="D20" s="25" t="s">
        <v>94</v>
      </c>
      <c r="E20" s="25" t="s">
        <v>96</v>
      </c>
      <c r="F20" s="26">
        <v>41386.0</v>
      </c>
      <c r="G20" s="27" t="s">
        <v>33</v>
      </c>
      <c r="H20" s="26">
        <v>41386.0</v>
      </c>
    </row>
    <row r="21" ht="15.0" customHeight="1">
      <c r="A21" s="43" t="s">
        <v>99</v>
      </c>
      <c r="B21" s="12"/>
      <c r="C21" s="12"/>
      <c r="D21" s="12"/>
      <c r="E21" s="12"/>
      <c r="F21" s="12"/>
      <c r="G21" s="12"/>
      <c r="H21" s="17"/>
    </row>
    <row r="22" ht="21.0" customHeight="1">
      <c r="A22" s="25" t="s">
        <v>102</v>
      </c>
      <c r="B22" s="25">
        <v>492.8</v>
      </c>
      <c r="C22" s="25" t="s">
        <v>103</v>
      </c>
      <c r="D22" s="25" t="s">
        <v>104</v>
      </c>
      <c r="E22" s="25" t="s">
        <v>106</v>
      </c>
      <c r="F22" s="26">
        <v>41377.0</v>
      </c>
      <c r="G22" s="27" t="s">
        <v>107</v>
      </c>
      <c r="H22" s="26">
        <v>41378.0</v>
      </c>
    </row>
    <row r="23" ht="10.5" customHeight="1">
      <c r="A23" s="28" t="s">
        <v>109</v>
      </c>
      <c r="B23" s="12"/>
      <c r="C23" s="12"/>
      <c r="D23" s="12"/>
      <c r="E23" s="12"/>
      <c r="F23" s="12"/>
      <c r="G23" s="12"/>
      <c r="H23" s="17"/>
    </row>
    <row r="24" ht="15.0" customHeight="1">
      <c r="A24" s="25" t="s">
        <v>102</v>
      </c>
      <c r="B24" s="25">
        <v>493.5</v>
      </c>
      <c r="C24" s="25" t="s">
        <v>112</v>
      </c>
      <c r="D24" s="25" t="s">
        <v>113</v>
      </c>
      <c r="E24" s="25" t="s">
        <v>114</v>
      </c>
      <c r="F24" s="26">
        <v>41229.0</v>
      </c>
      <c r="G24" s="27" t="s">
        <v>115</v>
      </c>
      <c r="H24" s="26">
        <v>41210.0</v>
      </c>
    </row>
    <row r="25" ht="21.75" customHeight="1">
      <c r="A25" s="43" t="s">
        <v>116</v>
      </c>
      <c r="B25" s="12"/>
      <c r="C25" s="12"/>
      <c r="D25" s="12"/>
      <c r="E25" s="12"/>
      <c r="F25" s="12"/>
      <c r="G25" s="12"/>
      <c r="H25" s="17"/>
    </row>
    <row r="26" ht="15.0" customHeight="1">
      <c r="A26" s="25" t="s">
        <v>102</v>
      </c>
      <c r="B26" s="25">
        <v>496.2</v>
      </c>
      <c r="C26" s="25" t="s">
        <v>121</v>
      </c>
      <c r="D26" s="24" t="s">
        <v>122</v>
      </c>
      <c r="E26" s="25" t="s">
        <v>123</v>
      </c>
      <c r="F26" s="26">
        <v>41386.0</v>
      </c>
      <c r="G26" s="27" t="s">
        <v>33</v>
      </c>
      <c r="H26" s="26">
        <v>41386.0</v>
      </c>
    </row>
    <row r="27" ht="15.0" customHeight="1">
      <c r="A27" s="28" t="s">
        <v>125</v>
      </c>
      <c r="B27" s="12"/>
      <c r="C27" s="12"/>
      <c r="D27" s="12"/>
      <c r="E27" s="12"/>
      <c r="F27" s="12"/>
      <c r="G27" s="12"/>
      <c r="H27" s="17"/>
    </row>
    <row r="28" ht="7.5" customHeight="1">
      <c r="A28" s="25" t="s">
        <v>130</v>
      </c>
      <c r="B28" s="25">
        <v>502.4</v>
      </c>
      <c r="C28" s="25" t="s">
        <v>133</v>
      </c>
      <c r="D28" s="25" t="s">
        <v>134</v>
      </c>
      <c r="E28" s="25" t="s">
        <v>138</v>
      </c>
      <c r="F28" s="26">
        <v>41377.0</v>
      </c>
      <c r="G28" s="27" t="s">
        <v>107</v>
      </c>
      <c r="H28" s="26">
        <v>41378.0</v>
      </c>
    </row>
    <row r="29" ht="15.0" customHeight="1">
      <c r="A29" s="28" t="s">
        <v>143</v>
      </c>
      <c r="B29" s="12"/>
      <c r="C29" s="12"/>
      <c r="D29" s="12"/>
      <c r="E29" s="12"/>
      <c r="F29" s="12"/>
      <c r="G29" s="12"/>
      <c r="H29" s="17"/>
    </row>
    <row r="30" ht="15.0" customHeight="1">
      <c r="A30" s="25" t="s">
        <v>130</v>
      </c>
      <c r="B30" s="25">
        <v>502.4</v>
      </c>
      <c r="C30" s="25" t="s">
        <v>157</v>
      </c>
      <c r="D30" s="25" t="s">
        <v>158</v>
      </c>
      <c r="E30" s="25" t="s">
        <v>159</v>
      </c>
      <c r="F30" s="34">
        <v>41386.0</v>
      </c>
      <c r="G30" s="25" t="s">
        <v>33</v>
      </c>
      <c r="H30" s="34">
        <v>41386.0</v>
      </c>
    </row>
    <row r="31" ht="15.0" customHeight="1">
      <c r="A31" s="28" t="s">
        <v>163</v>
      </c>
      <c r="B31" s="12"/>
      <c r="C31" s="12"/>
      <c r="D31" s="12"/>
      <c r="E31" s="12"/>
      <c r="F31" s="12"/>
      <c r="G31" s="12"/>
      <c r="H31" s="17"/>
    </row>
    <row r="32" ht="15.0" customHeight="1">
      <c r="A32" s="25" t="s">
        <v>130</v>
      </c>
      <c r="B32" s="25" t="s">
        <v>166</v>
      </c>
      <c r="C32" s="29"/>
      <c r="D32" s="25" t="s">
        <v>167</v>
      </c>
      <c r="E32" s="25" t="s">
        <v>169</v>
      </c>
      <c r="F32" s="26">
        <v>41367.0</v>
      </c>
      <c r="G32" s="25" t="s">
        <v>170</v>
      </c>
      <c r="H32" s="26">
        <v>41367.0</v>
      </c>
    </row>
    <row r="33" ht="15.0" customHeight="1">
      <c r="A33" s="28" t="s">
        <v>172</v>
      </c>
      <c r="B33" s="12"/>
      <c r="C33" s="12"/>
      <c r="D33" s="12"/>
      <c r="E33" s="12"/>
      <c r="F33" s="12"/>
      <c r="G33" s="12"/>
      <c r="H33" s="17"/>
    </row>
    <row r="34" ht="11.25" customHeight="1">
      <c r="A34" s="28" t="s">
        <v>174</v>
      </c>
      <c r="B34" s="12"/>
      <c r="C34" s="12"/>
      <c r="D34" s="12"/>
      <c r="E34" s="12"/>
      <c r="F34" s="12"/>
      <c r="G34" s="12"/>
      <c r="H34" s="17"/>
    </row>
    <row r="35" ht="11.25" customHeight="1">
      <c r="A35" s="25" t="s">
        <v>130</v>
      </c>
      <c r="B35" s="25" t="s">
        <v>182</v>
      </c>
      <c r="C35" s="29"/>
      <c r="D35" s="25" t="s">
        <v>184</v>
      </c>
      <c r="E35" s="25" t="s">
        <v>186</v>
      </c>
      <c r="F35" s="26">
        <v>41381.0</v>
      </c>
      <c r="G35" s="27" t="s">
        <v>188</v>
      </c>
      <c r="H35" s="26">
        <v>41386.0</v>
      </c>
    </row>
    <row r="36" ht="15.0" customHeight="1">
      <c r="A36" s="28" t="s">
        <v>190</v>
      </c>
      <c r="B36" s="12"/>
      <c r="C36" s="12"/>
      <c r="D36" s="12"/>
      <c r="E36" s="12"/>
      <c r="F36" s="12"/>
      <c r="G36" s="12"/>
      <c r="H36" s="17"/>
    </row>
    <row r="37" ht="9.75" customHeight="1">
      <c r="A37" s="25" t="s">
        <v>130</v>
      </c>
      <c r="B37" s="25">
        <v>510.0</v>
      </c>
      <c r="C37" s="25" t="s">
        <v>196</v>
      </c>
      <c r="D37" s="25" t="s">
        <v>197</v>
      </c>
      <c r="E37" s="25" t="s">
        <v>199</v>
      </c>
      <c r="F37" s="26">
        <v>41381.0</v>
      </c>
      <c r="G37" s="27" t="s">
        <v>188</v>
      </c>
      <c r="H37" s="26">
        <v>41386.0</v>
      </c>
    </row>
    <row r="38" ht="9.75" customHeight="1">
      <c r="A38" s="43" t="s">
        <v>200</v>
      </c>
      <c r="B38" s="12"/>
      <c r="C38" s="12"/>
      <c r="D38" s="12"/>
      <c r="E38" s="12"/>
      <c r="F38" s="12"/>
      <c r="G38" s="12"/>
      <c r="H38" s="17"/>
    </row>
    <row r="39" ht="9.75" customHeight="1">
      <c r="A39" s="25" t="s">
        <v>130</v>
      </c>
      <c r="B39" s="25">
        <v>510.7</v>
      </c>
      <c r="C39" s="25" t="s">
        <v>203</v>
      </c>
      <c r="D39" s="25" t="s">
        <v>204</v>
      </c>
      <c r="E39" s="25" t="s">
        <v>206</v>
      </c>
      <c r="F39" s="26">
        <v>41363.0</v>
      </c>
      <c r="G39" s="27" t="s">
        <v>170</v>
      </c>
      <c r="H39" s="26">
        <v>41363.0</v>
      </c>
    </row>
    <row r="40" ht="10.5" customHeight="1">
      <c r="A40" s="25" t="s">
        <v>130</v>
      </c>
      <c r="B40" s="25">
        <v>510.8</v>
      </c>
      <c r="C40" s="25" t="s">
        <v>209</v>
      </c>
      <c r="D40" s="25" t="s">
        <v>210</v>
      </c>
      <c r="E40" s="25" t="s">
        <v>206</v>
      </c>
      <c r="F40" s="26">
        <v>41363.0</v>
      </c>
      <c r="G40" s="27" t="s">
        <v>170</v>
      </c>
      <c r="H40" s="26">
        <v>41363.0</v>
      </c>
    </row>
    <row r="41" ht="15.0" customHeight="1">
      <c r="A41" s="28" t="s">
        <v>213</v>
      </c>
      <c r="B41" s="12"/>
      <c r="C41" s="12"/>
      <c r="D41" s="12"/>
      <c r="E41" s="12"/>
      <c r="F41" s="12"/>
      <c r="G41" s="12"/>
      <c r="H41" s="17"/>
    </row>
    <row r="42" ht="5.25" customHeight="1">
      <c r="A42" s="25" t="s">
        <v>222</v>
      </c>
      <c r="B42" s="25">
        <v>517.6</v>
      </c>
      <c r="C42" s="23" t="s">
        <v>224</v>
      </c>
      <c r="D42" s="24" t="s">
        <v>225</v>
      </c>
      <c r="E42" s="25" t="s">
        <v>226</v>
      </c>
      <c r="F42" s="26">
        <v>41361.0</v>
      </c>
      <c r="G42" s="27" t="s">
        <v>170</v>
      </c>
      <c r="H42" s="26">
        <v>41363.0</v>
      </c>
    </row>
    <row r="43" ht="15.0" customHeight="1">
      <c r="A43" s="43" t="s">
        <v>229</v>
      </c>
      <c r="B43" s="12"/>
      <c r="C43" s="12"/>
      <c r="D43" s="12"/>
      <c r="E43" s="12"/>
      <c r="F43" s="12"/>
      <c r="G43" s="12"/>
      <c r="H43" s="17"/>
    </row>
    <row r="44" ht="9.0" customHeight="1">
      <c r="A44" s="25" t="s">
        <v>222</v>
      </c>
      <c r="B44" s="25">
        <v>517.6</v>
      </c>
      <c r="C44" s="59"/>
      <c r="D44" s="35" t="s">
        <v>243</v>
      </c>
      <c r="E44" s="25" t="s">
        <v>56</v>
      </c>
      <c r="F44" s="37" t="s">
        <v>56</v>
      </c>
      <c r="G44" s="25" t="s">
        <v>56</v>
      </c>
      <c r="H44" s="37" t="s">
        <v>56</v>
      </c>
    </row>
    <row r="45" ht="11.25" customHeight="1">
      <c r="A45" s="25" t="s">
        <v>222</v>
      </c>
      <c r="B45" s="25">
        <v>518.5</v>
      </c>
      <c r="C45" s="25" t="s">
        <v>248</v>
      </c>
      <c r="D45" s="24" t="s">
        <v>249</v>
      </c>
      <c r="E45" s="25" t="s">
        <v>250</v>
      </c>
      <c r="F45" s="26">
        <v>41319.0</v>
      </c>
      <c r="G45" s="27" t="s">
        <v>253</v>
      </c>
      <c r="H45" s="26">
        <v>41323.0</v>
      </c>
    </row>
    <row r="46" ht="9.0" customHeight="1">
      <c r="A46" s="60" t="s">
        <v>254</v>
      </c>
      <c r="B46" s="12"/>
      <c r="C46" s="12"/>
      <c r="D46" s="12"/>
      <c r="E46" s="12"/>
      <c r="F46" s="12"/>
      <c r="G46" s="12"/>
      <c r="H46" s="17"/>
    </row>
    <row r="47" ht="9.0" customHeight="1">
      <c r="A47" s="29"/>
      <c r="B47" s="25">
        <v>533.0</v>
      </c>
      <c r="C47" s="29"/>
      <c r="D47" s="23" t="s">
        <v>269</v>
      </c>
      <c r="E47" s="25" t="s">
        <v>271</v>
      </c>
      <c r="F47" s="26">
        <v>41389.0</v>
      </c>
      <c r="G47" s="27" t="s">
        <v>273</v>
      </c>
      <c r="H47" s="26">
        <v>41393.0</v>
      </c>
    </row>
    <row r="48" ht="9.0" customHeight="1">
      <c r="A48" s="43" t="s">
        <v>276</v>
      </c>
      <c r="B48" s="12"/>
      <c r="C48" s="12"/>
      <c r="D48" s="12"/>
      <c r="E48" s="12"/>
      <c r="F48" s="12"/>
      <c r="G48" s="12"/>
      <c r="H48" s="17"/>
    </row>
    <row r="49" ht="9.0" customHeight="1">
      <c r="A49" s="25" t="s">
        <v>285</v>
      </c>
      <c r="B49" s="25">
        <v>534.9</v>
      </c>
      <c r="C49" s="25" t="s">
        <v>286</v>
      </c>
      <c r="D49" s="25" t="s">
        <v>287</v>
      </c>
      <c r="E49" s="25" t="s">
        <v>288</v>
      </c>
      <c r="F49" s="26">
        <v>41389.0</v>
      </c>
      <c r="G49" s="27" t="s">
        <v>273</v>
      </c>
      <c r="H49" s="26">
        <v>41393.0</v>
      </c>
    </row>
    <row r="50" ht="21.75" customHeight="1">
      <c r="A50" s="28" t="s">
        <v>290</v>
      </c>
      <c r="B50" s="12"/>
      <c r="C50" s="12"/>
      <c r="D50" s="12"/>
      <c r="E50" s="12"/>
      <c r="F50" s="12"/>
      <c r="G50" s="12"/>
      <c r="H50" s="17"/>
    </row>
    <row r="51">
      <c r="A51" s="25" t="s">
        <v>300</v>
      </c>
      <c r="B51" s="25">
        <v>541.6</v>
      </c>
      <c r="C51" s="25" t="s">
        <v>301</v>
      </c>
      <c r="D51" s="24" t="s">
        <v>303</v>
      </c>
      <c r="E51" s="25" t="s">
        <v>305</v>
      </c>
      <c r="F51" s="26">
        <v>41390.0</v>
      </c>
      <c r="G51" s="27" t="s">
        <v>273</v>
      </c>
      <c r="H51" s="26">
        <v>41393.0</v>
      </c>
    </row>
    <row r="52" ht="15.0" customHeight="1">
      <c r="A52" s="29"/>
      <c r="B52" s="25">
        <v>549.2</v>
      </c>
      <c r="C52" s="29"/>
      <c r="D52" s="23" t="s">
        <v>307</v>
      </c>
      <c r="E52" s="25" t="s">
        <v>308</v>
      </c>
      <c r="F52" s="26">
        <v>41391.0</v>
      </c>
      <c r="G52" s="27" t="s">
        <v>273</v>
      </c>
      <c r="H52" s="26">
        <v>41393.0</v>
      </c>
    </row>
    <row r="53" ht="15.0" customHeight="1">
      <c r="A53" s="25" t="s">
        <v>309</v>
      </c>
      <c r="B53" s="25">
        <v>555.6</v>
      </c>
      <c r="C53" s="25" t="s">
        <v>310</v>
      </c>
      <c r="D53" s="25" t="s">
        <v>311</v>
      </c>
      <c r="E53" s="25" t="s">
        <v>313</v>
      </c>
      <c r="F53" s="26">
        <v>41356.0</v>
      </c>
      <c r="G53" s="27" t="s">
        <v>170</v>
      </c>
      <c r="H53" s="26">
        <v>41363.0</v>
      </c>
    </row>
    <row r="54" ht="15.0" customHeight="1">
      <c r="A54" s="25" t="s">
        <v>309</v>
      </c>
      <c r="B54" s="25">
        <v>558.2</v>
      </c>
      <c r="C54" s="25" t="s">
        <v>315</v>
      </c>
      <c r="D54" s="25" t="s">
        <v>316</v>
      </c>
      <c r="E54" s="25" t="s">
        <v>317</v>
      </c>
      <c r="F54" s="26">
        <v>41383.0</v>
      </c>
      <c r="G54" s="27" t="s">
        <v>188</v>
      </c>
      <c r="H54" s="26">
        <v>41386.0</v>
      </c>
    </row>
    <row r="55" ht="15.0" customHeight="1">
      <c r="A55" s="25" t="s">
        <v>309</v>
      </c>
      <c r="B55" s="25">
        <v>558.5</v>
      </c>
      <c r="C55" s="25" t="s">
        <v>319</v>
      </c>
      <c r="D55" s="25" t="s">
        <v>320</v>
      </c>
      <c r="E55" s="25" t="s">
        <v>321</v>
      </c>
      <c r="F55" s="26">
        <v>41381.0</v>
      </c>
      <c r="G55" s="27" t="s">
        <v>33</v>
      </c>
      <c r="H55" s="26">
        <v>41383.0</v>
      </c>
    </row>
    <row r="56" ht="15.0" customHeight="1">
      <c r="A56" s="25" t="s">
        <v>309</v>
      </c>
      <c r="B56" s="25">
        <v>565.1</v>
      </c>
      <c r="C56" s="25" t="s">
        <v>322</v>
      </c>
      <c r="D56" s="25" t="s">
        <v>323</v>
      </c>
      <c r="E56" s="25" t="s">
        <v>180</v>
      </c>
      <c r="F56" s="26">
        <v>41381.0</v>
      </c>
      <c r="G56" s="27" t="s">
        <v>33</v>
      </c>
      <c r="H56" s="26">
        <v>41383.0</v>
      </c>
    </row>
    <row r="57" ht="15.0" customHeight="1">
      <c r="A57" s="25" t="s">
        <v>328</v>
      </c>
      <c r="B57" s="25">
        <v>566.5</v>
      </c>
      <c r="C57" s="25" t="s">
        <v>331</v>
      </c>
      <c r="D57" s="25" t="s">
        <v>332</v>
      </c>
      <c r="E57" s="25" t="s">
        <v>180</v>
      </c>
      <c r="F57" s="26">
        <v>41232.0</v>
      </c>
      <c r="G57" s="27" t="s">
        <v>115</v>
      </c>
      <c r="H57" s="26">
        <v>41210.0</v>
      </c>
    </row>
    <row r="58" ht="15.0" customHeight="1">
      <c r="A58" s="21" t="s">
        <v>338</v>
      </c>
      <c r="B58" s="12"/>
      <c r="C58" s="12"/>
      <c r="D58" s="12"/>
      <c r="E58" s="12"/>
      <c r="F58" s="12"/>
      <c r="G58" s="12"/>
      <c r="H58" s="17"/>
    </row>
    <row r="59" ht="15.0" customHeight="1">
      <c r="A59" s="43" t="s">
        <v>348</v>
      </c>
      <c r="B59" s="12"/>
      <c r="C59" s="12"/>
      <c r="D59" s="12"/>
      <c r="E59" s="12"/>
      <c r="F59" s="12"/>
      <c r="G59" s="12"/>
      <c r="H59" s="17"/>
    </row>
    <row r="60" ht="15.0" customHeight="1">
      <c r="A60" s="25" t="s">
        <v>353</v>
      </c>
      <c r="B60" s="25">
        <v>583.3</v>
      </c>
      <c r="C60" s="25" t="s">
        <v>354</v>
      </c>
      <c r="D60" s="24" t="s">
        <v>356</v>
      </c>
      <c r="E60" s="25" t="s">
        <v>358</v>
      </c>
      <c r="F60" s="34">
        <v>41381.0</v>
      </c>
      <c r="G60" s="27" t="s">
        <v>360</v>
      </c>
      <c r="H60" s="34">
        <v>41387.0</v>
      </c>
    </row>
    <row r="61" ht="15.0" customHeight="1">
      <c r="A61" s="25" t="s">
        <v>361</v>
      </c>
      <c r="B61" s="25">
        <v>602.1</v>
      </c>
      <c r="C61" s="25" t="s">
        <v>362</v>
      </c>
      <c r="D61" s="25" t="s">
        <v>364</v>
      </c>
      <c r="E61" s="25" t="s">
        <v>365</v>
      </c>
      <c r="F61" s="34">
        <v>41382.0</v>
      </c>
      <c r="G61" s="27" t="s">
        <v>360</v>
      </c>
      <c r="H61" s="34">
        <v>41387.0</v>
      </c>
    </row>
    <row r="62" ht="15.0" customHeight="1">
      <c r="A62" s="28" t="s">
        <v>366</v>
      </c>
      <c r="B62" s="12"/>
      <c r="C62" s="12"/>
      <c r="D62" s="12"/>
      <c r="E62" s="12"/>
      <c r="F62" s="12"/>
      <c r="G62" s="12"/>
      <c r="H62" s="17"/>
    </row>
    <row r="63" ht="15.0" customHeight="1">
      <c r="A63" s="25" t="s">
        <v>372</v>
      </c>
      <c r="B63" s="25">
        <v>604.1</v>
      </c>
      <c r="C63" s="25" t="s">
        <v>373</v>
      </c>
      <c r="D63" s="25" t="s">
        <v>374</v>
      </c>
      <c r="E63" s="25" t="s">
        <v>43</v>
      </c>
      <c r="F63" s="34">
        <v>41383.0</v>
      </c>
      <c r="G63" s="27" t="s">
        <v>360</v>
      </c>
      <c r="H63" s="34">
        <v>41387.0</v>
      </c>
    </row>
    <row r="64" ht="21.75" customHeight="1">
      <c r="A64" s="25" t="s">
        <v>372</v>
      </c>
      <c r="B64" s="25">
        <v>605.7</v>
      </c>
      <c r="C64" s="25" t="s">
        <v>379</v>
      </c>
      <c r="D64" s="25" t="s">
        <v>381</v>
      </c>
      <c r="E64" s="25" t="s">
        <v>382</v>
      </c>
      <c r="F64" s="34">
        <v>41383.0</v>
      </c>
      <c r="G64" s="27" t="s">
        <v>360</v>
      </c>
      <c r="H64" s="34">
        <v>41387.0</v>
      </c>
    </row>
    <row r="65" ht="15.0" customHeight="1">
      <c r="A65" s="25" t="s">
        <v>372</v>
      </c>
      <c r="B65" s="25">
        <v>607.1</v>
      </c>
      <c r="C65" s="25" t="s">
        <v>385</v>
      </c>
      <c r="D65" s="25" t="s">
        <v>386</v>
      </c>
      <c r="E65" s="25" t="s">
        <v>387</v>
      </c>
      <c r="F65" s="34">
        <v>41383.0</v>
      </c>
      <c r="G65" s="27" t="s">
        <v>360</v>
      </c>
      <c r="H65" s="34">
        <v>41387.0</v>
      </c>
    </row>
    <row r="66" ht="27.75" customHeight="1">
      <c r="A66" s="25" t="s">
        <v>372</v>
      </c>
      <c r="B66" s="25">
        <v>608.1</v>
      </c>
      <c r="C66" s="25" t="s">
        <v>392</v>
      </c>
      <c r="D66" s="25" t="s">
        <v>393</v>
      </c>
      <c r="E66" s="25" t="s">
        <v>43</v>
      </c>
      <c r="F66" s="34">
        <v>41359.0</v>
      </c>
      <c r="G66" s="25" t="s">
        <v>69</v>
      </c>
      <c r="H66" s="34">
        <v>41363.0</v>
      </c>
    </row>
    <row r="67" ht="27.75" customHeight="1">
      <c r="A67" s="25" t="s">
        <v>372</v>
      </c>
      <c r="B67" s="25">
        <v>608.9</v>
      </c>
      <c r="C67" s="25" t="s">
        <v>397</v>
      </c>
      <c r="D67" s="25" t="s">
        <v>398</v>
      </c>
      <c r="E67" s="25" t="s">
        <v>399</v>
      </c>
      <c r="F67" s="34">
        <v>41359.0</v>
      </c>
      <c r="G67" s="25" t="s">
        <v>69</v>
      </c>
      <c r="H67" s="34">
        <v>41363.0</v>
      </c>
    </row>
    <row r="68" ht="15.0" customHeight="1">
      <c r="A68" s="28" t="s">
        <v>400</v>
      </c>
      <c r="B68" s="12"/>
      <c r="C68" s="12"/>
      <c r="D68" s="12"/>
      <c r="E68" s="12"/>
      <c r="F68" s="12"/>
      <c r="G68" s="12"/>
      <c r="H68" s="17"/>
    </row>
    <row r="69" ht="15.0" customHeight="1">
      <c r="A69" s="25" t="s">
        <v>403</v>
      </c>
      <c r="B69" s="25">
        <v>615.9</v>
      </c>
      <c r="C69" s="23" t="s">
        <v>404</v>
      </c>
      <c r="D69" s="24" t="s">
        <v>406</v>
      </c>
      <c r="E69" s="25" t="s">
        <v>407</v>
      </c>
      <c r="F69" s="34">
        <v>41383.0</v>
      </c>
      <c r="G69" s="27" t="s">
        <v>360</v>
      </c>
      <c r="H69" s="34">
        <v>41387.0</v>
      </c>
    </row>
    <row r="70" ht="15.0" customHeight="1">
      <c r="A70" s="25" t="s">
        <v>403</v>
      </c>
      <c r="B70" s="25">
        <v>617.8</v>
      </c>
      <c r="C70" s="29"/>
      <c r="D70" s="25" t="s">
        <v>411</v>
      </c>
      <c r="E70" s="29"/>
      <c r="F70" s="41"/>
      <c r="G70" s="29"/>
      <c r="H70" s="41"/>
    </row>
    <row r="71" ht="15.0" customHeight="1">
      <c r="A71" s="28" t="s">
        <v>415</v>
      </c>
      <c r="B71" s="12"/>
      <c r="C71" s="12"/>
      <c r="D71" s="12"/>
      <c r="E71" s="12"/>
      <c r="F71" s="12"/>
      <c r="G71" s="12"/>
      <c r="H71" s="17"/>
    </row>
    <row r="72" ht="15.0" customHeight="1">
      <c r="A72" s="25" t="s">
        <v>427</v>
      </c>
      <c r="B72" s="25">
        <v>621.9</v>
      </c>
      <c r="C72" s="25" t="s">
        <v>429</v>
      </c>
      <c r="D72" s="25" t="s">
        <v>430</v>
      </c>
      <c r="E72" s="29"/>
      <c r="F72" s="41"/>
      <c r="G72" s="29"/>
      <c r="H72" s="41"/>
    </row>
    <row r="73" ht="15.0" customHeight="1">
      <c r="A73" s="43" t="s">
        <v>433</v>
      </c>
      <c r="B73" s="12"/>
      <c r="C73" s="12"/>
      <c r="D73" s="12"/>
      <c r="E73" s="12"/>
      <c r="F73" s="12"/>
      <c r="G73" s="12"/>
      <c r="H73" s="17"/>
    </row>
    <row r="74" ht="15.0" customHeight="1">
      <c r="A74" s="25" t="s">
        <v>437</v>
      </c>
      <c r="B74" s="25">
        <v>630.8</v>
      </c>
      <c r="C74" s="23" t="s">
        <v>438</v>
      </c>
      <c r="D74" s="24" t="s">
        <v>440</v>
      </c>
      <c r="E74" s="25" t="s">
        <v>407</v>
      </c>
      <c r="F74" s="34">
        <v>41384.0</v>
      </c>
      <c r="G74" s="27" t="s">
        <v>360</v>
      </c>
      <c r="H74" s="34">
        <v>41387.0</v>
      </c>
    </row>
    <row r="75" ht="27.75" customHeight="1">
      <c r="A75" s="25" t="s">
        <v>444</v>
      </c>
      <c r="B75" s="25">
        <v>638.0</v>
      </c>
      <c r="C75" s="25" t="s">
        <v>445</v>
      </c>
      <c r="D75" s="25" t="s">
        <v>446</v>
      </c>
      <c r="E75" s="29"/>
      <c r="F75" s="41"/>
      <c r="G75" s="29"/>
      <c r="H75" s="41"/>
    </row>
    <row r="76" ht="21.75" customHeight="1">
      <c r="A76" s="28" t="s">
        <v>450</v>
      </c>
      <c r="B76" s="12"/>
      <c r="C76" s="12"/>
      <c r="D76" s="12"/>
      <c r="E76" s="12"/>
      <c r="F76" s="12"/>
      <c r="G76" s="12"/>
      <c r="H76" s="17"/>
    </row>
    <row r="77" ht="27.75" customHeight="1">
      <c r="A77" s="25" t="s">
        <v>460</v>
      </c>
      <c r="B77" s="25">
        <v>644.1</v>
      </c>
      <c r="C77" s="25" t="s">
        <v>461</v>
      </c>
      <c r="D77" s="25" t="s">
        <v>462</v>
      </c>
      <c r="E77" s="25" t="s">
        <v>463</v>
      </c>
      <c r="F77" s="34">
        <v>41362.0</v>
      </c>
      <c r="G77" s="25" t="s">
        <v>69</v>
      </c>
      <c r="H77" s="34">
        <v>41363.0</v>
      </c>
    </row>
    <row r="78" ht="27.75" customHeight="1">
      <c r="A78" s="43" t="s">
        <v>464</v>
      </c>
      <c r="B78" s="12"/>
      <c r="C78" s="12"/>
      <c r="D78" s="12"/>
      <c r="E78" s="12"/>
      <c r="F78" s="12"/>
      <c r="G78" s="12"/>
      <c r="H78" s="17"/>
    </row>
    <row r="79" ht="42.0" customHeight="1">
      <c r="A79" s="25" t="s">
        <v>475</v>
      </c>
      <c r="B79" s="25">
        <v>651.3</v>
      </c>
      <c r="C79" s="25" t="s">
        <v>477</v>
      </c>
      <c r="D79" s="25" t="s">
        <v>478</v>
      </c>
      <c r="E79" s="25" t="s">
        <v>480</v>
      </c>
      <c r="F79" s="34">
        <v>41384.0</v>
      </c>
      <c r="G79" s="27" t="s">
        <v>360</v>
      </c>
      <c r="H79" s="34">
        <v>41387.0</v>
      </c>
    </row>
    <row r="80" ht="15.0" customHeight="1">
      <c r="A80" s="28" t="s">
        <v>481</v>
      </c>
      <c r="B80" s="12"/>
      <c r="C80" s="12"/>
      <c r="D80" s="12"/>
      <c r="E80" s="12"/>
      <c r="F80" s="12"/>
      <c r="G80" s="12"/>
      <c r="H80" s="17"/>
    </row>
    <row r="81" ht="15.0" customHeight="1">
      <c r="A81" s="21" t="s">
        <v>488</v>
      </c>
      <c r="B81" s="12"/>
      <c r="C81" s="12"/>
      <c r="D81" s="12"/>
      <c r="E81" s="12"/>
      <c r="F81" s="12"/>
      <c r="G81" s="12"/>
      <c r="H81" s="17"/>
    </row>
    <row r="82" ht="15.0" customHeight="1">
      <c r="A82" s="43" t="s">
        <v>493</v>
      </c>
      <c r="B82" s="12"/>
      <c r="C82" s="12"/>
      <c r="D82" s="12"/>
      <c r="E82" s="12"/>
      <c r="F82" s="12"/>
      <c r="G82" s="12"/>
      <c r="H82" s="17"/>
    </row>
    <row r="83" ht="15.0" customHeight="1">
      <c r="A83" s="25" t="s">
        <v>499</v>
      </c>
      <c r="B83" s="25">
        <v>663.5</v>
      </c>
      <c r="C83" s="25" t="s">
        <v>500</v>
      </c>
      <c r="D83" s="25" t="s">
        <v>501</v>
      </c>
      <c r="E83" s="25" t="s">
        <v>43</v>
      </c>
      <c r="F83" s="34">
        <v>41352.0</v>
      </c>
      <c r="G83" s="25" t="s">
        <v>503</v>
      </c>
      <c r="H83" s="34">
        <v>41353.0</v>
      </c>
    </row>
    <row r="84" ht="27.75" customHeight="1">
      <c r="A84" s="25" t="s">
        <v>499</v>
      </c>
      <c r="B84" s="25">
        <v>663.7</v>
      </c>
      <c r="C84" s="25" t="s">
        <v>504</v>
      </c>
      <c r="D84" s="25" t="s">
        <v>505</v>
      </c>
      <c r="E84" s="25" t="s">
        <v>506</v>
      </c>
      <c r="F84" s="34">
        <v>41375.0</v>
      </c>
      <c r="G84" s="25" t="s">
        <v>507</v>
      </c>
      <c r="H84" s="34">
        <v>41381.0</v>
      </c>
    </row>
    <row r="85" ht="15.0" customHeight="1">
      <c r="A85" s="72" t="s">
        <v>508</v>
      </c>
      <c r="B85" s="12"/>
      <c r="C85" s="12"/>
      <c r="D85" s="12"/>
      <c r="E85" s="12"/>
      <c r="F85" s="12"/>
      <c r="G85" s="12"/>
      <c r="H85" s="17"/>
    </row>
    <row r="86" ht="15.0" customHeight="1">
      <c r="A86" s="25" t="s">
        <v>499</v>
      </c>
      <c r="B86" s="25">
        <v>668.7</v>
      </c>
      <c r="C86" s="25" t="s">
        <v>524</v>
      </c>
      <c r="D86" s="25" t="s">
        <v>525</v>
      </c>
      <c r="E86" s="25" t="s">
        <v>526</v>
      </c>
      <c r="F86" s="34">
        <v>41376.0</v>
      </c>
      <c r="G86" s="25" t="s">
        <v>507</v>
      </c>
      <c r="H86" s="34">
        <v>41381.0</v>
      </c>
    </row>
    <row r="87" ht="15.0" customHeight="1">
      <c r="A87" s="25" t="s">
        <v>499</v>
      </c>
      <c r="B87" s="25">
        <v>670.0</v>
      </c>
      <c r="C87" s="25" t="s">
        <v>530</v>
      </c>
      <c r="D87" s="25" t="s">
        <v>531</v>
      </c>
      <c r="E87" s="25" t="s">
        <v>532</v>
      </c>
      <c r="F87" s="34">
        <v>41376.0</v>
      </c>
      <c r="G87" s="25" t="s">
        <v>507</v>
      </c>
      <c r="H87" s="34">
        <v>41381.0</v>
      </c>
    </row>
    <row r="88" ht="15.0" customHeight="1">
      <c r="A88" s="25" t="s">
        <v>499</v>
      </c>
      <c r="B88" s="25">
        <v>670.2</v>
      </c>
      <c r="C88" s="25" t="s">
        <v>534</v>
      </c>
      <c r="D88" s="25" t="s">
        <v>535</v>
      </c>
      <c r="E88" s="25" t="s">
        <v>536</v>
      </c>
      <c r="F88" s="34">
        <v>41352.0</v>
      </c>
      <c r="G88" s="25" t="s">
        <v>503</v>
      </c>
      <c r="H88" s="34">
        <v>41353.0</v>
      </c>
    </row>
    <row r="89" ht="15.0" customHeight="1">
      <c r="A89" s="25" t="s">
        <v>537</v>
      </c>
      <c r="B89" s="25">
        <v>678.4</v>
      </c>
      <c r="C89" s="29"/>
      <c r="D89" s="25" t="s">
        <v>538</v>
      </c>
      <c r="E89" s="25" t="s">
        <v>43</v>
      </c>
      <c r="F89" s="34">
        <v>41353.0</v>
      </c>
      <c r="G89" s="25" t="s">
        <v>503</v>
      </c>
      <c r="H89" s="34">
        <v>41353.0</v>
      </c>
    </row>
    <row r="90" ht="15.0" customHeight="1">
      <c r="A90" s="25" t="s">
        <v>537</v>
      </c>
      <c r="B90" s="25">
        <v>680.8</v>
      </c>
      <c r="C90" s="25" t="s">
        <v>541</v>
      </c>
      <c r="D90" s="25" t="s">
        <v>542</v>
      </c>
      <c r="E90" s="25" t="s">
        <v>532</v>
      </c>
      <c r="F90" s="34">
        <v>41376.0</v>
      </c>
      <c r="G90" s="25" t="s">
        <v>507</v>
      </c>
      <c r="H90" s="34">
        <v>41381.0</v>
      </c>
    </row>
    <row r="91" ht="15.0" customHeight="1">
      <c r="A91" s="25" t="s">
        <v>537</v>
      </c>
      <c r="B91" s="25">
        <v>680.9</v>
      </c>
      <c r="C91" s="25" t="s">
        <v>543</v>
      </c>
      <c r="D91" s="25" t="s">
        <v>544</v>
      </c>
      <c r="E91" s="25" t="s">
        <v>545</v>
      </c>
      <c r="F91" s="34">
        <v>41377.0</v>
      </c>
      <c r="G91" s="25" t="s">
        <v>115</v>
      </c>
      <c r="H91" s="34">
        <v>41384.0</v>
      </c>
    </row>
    <row r="92" ht="15.0" customHeight="1">
      <c r="A92" s="28" t="s">
        <v>546</v>
      </c>
      <c r="B92" s="12"/>
      <c r="C92" s="12"/>
      <c r="D92" s="12"/>
      <c r="E92" s="12"/>
      <c r="F92" s="12"/>
      <c r="G92" s="12"/>
      <c r="H92" s="17"/>
    </row>
    <row r="93" ht="15.0" customHeight="1">
      <c r="A93" s="25" t="s">
        <v>537</v>
      </c>
      <c r="B93" s="25" t="s">
        <v>550</v>
      </c>
      <c r="C93" s="29"/>
      <c r="D93" s="25" t="s">
        <v>551</v>
      </c>
      <c r="E93" s="29"/>
      <c r="F93" s="41"/>
      <c r="G93" s="29"/>
      <c r="H93" s="41"/>
    </row>
    <row r="94" ht="15.0" customHeight="1">
      <c r="A94" s="25" t="s">
        <v>553</v>
      </c>
      <c r="B94" s="25">
        <v>683.1</v>
      </c>
      <c r="C94" s="25" t="s">
        <v>554</v>
      </c>
      <c r="D94" s="25" t="s">
        <v>555</v>
      </c>
      <c r="E94" s="25" t="s">
        <v>556</v>
      </c>
      <c r="F94" s="34">
        <v>41377.0</v>
      </c>
      <c r="G94" s="25" t="s">
        <v>115</v>
      </c>
      <c r="H94" s="34">
        <v>41384.0</v>
      </c>
    </row>
    <row r="95" ht="15.0" customHeight="1">
      <c r="A95" s="28" t="s">
        <v>560</v>
      </c>
      <c r="B95" s="12"/>
      <c r="C95" s="12"/>
      <c r="D95" s="12"/>
      <c r="E95" s="12"/>
      <c r="F95" s="12"/>
      <c r="G95" s="12"/>
      <c r="H95" s="17"/>
    </row>
    <row r="96" ht="15.0" customHeight="1">
      <c r="A96" s="25" t="s">
        <v>565</v>
      </c>
      <c r="B96" s="25">
        <v>693.5</v>
      </c>
      <c r="C96" s="25" t="s">
        <v>566</v>
      </c>
      <c r="D96" s="25" t="s">
        <v>567</v>
      </c>
      <c r="E96" s="25" t="s">
        <v>570</v>
      </c>
      <c r="F96" s="34">
        <v>41378.0</v>
      </c>
      <c r="G96" s="25" t="s">
        <v>115</v>
      </c>
      <c r="H96" s="34">
        <v>41384.0</v>
      </c>
    </row>
    <row r="97" ht="15.0" customHeight="1">
      <c r="A97" s="25" t="s">
        <v>572</v>
      </c>
      <c r="B97" s="25" t="s">
        <v>574</v>
      </c>
      <c r="C97" s="29"/>
      <c r="D97" s="25" t="s">
        <v>575</v>
      </c>
      <c r="E97" s="29"/>
      <c r="F97" s="41"/>
      <c r="G97" s="29"/>
      <c r="H97" s="41"/>
    </row>
    <row r="98" ht="15.0" customHeight="1">
      <c r="A98" s="25" t="s">
        <v>572</v>
      </c>
      <c r="B98" s="25">
        <v>697.9</v>
      </c>
      <c r="C98" s="25" t="s">
        <v>576</v>
      </c>
      <c r="D98" s="24" t="s">
        <v>577</v>
      </c>
      <c r="E98" s="25" t="s">
        <v>578</v>
      </c>
      <c r="F98" s="34">
        <v>41379.0</v>
      </c>
      <c r="G98" s="25" t="s">
        <v>507</v>
      </c>
      <c r="H98" s="34">
        <v>41381.0</v>
      </c>
    </row>
    <row r="99" ht="15.0" customHeight="1">
      <c r="A99" s="25" t="s">
        <v>572</v>
      </c>
      <c r="B99" s="25">
        <v>699.9</v>
      </c>
      <c r="C99" s="25" t="s">
        <v>584</v>
      </c>
      <c r="D99" s="25" t="s">
        <v>586</v>
      </c>
      <c r="E99" s="29"/>
      <c r="F99" s="41"/>
      <c r="G99" s="29"/>
      <c r="H99" s="41"/>
    </row>
    <row r="100" ht="28.5" customHeight="1">
      <c r="A100" s="25" t="s">
        <v>572</v>
      </c>
      <c r="B100" s="25">
        <v>702.2</v>
      </c>
      <c r="C100" s="25" t="s">
        <v>589</v>
      </c>
      <c r="D100" s="24" t="s">
        <v>590</v>
      </c>
      <c r="E100" s="29"/>
      <c r="F100" s="41"/>
      <c r="G100" s="29"/>
      <c r="H100" s="41"/>
    </row>
    <row r="101" ht="15.0" customHeight="1">
      <c r="A101" s="25" t="s">
        <v>591</v>
      </c>
      <c r="B101" s="23">
        <v>704.7</v>
      </c>
      <c r="C101" s="78" t="s">
        <v>592</v>
      </c>
      <c r="D101" s="23" t="s">
        <v>603</v>
      </c>
      <c r="E101" s="50"/>
      <c r="F101" s="48"/>
      <c r="G101" s="50"/>
      <c r="H101" s="48"/>
    </row>
    <row r="102" ht="15.0" customHeight="1">
      <c r="A102" s="25" t="s">
        <v>591</v>
      </c>
      <c r="B102" s="23">
        <v>706.7</v>
      </c>
      <c r="C102" s="23" t="s">
        <v>608</v>
      </c>
      <c r="D102" s="23" t="s">
        <v>609</v>
      </c>
      <c r="E102" s="50"/>
      <c r="F102" s="48"/>
      <c r="G102" s="50"/>
      <c r="H102" s="48"/>
    </row>
    <row r="103" ht="15.0" customHeight="1">
      <c r="A103" s="25" t="s">
        <v>591</v>
      </c>
      <c r="B103" s="23">
        <v>713.8</v>
      </c>
      <c r="C103" s="23" t="s">
        <v>613</v>
      </c>
      <c r="D103" s="23" t="s">
        <v>614</v>
      </c>
      <c r="E103" s="50"/>
      <c r="F103" s="48"/>
      <c r="G103" s="50"/>
      <c r="H103" s="48"/>
    </row>
    <row r="104" ht="15.0" customHeight="1">
      <c r="A104" s="25" t="s">
        <v>617</v>
      </c>
      <c r="B104" s="23">
        <v>716.5</v>
      </c>
      <c r="C104" s="80" t="s">
        <v>618</v>
      </c>
      <c r="D104" s="24" t="s">
        <v>577</v>
      </c>
      <c r="E104" s="50"/>
      <c r="F104" s="48"/>
      <c r="G104" s="50"/>
      <c r="H104" s="48"/>
    </row>
    <row r="105" ht="15.0" customHeight="1">
      <c r="A105" s="25" t="s">
        <v>626</v>
      </c>
      <c r="B105" s="23">
        <v>719.2</v>
      </c>
      <c r="C105" s="80" t="s">
        <v>627</v>
      </c>
      <c r="D105" s="23" t="s">
        <v>628</v>
      </c>
      <c r="E105" s="50"/>
      <c r="F105" s="48"/>
      <c r="G105" s="50"/>
      <c r="H105" s="48"/>
    </row>
    <row r="106" ht="15.0" customHeight="1">
      <c r="A106" s="25" t="s">
        <v>626</v>
      </c>
      <c r="B106" s="23">
        <v>721.6</v>
      </c>
      <c r="C106" s="23" t="s">
        <v>631</v>
      </c>
      <c r="D106" s="23" t="s">
        <v>628</v>
      </c>
      <c r="E106" s="50"/>
      <c r="F106" s="48"/>
      <c r="G106" s="50"/>
      <c r="H106" s="48"/>
    </row>
    <row r="107" ht="15.0" customHeight="1">
      <c r="A107" s="25" t="s">
        <v>633</v>
      </c>
      <c r="B107" s="23">
        <v>725.5</v>
      </c>
      <c r="C107" s="23" t="s">
        <v>635</v>
      </c>
      <c r="D107" s="23" t="s">
        <v>251</v>
      </c>
      <c r="E107" s="50"/>
      <c r="F107" s="48"/>
      <c r="G107" s="50"/>
      <c r="H107" s="48"/>
    </row>
    <row r="108" ht="15.0" customHeight="1">
      <c r="A108" s="25" t="s">
        <v>633</v>
      </c>
      <c r="B108" s="23">
        <v>727.0</v>
      </c>
      <c r="C108" s="23" t="s">
        <v>640</v>
      </c>
      <c r="D108" s="23" t="s">
        <v>251</v>
      </c>
      <c r="E108" s="50"/>
      <c r="F108" s="48"/>
      <c r="G108" s="50"/>
      <c r="H108" s="48"/>
    </row>
    <row r="109" ht="15.0" customHeight="1">
      <c r="A109" s="25" t="s">
        <v>633</v>
      </c>
      <c r="B109" s="23">
        <v>728.1</v>
      </c>
      <c r="C109" s="23" t="s">
        <v>648</v>
      </c>
      <c r="D109" s="23" t="s">
        <v>575</v>
      </c>
      <c r="E109" s="50"/>
      <c r="F109" s="48"/>
      <c r="G109" s="50"/>
      <c r="H109" s="48"/>
    </row>
    <row r="110" ht="15.0" customHeight="1">
      <c r="A110" s="25" t="s">
        <v>633</v>
      </c>
      <c r="B110" s="23">
        <v>730.8</v>
      </c>
      <c r="C110" s="80" t="s">
        <v>653</v>
      </c>
      <c r="D110" s="23" t="s">
        <v>654</v>
      </c>
      <c r="E110" s="50"/>
      <c r="F110" s="48"/>
      <c r="G110" s="50"/>
      <c r="H110" s="48"/>
    </row>
    <row r="111" ht="15.0" customHeight="1">
      <c r="A111" s="25" t="s">
        <v>633</v>
      </c>
      <c r="B111" s="23">
        <v>730.8</v>
      </c>
      <c r="C111" s="23" t="s">
        <v>660</v>
      </c>
      <c r="D111" s="24" t="s">
        <v>662</v>
      </c>
      <c r="E111" s="23" t="s">
        <v>663</v>
      </c>
      <c r="F111" s="48"/>
      <c r="G111" s="50"/>
      <c r="H111" s="48"/>
    </row>
    <row r="112" ht="15.0" customHeight="1">
      <c r="A112" s="25" t="s">
        <v>667</v>
      </c>
      <c r="B112" s="23">
        <v>741.7</v>
      </c>
      <c r="C112" s="80" t="s">
        <v>668</v>
      </c>
      <c r="D112" s="24" t="s">
        <v>670</v>
      </c>
      <c r="E112" s="50"/>
      <c r="F112" s="48"/>
      <c r="G112" s="50"/>
      <c r="H112" s="48"/>
    </row>
    <row r="113" ht="15.0" customHeight="1">
      <c r="A113" s="25" t="s">
        <v>667</v>
      </c>
      <c r="B113" s="23">
        <v>743.0</v>
      </c>
      <c r="C113" s="35" t="s">
        <v>673</v>
      </c>
      <c r="D113" s="23" t="s">
        <v>674</v>
      </c>
      <c r="E113" s="50"/>
      <c r="F113" s="48"/>
      <c r="G113" s="50"/>
      <c r="H113" s="48"/>
    </row>
    <row r="114" ht="15.0" customHeight="1">
      <c r="A114" s="25" t="s">
        <v>667</v>
      </c>
      <c r="B114" s="23">
        <v>746.8</v>
      </c>
      <c r="C114" s="35" t="s">
        <v>678</v>
      </c>
      <c r="D114" s="23" t="s">
        <v>679</v>
      </c>
      <c r="E114" s="50"/>
      <c r="F114" s="48"/>
      <c r="G114" s="50"/>
      <c r="H114" s="48"/>
    </row>
    <row r="115" ht="15.0" customHeight="1">
      <c r="A115" s="43" t="s">
        <v>682</v>
      </c>
      <c r="B115" s="12"/>
      <c r="C115" s="12"/>
      <c r="D115" s="12"/>
      <c r="E115" s="12"/>
      <c r="F115" s="12"/>
      <c r="G115" s="12"/>
      <c r="H115" s="17"/>
    </row>
  </sheetData>
  <mergeCells count="42">
    <mergeCell ref="A1:H1"/>
    <mergeCell ref="A2:H2"/>
    <mergeCell ref="A3:E3"/>
    <mergeCell ref="G3:H3"/>
    <mergeCell ref="A4:E4"/>
    <mergeCell ref="F4:H4"/>
    <mergeCell ref="A5:H5"/>
    <mergeCell ref="A7:H7"/>
    <mergeCell ref="A8:H8"/>
    <mergeCell ref="A10:H10"/>
    <mergeCell ref="A16:H16"/>
    <mergeCell ref="A18:H18"/>
    <mergeCell ref="A21:H21"/>
    <mergeCell ref="A23:H23"/>
    <mergeCell ref="A25:H25"/>
    <mergeCell ref="A27:H27"/>
    <mergeCell ref="A29:H29"/>
    <mergeCell ref="A31:H31"/>
    <mergeCell ref="A33:H33"/>
    <mergeCell ref="A34:H34"/>
    <mergeCell ref="A36:H36"/>
    <mergeCell ref="A80:H80"/>
    <mergeCell ref="A81:H81"/>
    <mergeCell ref="A82:H82"/>
    <mergeCell ref="A85:H85"/>
    <mergeCell ref="A92:H92"/>
    <mergeCell ref="A95:H95"/>
    <mergeCell ref="A115:H115"/>
    <mergeCell ref="A59:H59"/>
    <mergeCell ref="A62:H62"/>
    <mergeCell ref="A68:H68"/>
    <mergeCell ref="A71:H71"/>
    <mergeCell ref="A73:H73"/>
    <mergeCell ref="A76:H76"/>
    <mergeCell ref="A78:H78"/>
    <mergeCell ref="A38:H38"/>
    <mergeCell ref="A41:H41"/>
    <mergeCell ref="A43:H43"/>
    <mergeCell ref="A46:H46"/>
    <mergeCell ref="A48:H48"/>
    <mergeCell ref="A50:H50"/>
    <mergeCell ref="A58:H58"/>
  </mergeCells>
  <drawing r:id="rId1"/>
</worksheet>
</file>