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 Sec A - B" sheetId="1" r:id="rId3"/>
    <sheet state="visible" name="CA Sec C - D" sheetId="2" r:id="rId4"/>
    <sheet state="visible" name="CA Sec E - G" sheetId="3" r:id="rId5"/>
  </sheets>
  <definedNames/>
  <calcPr/>
</workbook>
</file>

<file path=xl/sharedStrings.xml><?xml version="1.0" encoding="utf-8"?>
<sst xmlns="http://schemas.openxmlformats.org/spreadsheetml/2006/main" count="1358" uniqueCount="941">
  <si>
    <t xml:space="preserve">Water Report Archive from 6/2/13
</t>
  </si>
  <si>
    <t>Navigate to PCT sections using the links above</t>
  </si>
  <si>
    <t>Pacific Crest Trail Water Reports: CA Sections E - G</t>
  </si>
  <si>
    <t>Pacific Crest Trail Water Reports: CA Sections C - D</t>
  </si>
  <si>
    <t>Pacific Crest Trail Water Reports: CA Sections A - B</t>
  </si>
  <si>
    <t>Campo to Highway 10</t>
  </si>
  <si>
    <t>Campfires are always banned along the SoCal sections of the PCT in the Cleveland NF, San Bernardino NF, Angeles NF, and Mount San Jacinto State Park. The Anza-Borrego Desert State Park requires metal containers for all campfires, wood fuel to be packed in, and ashes packed out. The BLM California Desert District (Los Angeles, San Bernardino, Riverside and San Diego counties) usually ban campfires starting in mid May. The Sequoia NF and BLM Bakersfield Field Office announced fire restrictions effective 5/1/13 prohibiting campfires along the PCT from about 50 miles south of Walker Pass to about 15 miles north of Kennedy Meadows. Sequoia and Yosemite National Parks prohibit fires along most of the PCT because of the high elevation. Violation of campfire restrictions is punishable by a fine of up to $5,000 and/or imprisonment up to six months.</t>
  </si>
  <si>
    <t>Campfires are always banned along the SoCal sections of the PCT in the Cleveland NF, San Bernardino NF, Angeles NF, and Mount San Jacinto State Park. The Anza-Borrego Desert State Park requires metal containers for all campfires, wood fuel to be packed in, and ashes packed out. The BLM California Desert District (Los Angeles, San Bernardino, Riverside and San Diego counties) usually ban campfires starting in mid May. Violation of campfire restrictions is punishable by a fine of up to $5,000 and/or imprisonment up to six months.</t>
  </si>
  <si>
    <t>Map</t>
  </si>
  <si>
    <t>Mile</t>
  </si>
  <si>
    <t>Waypoint</t>
  </si>
  <si>
    <t>Location</t>
  </si>
  <si>
    <t>Report</t>
  </si>
  <si>
    <t>Date</t>
  </si>
  <si>
    <t>Reported By</t>
  </si>
  <si>
    <t>Posted</t>
  </si>
  <si>
    <t xml:space="preserve">Rainfall is running below average for 2013. It's going to be a dry year. Be Prepared!!! Some reports may be old. Check the dates! Updated info from section hikers is always appreciated.
</t>
  </si>
  <si>
    <t xml:space="preserve">Rainfall is running below average for 2013. It's going to be a dry year. Be Prepared!!! Some reports may be old. Check the dates! Updated info from section hikers is always appreciated. </t>
  </si>
  <si>
    <t>California Section C: Highway 10 to Highway 15 near Cajon Pass</t>
  </si>
  <si>
    <t>California Section A: Campo to Warner Springs</t>
  </si>
  <si>
    <t>California Section E: Agua Dulce to Highway 58 near Tehachapi Pass</t>
  </si>
  <si>
    <t>A1</t>
  </si>
  <si>
    <t>C1</t>
  </si>
  <si>
    <t>E2</t>
  </si>
  <si>
    <t>ZiggyBear</t>
  </si>
  <si>
    <t>Whitewater Hiker House</t>
  </si>
  <si>
    <t>Open and they have water</t>
  </si>
  <si>
    <t>WR001</t>
  </si>
  <si>
    <t>Juvenile Ranch Facility</t>
  </si>
  <si>
    <t>WR462</t>
  </si>
  <si>
    <t>Bear Spring (can be trickle late season)</t>
  </si>
  <si>
    <t>an inch in spring box, slow drip</t>
  </si>
  <si>
    <t>faucet on behind Juvenile Ranch Facility  sign</t>
  </si>
  <si>
    <t>Purple &amp; Carnivore</t>
  </si>
  <si>
    <t xml:space="preserve">Spring is up the hill in the woods, a boxed area beneath a pipe. There is also a horse trough on the downhill side of the trail. </t>
  </si>
  <si>
    <t>Halfmile</t>
  </si>
  <si>
    <t>The Pacific Crest Trail is closed from Bouquet Canyon Road (mile 466) to Hikertown (mile 518) due to the rapidly growing Powerhouse Wildfire. See PCTA.org for the latest information.</t>
  </si>
  <si>
    <t>Campo</t>
  </si>
  <si>
    <t>Town - Faucet &amp; Store</t>
  </si>
  <si>
    <t>~2.5</t>
  </si>
  <si>
    <t>Campo Crk [seasonal]</t>
  </si>
  <si>
    <t>large pools of water</t>
  </si>
  <si>
    <t>Jeff &amp; Kathy</t>
  </si>
  <si>
    <t>WR004</t>
  </si>
  <si>
    <t>Creeklet [early spring]</t>
  </si>
  <si>
    <t>flowing well</t>
  </si>
  <si>
    <t>SMS</t>
  </si>
  <si>
    <t>A2</t>
  </si>
  <si>
    <t>~12.7</t>
  </si>
  <si>
    <t>Creek [very seasonal]</t>
  </si>
  <si>
    <t>dry</t>
  </si>
  <si>
    <t>Super</t>
  </si>
  <si>
    <t>WRCS016</t>
  </si>
  <si>
    <t>Hauser Creek [early spring only]</t>
  </si>
  <si>
    <t>WR466</t>
  </si>
  <si>
    <t>dry as a bone, no pools any of anywhere</t>
  </si>
  <si>
    <t>Ken</t>
  </si>
  <si>
    <t>If dry at creek crossing, try taking a right on the road E &amp; walk up stream 200-300 yards. Periodically walk up to creek and check for pools. These last just a little longer than at trail. [Beware; it often has water in April, only to go dry just before ADZPCTKO]. WATCH FOR POISON OAK in this area.</t>
  </si>
  <si>
    <t>Bouquet Canyon Cache 100' N of Rd</t>
  </si>
  <si>
    <t>cache stocked</t>
  </si>
  <si>
    <t>Lightning Rod</t>
  </si>
  <si>
    <t>465.6+</t>
  </si>
  <si>
    <t>~1 mile N of I-10 see a large water tank ~200' E of trail. We are house closest to water tank, w/high white fence surrounding back yard. Cut cross country 70 yds following trail angel signs, or follow access road to water tank (1st turn is right by new chain link fence &amp; gate) to 1st right, then another right to 55230 Rockview Dr.</t>
  </si>
  <si>
    <t>~211.2</t>
  </si>
  <si>
    <t>Cottonwood Creek (X almost always dry)</t>
  </si>
  <si>
    <t>WR213</t>
  </si>
  <si>
    <t>WACS016Bb</t>
  </si>
  <si>
    <t>Mesa Wind Farm</t>
  </si>
  <si>
    <t>Cottonwood Creek below Lake Morena
[1.6 miles W of PCT on dirt road]</t>
  </si>
  <si>
    <t>flowing strong with multiple pools</t>
  </si>
  <si>
    <t xml:space="preserve">Sign posted on trail indicating shade &amp; water available and a friendly "Stop by and say Hi". 100 yds E, then 80 yds N. Office open M-F 6-2. Large (~1.5 inches) hose and valve by fence. Water is from tank (not ugly pond). Close valve tightly. </t>
  </si>
  <si>
    <t>Snail &amp; Turtle</t>
  </si>
  <si>
    <t>~216</t>
  </si>
  <si>
    <t>LkMorenaCG</t>
  </si>
  <si>
    <t>North tributary Teutang Cyn (seasonal)</t>
  </si>
  <si>
    <t>C2</t>
  </si>
  <si>
    <t>WRCS219</t>
  </si>
  <si>
    <t>Bouquet Canyon (usually dry)</t>
  </si>
  <si>
    <t>Good flow of water</t>
  </si>
  <si>
    <t>Former trout farm now owned by Wildlands Conservancy. Ranger Frazier (760-325-7222) welcomes all PCT hikers from the trail. They have shade, water, toilets, and overnight camping for PCT hikers ONLY. They do NOT have showers or package dropoffs.</t>
  </si>
  <si>
    <t>Faucets on</t>
  </si>
  <si>
    <t>Felecia</t>
  </si>
  <si>
    <t>Also the malt shop &amp; deli in Lake Moreno is closed (failed health inspection). The grocery &amp; beverage store at the same location is still open. The new owner is Soni, &amp; he said they are trying to get the deli back up by the end of April -- per Super on 3/15.</t>
  </si>
  <si>
    <t>A3</t>
  </si>
  <si>
    <t>WR024</t>
  </si>
  <si>
    <t>Cottonwood Creek Bridge</t>
  </si>
  <si>
    <t xml:space="preserve">Just a damp streak on the ground with a few mud puddles here and there. </t>
  </si>
  <si>
    <t>Girl Scout</t>
  </si>
  <si>
    <t>WR026</t>
  </si>
  <si>
    <t>Cottonwood Creek bed</t>
  </si>
  <si>
    <t>Flowing clear</t>
  </si>
  <si>
    <t>Drew</t>
  </si>
  <si>
    <t>BoulderOaksCG</t>
  </si>
  <si>
    <t>Old jeep road near Whitewater Creek</t>
  </si>
  <si>
    <t>WR220</t>
  </si>
  <si>
    <t>Boulder Oaks Campground</t>
  </si>
  <si>
    <t>Whitewater Creek just n. of Red Dome</t>
  </si>
  <si>
    <t>Spigots on</t>
  </si>
  <si>
    <t>Faucet is on short brown post across first dirt road the PCT meets in camp. A second faucet is on a tall brown post a little ways further along the road.</t>
  </si>
  <si>
    <t>Whitewater creek tributary</t>
  </si>
  <si>
    <t>WR226</t>
  </si>
  <si>
    <t>East Fork Mission Creek crossing</t>
  </si>
  <si>
    <t>~466.5</t>
  </si>
  <si>
    <t>Seasonal flows between Bouquet &amp; San Francisquito Rd</t>
  </si>
  <si>
    <t>C3</t>
  </si>
  <si>
    <t>WR227</t>
  </si>
  <si>
    <t>End of dirt road next to East Fk Mission Crk</t>
  </si>
  <si>
    <t>WR471</t>
  </si>
  <si>
    <t>Oasis Cache 200 yds S of 6N09</t>
  </si>
  <si>
    <t>Lint</t>
  </si>
  <si>
    <t>Boulder Oaks Store Closed permanently</t>
  </si>
  <si>
    <t>C4</t>
  </si>
  <si>
    <t>WR232</t>
  </si>
  <si>
    <t>Mission Creek crossing</t>
  </si>
  <si>
    <t>WR235</t>
  </si>
  <si>
    <t>Creekside camp</t>
  </si>
  <si>
    <t>Very small flow about 6 inches wide, but clear and usable</t>
  </si>
  <si>
    <t>E3</t>
  </si>
  <si>
    <t>WR479</t>
  </si>
  <si>
    <t>WR239</t>
  </si>
  <si>
    <t>San Francisquito Canyon Rd</t>
  </si>
  <si>
    <t>Forested flats junction</t>
  </si>
  <si>
    <t>faucet on at the ranger station</t>
  </si>
  <si>
    <t>Good flow at both crossings</t>
  </si>
  <si>
    <t>Ranger Station is 0.15 mi SW on the road, cache sometimes maintained at road. Faucet at Ranger Station on the side of building, in a small enclosed box - open and you'll see a water heater plus a faucet. If turned off, try fire hose in box in parking lot marked "Green Valley" turn on outside valve. Ranger confirms that water is tested and potable on 11/15/12  per Hello Kitty.</t>
  </si>
  <si>
    <t>WR240</t>
  </si>
  <si>
    <t>Mission Spr Trail Camp</t>
  </si>
  <si>
    <t>(spring) Barrel full, good flow</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</si>
  <si>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</si>
  <si>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CR&amp;HTrail to Heart Bar Crk (seasonal)(0.5 mi NW)</t>
  </si>
  <si>
    <t>Coon Creek R 1N02 (1.5 mi W to Coon Crk - thru Spring)</t>
  </si>
  <si>
    <t>Just off trail to R ~1/8 mile up the hill is a shelter w/nice bathroom, trash &amp; picnic table. NO WATER at this site, creek is 1.5 miles the other side of PCT.</t>
  </si>
  <si>
    <t>Casa de Luna - Andersons(~2 SE)</t>
  </si>
  <si>
    <t>C5</t>
  </si>
  <si>
    <t>WR252</t>
  </si>
  <si>
    <t>Onyx Summit Cache</t>
  </si>
  <si>
    <t>small cache, appears to be maintained still</t>
  </si>
  <si>
    <t>…Dangerous marijuana cultivation sites may be present on the Pacific Crest Trail corridor, especially in Southern California, but also all along the trail...While only a fraction of our public lands are affected by illegal marijuana cultivation, the Pacific Crest Trail Association, Forest Service and our other agency partners believe that safety risks are real and everyone should be informed about them…[If you become aware of a marijuana] cultivation site, back out immediately. Never engage the growers as these are extremely dangerous people…
---------------
Rumors Halfmile has heard, that may or may not be true:
[Miles 26.6 - 32.6] The off trail area around Kitchen Creek may have dangerous activities in progress. Camping and hiking off trail may be hazardous and should be avoided. The water in Kitchen Creek may be contaminated with pesticides and should be avoided. Long Canyon is upstream and should be OK. Camping at sites adjacent to the trail at the Fred Canyon crossing and Long Canyon are not at risk, but travel off trail in these areas should be avoided.
[Mile 59.5] The off trail area around the Sunrise trail head may have dangerous activities in progress. Camping and hiking off trail in these areas may be hazardous and should be avoided. Camping at the Sunrise trail head well, and sites adjacent to the trail are not at risk, but travel off trail in this area should be avoided.
[Mile 143.1 - 147] In past years, dangerous activities on private land in this area may have occured. Travel off trail in this area should be avoided.</t>
  </si>
  <si>
    <t>WR256</t>
  </si>
  <si>
    <t>Arrastre Trail Camp at Deer Spring (faucet; creek next 1.5 miles)</t>
  </si>
  <si>
    <t>We could not get the faucet to work.</t>
  </si>
  <si>
    <t>Faucet in camp labeled non-potable, for horses only (2008). Trail crosses creek-bed several times for ~mile before camp &amp; several miles after.</t>
  </si>
  <si>
    <t>-</t>
  </si>
  <si>
    <t>C6</t>
  </si>
  <si>
    <t>WR256B</t>
  </si>
  <si>
    <t>Spring</t>
  </si>
  <si>
    <t>Spring flowing well, excellent water</t>
  </si>
  <si>
    <t>spring on left side of trail and dribbling across trail near wild roses (Yogi says most reliable in area)</t>
  </si>
  <si>
    <t>Creek xing N of Arrastre Camp</t>
  </si>
  <si>
    <t>creek flowing</t>
  </si>
  <si>
    <t>C7</t>
  </si>
  <si>
    <t>Hwy18</t>
  </si>
  <si>
    <t>Hwy 18 Cache</t>
  </si>
  <si>
    <t>sodas and water just before (south) of road</t>
  </si>
  <si>
    <t>WR268</t>
  </si>
  <si>
    <t>Doble Trail Camp</t>
  </si>
  <si>
    <t>water faucet working</t>
  </si>
  <si>
    <t>i</t>
  </si>
  <si>
    <t>2nd jeep rd (Saragossa Spr 0.67 mi N)</t>
  </si>
  <si>
    <t>WR275</t>
  </si>
  <si>
    <t>Caribou Creek at Van Dusen Cyn Rd</t>
  </si>
  <si>
    <t>good flow at footbridge</t>
  </si>
  <si>
    <t>Purple and Carnivore</t>
  </si>
  <si>
    <t>C9</t>
  </si>
  <si>
    <t>Delamar Spring (Rd 3N12, 0.9 mi W)</t>
  </si>
  <si>
    <t>WR285</t>
  </si>
  <si>
    <t>Little Bear Springs Trail Camp</t>
  </si>
  <si>
    <t>pump off; no water</t>
  </si>
  <si>
    <t>Faucet is slightly uphill &amp; to left from new picnic table</t>
  </si>
  <si>
    <t>WR286</t>
  </si>
  <si>
    <t>Holcomb Creek</t>
  </si>
  <si>
    <t>good flow</t>
  </si>
  <si>
    <t>Creek</t>
  </si>
  <si>
    <t>stream has stopped flowing, some small pools below trail, also couple small campsites</t>
  </si>
  <si>
    <t>Boston Ben</t>
  </si>
  <si>
    <t>C10</t>
  </si>
  <si>
    <t>~26.8</t>
  </si>
  <si>
    <t>~291.8</t>
  </si>
  <si>
    <t>Kitchen Creek near I-8</t>
  </si>
  <si>
    <t>Cienega Larga Fork</t>
  </si>
  <si>
    <t>plenty of water, but little to no flow</t>
  </si>
  <si>
    <t>WR292</t>
  </si>
  <si>
    <t>Holcomb Creek at Crab Flats Rd.</t>
  </si>
  <si>
    <t>has tons of water</t>
  </si>
  <si>
    <t>Kitchen Creek Falls</t>
  </si>
  <si>
    <t>Falls flowing well</t>
  </si>
  <si>
    <t>Gandalf</t>
  </si>
  <si>
    <t>Cienega Redonda Tr @fork of Holcomb Crk</t>
  </si>
  <si>
    <t>~30</t>
  </si>
  <si>
    <t>Kitchen Creek [100 feet below trail]</t>
  </si>
  <si>
    <t>flowing strong</t>
  </si>
  <si>
    <t>WR294</t>
  </si>
  <si>
    <t>Cuddles</t>
  </si>
  <si>
    <t>Holcolmb Creek at Hawes Ranch Trail</t>
  </si>
  <si>
    <t>"The Lounge Is ALWAYS Open!" says Joe (But they may not always be home off season)</t>
  </si>
  <si>
    <t>Or continue to paved road at 30.6 and take a left and then a dirt road down to the water [~0.4 mile].</t>
  </si>
  <si>
    <t>BenchCamp</t>
  </si>
  <si>
    <t>Holcomb Crossing Trail Camp</t>
  </si>
  <si>
    <t>WRCS030</t>
  </si>
  <si>
    <t>Kitchen Creek, Yellow Rose Spring
4/10 mile N of PCT on road</t>
  </si>
  <si>
    <t>A4</t>
  </si>
  <si>
    <t>WRCS032</t>
  </si>
  <si>
    <t>Fred Canyon [usually dry]</t>
  </si>
  <si>
    <t>Walk 500 ft downhill E, turn right at the first obvious place, almost immediately see a seasonal stream</t>
  </si>
  <si>
    <t>RD033</t>
  </si>
  <si>
    <t>Fred Cyn Road 16S08
[1/10 mi E, seasonal]</t>
  </si>
  <si>
    <t>CibbetsCG</t>
  </si>
  <si>
    <t>Cibbets Flat Campground
[8/10 mi NW on Fred Cyn Rd]</t>
  </si>
  <si>
    <t>spigots on</t>
  </si>
  <si>
    <t>A5</t>
  </si>
  <si>
    <t>WR037</t>
  </si>
  <si>
    <t>Long Canyon [next is easier]</t>
  </si>
  <si>
    <t>flowing fine</t>
  </si>
  <si>
    <t>E4</t>
  </si>
  <si>
    <t>WR038</t>
  </si>
  <si>
    <t>Long Canyon Creek ford</t>
  </si>
  <si>
    <t>flowing very strong</t>
  </si>
  <si>
    <t>RD0486</t>
  </si>
  <si>
    <t>Red Carpet Cache 200 yds S of Lake Hughes Rd</t>
  </si>
  <si>
    <t>Piped Spring [not on map]</t>
  </si>
  <si>
    <t>Flowing just under 1 L/min. Stream not running, but water from the pipe is good.</t>
  </si>
  <si>
    <t>WRCS039</t>
  </si>
  <si>
    <t>DB &amp; Giant</t>
  </si>
  <si>
    <t>Lower Morris Mdw [3/10 mi NW]</t>
  </si>
  <si>
    <t>water flowing from pipe into trough, about 1 liter per min.</t>
  </si>
  <si>
    <t>C11</t>
  </si>
  <si>
    <t>Joat</t>
  </si>
  <si>
    <t>WR298</t>
  </si>
  <si>
    <t>Horse camp with a piped spring and water trough. Turn left &amp; walk 0.15 mile up dirt road to fence, continue 50 yards, then left on dirt road to meadow trough.</t>
  </si>
  <si>
    <t>Deep Creek Bridge</t>
  </si>
  <si>
    <t>good access to stream from beginning of bridge, a couple of small beach campsites.</t>
  </si>
  <si>
    <t>C12</t>
  </si>
  <si>
    <t>~306</t>
  </si>
  <si>
    <t>Beorn</t>
  </si>
  <si>
    <t>BurntRanchCG</t>
  </si>
  <si>
    <t>WR487</t>
  </si>
  <si>
    <t>Trailside wet-season spring</t>
  </si>
  <si>
    <t>Trickles of water, could use if red carpet cache disappoints</t>
  </si>
  <si>
    <t>Caroline</t>
  </si>
  <si>
    <t>Seasonal stream at bottom of Map C12</t>
  </si>
  <si>
    <t>[Robodoc reports that the yellow rope goes right through POISON OAK] An interesting trailside water source where the water trickled off a tree root, from a spring uphill, into a plastic bottle N34.66672 W118.46637</t>
  </si>
  <si>
    <t>E5</t>
  </si>
  <si>
    <t>WR494</t>
  </si>
  <si>
    <t>Maxwell Trail Camp guzzler (0.1 N on 1st of 2 dirt roads)</t>
  </si>
  <si>
    <t xml:space="preserve">water full to lip but not very appetizing </t>
  </si>
  <si>
    <t xml:space="preserve">20 yards below road with white concrete slab that channels water into underground tank. Gray guzzler can be seen from trail; this road is grassy dirt, not just dirt </t>
  </si>
  <si>
    <t>Burnt Rancheria Campground</t>
  </si>
  <si>
    <t>Sign encourages hikers to drink from that fountain as some of the other water sources in the area (like at the campground itself) may be contaminated.</t>
  </si>
  <si>
    <t>WR494B</t>
  </si>
  <si>
    <t>Upper Shake Campground (0.6 mi N)</t>
  </si>
  <si>
    <t>Campsite is closed (from flood damage) and partially overgrown.  Couldn't find the water from the directions in the water report. Unsure what is the 1st road to cross in the overgrown state.</t>
  </si>
  <si>
    <t>Turn left at signed junction where PCT joins the Desert View Trail [sign does not mention campground]. Faucet by site 48 at the south end of campground is closest to the PCT.</t>
  </si>
  <si>
    <t>Hello Kitty</t>
  </si>
  <si>
    <t xml:space="preserve">Trail not signed. Seasonal stream: Go into campground (outhouse, tables) at Upper Shake. Cross 1st road, go to 2nd road (200 ft further, turn right until you hit info kiosk (almost hidden by brush 5/13). At that make another right and go up road - look for white trail post leaned against tree. Right behind that tree is a trail that goes down into woods - go past first usually-dry creek and there is another creek beyond that.
ALSO, Take Trail beyond Lower Shake, which leads to stream northerly a couple of hundred yards. Stream to south of campground.
Report per Trail Gorilla water is contaminated, that's why closed to car campers; pipes are capped. treat before drinking (Kevin Corcoran 2009) </t>
  </si>
  <si>
    <t>WR042</t>
  </si>
  <si>
    <t>Burnt Rancheria CG jct
drinking fountain (seasonal)</t>
  </si>
  <si>
    <t>drinking fountain is working</t>
  </si>
  <si>
    <t>Gummybear</t>
  </si>
  <si>
    <t>A6</t>
  </si>
  <si>
    <t>WR043</t>
  </si>
  <si>
    <t>Desert View Picnic Area</t>
  </si>
  <si>
    <t>water is on</t>
  </si>
  <si>
    <t>WR497</t>
  </si>
  <si>
    <t xml:space="preserve">Concrete tank at Ridgetop jct (150 yds N) </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</si>
  <si>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</si>
  <si>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full to within 8 inches of top</t>
  </si>
  <si>
    <t>WR308</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</si>
  <si>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</si>
  <si>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Deep Creek Hot Spring</t>
  </si>
  <si>
    <t>PO043</t>
  </si>
  <si>
    <t>Mount Laguna town, lodge, store
[4/10 mi SW of WR043]</t>
  </si>
  <si>
    <t>E6</t>
  </si>
  <si>
    <t>WR503</t>
  </si>
  <si>
    <t>Red Rock Water Tank</t>
  </si>
  <si>
    <t>tank almost empty, unusable.</t>
  </si>
  <si>
    <t>Whitebeard</t>
  </si>
  <si>
    <t xml:space="preserve">(10,000 gallon) at high point on trail, where PCT nears road. Easy to spot. Pry metal lid (may be covered with rocks) off tank and filter water out. You may need rope to get down to water in tank. </t>
  </si>
  <si>
    <t>C13</t>
  </si>
  <si>
    <t>Deep Creek ford</t>
  </si>
  <si>
    <t>WR503B</t>
  </si>
  <si>
    <t>Guzzler</t>
  </si>
  <si>
    <t>half full, need to filter organic material</t>
  </si>
  <si>
    <t>Robodoc</t>
  </si>
  <si>
    <t>Behind scrub oak shrubs at trail post, water cistern uses metal corrugated roof to collect rain water. Crawl under roof &amp; remove large round plastic cover.</t>
  </si>
  <si>
    <t>~504.5</t>
  </si>
  <si>
    <t>Tank (guzzler) near Liebre Mtn Truck Trail 7N23 (100 yds E)</t>
  </si>
  <si>
    <t>Guzzler has water about 2 feet down below the lid.</t>
  </si>
  <si>
    <t>The easiest access to the Mount Laguna Store, Lodge and PO is to cut through the Desert View Picnic Area above. You can also reach Mount Laguna via the Burnt Rancheria Campground; this this requires a longer walk on Sunrise Hwy. Bathrooms by the Visitor Center have water &amp; drinking fountain; will be on all year thanks to a heated system that prevents it from freezing. It may take a few minutes before water comes out. Store open 9-5. Post office open M-F 12-4, Sat 9-11. per John @ store.</t>
  </si>
  <si>
    <t>Pathfinder</t>
  </si>
  <si>
    <t>The guzzler listed as is on the north side of 7N23.  From where the PCT crosses 7N23 at mile 504.5, walk east for 120 yards. The guzzler is north of the road, it is not visible until you step about 5 feet east of the road.</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</si>
  <si>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</si>
  <si>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~314</t>
  </si>
  <si>
    <t>W Fork Mojave River</t>
  </si>
  <si>
    <t>~508.1</t>
  </si>
  <si>
    <t>Canyon below Horse Camp</t>
  </si>
  <si>
    <t>Water is still there but very  shallow. The trail down to the stream is overgrown but easy enough to follow. There was also some irrigation tubing in the stream so beware.</t>
  </si>
  <si>
    <t>Jamie</t>
  </si>
  <si>
    <t>Small seasonal flow in the canyon 2/10 mile below Horse Camp. A sign at the camp points to the trail and water. Some trees have fallen over the steep trail, but not a serious obstacle on 11/17/12 per Hello Kitty. Some hikers had difficulty finding this water in 2012.</t>
  </si>
  <si>
    <t>Mount Laguna Visitor Center
[just north of the store]</t>
  </si>
  <si>
    <t>Spitfire</t>
  </si>
  <si>
    <t>Water is on at the Visitor Center restrooms, water fountain, just N of Store/PO</t>
  </si>
  <si>
    <t>Hwy173</t>
  </si>
  <si>
    <t>TR0510</t>
  </si>
  <si>
    <t>Hwy 173 [Cache]</t>
  </si>
  <si>
    <t>Trailhead parking area cache</t>
  </si>
  <si>
    <t>small water cahce</t>
  </si>
  <si>
    <t>cache has water in barrel</t>
  </si>
  <si>
    <t>Games &amp; Nate</t>
  </si>
  <si>
    <t>LagunaCG</t>
  </si>
  <si>
    <t>Laguna Campground [7/10 mi SW]</t>
  </si>
  <si>
    <t>Bob at Hikertown has installed a water cache in a barrel near the trailhead parking area near mile 510.</t>
  </si>
  <si>
    <t>WR316</t>
  </si>
  <si>
    <t>Trailside spring in canyon (seasonal)</t>
  </si>
  <si>
    <t>WR317</t>
  </si>
  <si>
    <t>Piped spring before Grass Valley Creek</t>
  </si>
  <si>
    <t>To find the piped spring, look for a big clump of long green grass 6 feet to the north side of the trail. The 1/2 inch steel pipe is hidden in the clump of grass. If you are hiking northbound, there is a sandy campsite down below the trail immediately before the spring. If you reach the signed connector trail to the Mojave River Campground at mile 317.6, you have missed it.</t>
  </si>
  <si>
    <t xml:space="preserve">Leave trail near wooden overlook. Total walk to the campground and back to the faucet is one mile round trip. </t>
  </si>
  <si>
    <t>WR318</t>
  </si>
  <si>
    <t>Grass Valley Creek</t>
  </si>
  <si>
    <t>just a pool of gross water</t>
  </si>
  <si>
    <t>WR511</t>
  </si>
  <si>
    <t>Pine Canyon creek and sag pond</t>
  </si>
  <si>
    <t>Dry as a bone</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</si>
  <si>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</si>
  <si>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</si>
  <si>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</si>
  <si>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Al Bahr Shrine Camp</t>
  </si>
  <si>
    <t>good water, camp manager was hiker friendly</t>
  </si>
  <si>
    <t>At the power line around mile 318 - 318.5 - beware of target shooting from N side just off Hwy 173 toward the trail. Not sure if this ia a regular issue or not, but was on 10/10/12 per Steve. Scrub reported the same problem with target shooters on 5/25/13.</t>
  </si>
  <si>
    <t>Judith</t>
  </si>
  <si>
    <t>Good water source near the trail. They are very hiker friendly, just check in at the office on the right as you walk up the Shine Camp road (it's just across the road from the wooden observation deck next to the trail). Hikers MUST CHECK IN with the Shrine Camp Office [even after hours]. Clean up after yourself, don't leave a mess, or leave the bathrooms dirty. Do not enter private cabins.</t>
  </si>
  <si>
    <t>E7</t>
  </si>
  <si>
    <t>Hwy138B</t>
  </si>
  <si>
    <t>Hwy 138 - Hikertown</t>
  </si>
  <si>
    <t>Hikertown is open</t>
  </si>
  <si>
    <t>Summit Valley Store closed indefinitely. (0.3 mi NW on very rough &amp; overgrown jeep road)</t>
  </si>
  <si>
    <t>Oasis Spring [1/2 mi down]</t>
  </si>
  <si>
    <t>WR049</t>
  </si>
  <si>
    <t>RD0324</t>
  </si>
  <si>
    <t>GATR faucet [1/10 mi W of PCT]</t>
  </si>
  <si>
    <t>road</t>
  </si>
  <si>
    <t>no water from faucet</t>
  </si>
  <si>
    <t>small cache</t>
  </si>
  <si>
    <t>Scrub</t>
  </si>
  <si>
    <t>WR324</t>
  </si>
  <si>
    <t>Cedar Springs Dam (pools below dam at PCT)</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</si>
  <si>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</si>
  <si>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low flow, but lots of algae</t>
  </si>
  <si>
    <t>C14</t>
  </si>
  <si>
    <t>Stream flowing into the lake at Chamise Boat-In Picnic Area (in Section 6) (Early season only)</t>
  </si>
  <si>
    <t>Hikertown is on the N side of Hwy 138, NE of the PCT crossing. There's no check in, and no charge but donations are always appreciated (Bob Mayon 4/21/09). Hikers report $10 "donation" suggested to stay. www.hikertown.com</t>
  </si>
  <si>
    <t>WR329</t>
  </si>
  <si>
    <t>Cleghorn Picnic Area (two-lane bike path, 0.5 mi E)</t>
  </si>
  <si>
    <t>RD0323</t>
  </si>
  <si>
    <t>Road to Silverwood Lk parking area</t>
  </si>
  <si>
    <t>Small water cache</t>
  </si>
  <si>
    <t>Sandizzzle</t>
  </si>
  <si>
    <t>A7</t>
  </si>
  <si>
    <t>~328.7</t>
  </si>
  <si>
    <t>WR053</t>
  </si>
  <si>
    <t>Pioneer Mail Picnic Area</t>
  </si>
  <si>
    <t>tank full, faucet working</t>
  </si>
  <si>
    <t>At north end of parking area is a trough fed from a water tank [limited supply]. This tank is filled from a fire truck. Filter or treat the water before drinking. May be small cache in bushes near horse trough.</t>
  </si>
  <si>
    <t>Gils Country Store is CLOSED</t>
  </si>
  <si>
    <t xml:space="preserve">road passes park office while paralleling PCT &amp; xing pct again after office. Water hose bib &amp; fountain in parking lot &amp; in group camp past highway. Lots of cold water in stream in culvert under Hwy 178
</t>
  </si>
  <si>
    <t>Oriflamme Cyn (usually dry)</t>
  </si>
  <si>
    <t>See note at mile 26.5</t>
  </si>
  <si>
    <t>WR519</t>
  </si>
  <si>
    <t>Aqueduct</t>
  </si>
  <si>
    <t>aqueduct flowing</t>
  </si>
  <si>
    <t>Gary</t>
  </si>
  <si>
    <t>water under bridge good flow</t>
  </si>
  <si>
    <t>No water between Hikertown/WR519 and Tylerhorse Canyon [24 miles] on 4/19 per Robodoc</t>
  </si>
  <si>
    <t>WR333</t>
  </si>
  <si>
    <t>Small stream</t>
  </si>
  <si>
    <t>flowing good</t>
  </si>
  <si>
    <t>C15</t>
  </si>
  <si>
    <t>Little Horsethief Canyon (dry creek)</t>
  </si>
  <si>
    <t>Busted</t>
  </si>
  <si>
    <t>WR341</t>
  </si>
  <si>
    <t>Crowder Canyon</t>
  </si>
  <si>
    <t>Tepid flow, but enough to pump from. One mile downstream a very strong flow before passing under the railroad bridge.</t>
  </si>
  <si>
    <t>Hwy15</t>
  </si>
  <si>
    <t>Interstate 15 in Cajon Canyon (0.6 mi NW town)</t>
  </si>
  <si>
    <t>California Sectoin D: Interstate 15 near Cajon Pass to Agua Dulce</t>
  </si>
  <si>
    <t>A8</t>
  </si>
  <si>
    <t>WRCS059</t>
  </si>
  <si>
    <t>Sunrise Trailhead [1/2 mi W]</t>
  </si>
  <si>
    <t>trough was full up past the faucet (recent rainfall) so filtering from the trough was the only option</t>
  </si>
  <si>
    <t>Follow the trail marked with the sign "Sunrise Highway .25 Mi" on a post that travels along the 5,000-foot contour 1/4 mile SW to the highway. Across the highway to the South is a new parking lot and pit. To W a well and tank are visible. Follow the old road W 1/8 mile to well. Push down float valve at the trough down to get fresh water, or just filter from trough.</t>
  </si>
  <si>
    <t>D1</t>
  </si>
  <si>
    <t>RD0347</t>
  </si>
  <si>
    <t>Swarthout Cyn Cache (100yds S of unpaved road)</t>
  </si>
  <si>
    <t>Cache stocked, checked daily</t>
  </si>
  <si>
    <t>WR348</t>
  </si>
  <si>
    <t>New Hikertown Water Cache</t>
  </si>
  <si>
    <t>Bike Spring (block trough just below trail)</t>
  </si>
  <si>
    <t>Dry</t>
  </si>
  <si>
    <t>cache empty</t>
  </si>
  <si>
    <t>Dora the Explorer</t>
  </si>
  <si>
    <t>Games &amp; Reason</t>
  </si>
  <si>
    <t>Between 351 and 356 there is unavoidable poodle dog bush on the trail. As a detour, hikers can turn left on the jeep road right after 351, and follow that to 356.2 where it meets the trail again -- on 5/16 per Sphinx</t>
  </si>
  <si>
    <t>WR062</t>
  </si>
  <si>
    <t>New water cache on the aqueduct rd just after you cross the power line and turn north (left) on a red to cottonwood creek bridge (about 2.5 mi) so that would make it like mile 533. I would suggest filling up here because cottonwood creek bridge is dry and has no cache on 4/19/13. The next water isn't until mile 541.5 at Tylerhorse Canyon. Water Cache  is in a metal cupboard on RH side of trail. Water is "bulk" in open containers &amp; vessels.</t>
  </si>
  <si>
    <t>New water cache right after jeep road</t>
  </si>
  <si>
    <t>Mason Valley Truck Trail
[fire tank 75 yds E, usually dry]</t>
  </si>
  <si>
    <t>empty</t>
  </si>
  <si>
    <t>POODLE DOG BUSH miles ~354.6 to 356 barely avoidable, when blooms overgrow may want to detour per Bone lady 5/8: At mile 352 turn left on Rd 3N29, then right on 3N31. Parallel PCT ~4 miles, then L onto PCT @ 356.4</t>
  </si>
  <si>
    <t>E9</t>
  </si>
  <si>
    <t>WR535</t>
  </si>
  <si>
    <t>Cottonwood Creek bridge (Faucet)</t>
  </si>
  <si>
    <t xml:space="preserve"> No water at bridge.  Plan for no water between hiker town and tylerhorse canyon, don't rely on caches.   One wasn't there.</t>
  </si>
  <si>
    <t>WR064A, B, C</t>
  </si>
  <si>
    <t>Pan</t>
  </si>
  <si>
    <t xml:space="preserve"> Assume no water, the aqueduct is often dry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 Scheduled maintenance of the aqueduct can shut off water during winter or emergencies. It's usually back on by April or early May.</t>
  </si>
  <si>
    <t>D3</t>
  </si>
  <si>
    <t>AcornTr</t>
  </si>
  <si>
    <t>Wrightwood (Acorn Cyn Tr, 4.5 mi N)</t>
  </si>
  <si>
    <t>Town [8"x8" post a foot high on left. Acorn Tr is to right.] -</t>
  </si>
  <si>
    <t>GuffyCG, WR365</t>
  </si>
  <si>
    <t>Guffy Campground</t>
  </si>
  <si>
    <t>spring was flowing well</t>
  </si>
  <si>
    <t>Guffy Campround water is ~275 yards N DOWN STEEP slope to old red pump house in Flume Cyn. Take wide use trail at rock cairn on the right (N) below guard rail just before PCT enters the campgrd ~50 yds E of the water tank. Spring UTM 0439545, 3800530 elev. 7724.</t>
  </si>
  <si>
    <t>Upper Chariot Cyn [8/10 - 1.4 mi N]</t>
  </si>
  <si>
    <t>dry at trail</t>
  </si>
  <si>
    <t xml:space="preserve">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
</t>
  </si>
  <si>
    <t>D4</t>
  </si>
  <si>
    <t>Hikertown 2nd Water Cache</t>
  </si>
  <si>
    <t>WR370</t>
  </si>
  <si>
    <t>cache has water</t>
  </si>
  <si>
    <t>Grassy Hollow Visitor Center</t>
  </si>
  <si>
    <t>Gaby &amp; Chris</t>
  </si>
  <si>
    <t>E11</t>
  </si>
  <si>
    <t>WRCS541</t>
  </si>
  <si>
    <t>Jackson Flat Group Campgrd (spur road)</t>
  </si>
  <si>
    <t>Tylerhorse Canyon</t>
  </si>
  <si>
    <t>Faucets off</t>
  </si>
  <si>
    <t>Flowing well decent quality water</t>
  </si>
  <si>
    <t>Porsche</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</si>
  <si>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1.9 - Creek, good flow -- 4/24/13 per Whitebeard
Mile 2.8 - Dorr Canyon Creek, dry -- 4/24/13 per Whitebeard
Mile 3.7 - Creek, good flow -- 4/24/13 per Whitebeard</t>
  </si>
  <si>
    <t>Water Cache</t>
  </si>
  <si>
    <t>A great little cache of bottled water &amp; chairs courtesy of Daniel &amp; Larry. Sign the register.</t>
  </si>
  <si>
    <t>E12</t>
  </si>
  <si>
    <t>WR556</t>
  </si>
  <si>
    <t>"Tiger Tank" &amp; shower
[treat - shallow well]</t>
  </si>
  <si>
    <t xml:space="preserve">no water the past two years, valve appears to be permanently shut off
</t>
  </si>
  <si>
    <t>WR558</t>
  </si>
  <si>
    <t>Oak Creek</t>
  </si>
  <si>
    <t>Water at oak creek is flowing but still looked gross and polluted. [shallow water, should be filtered, some algae but can be used on 4/17 per Robodoc]</t>
  </si>
  <si>
    <t>RD0558</t>
  </si>
  <si>
    <t>Tehachapi-Willow Springs Road
[11.4 mi W to Tehachapi or 12.0 mi E to Mojave]</t>
  </si>
  <si>
    <t>small water cache empty</t>
  </si>
  <si>
    <t>Icewampus</t>
  </si>
  <si>
    <t>RD0565</t>
  </si>
  <si>
    <t>Cameraon Rd</t>
  </si>
  <si>
    <t>small water cache almost empty</t>
  </si>
  <si>
    <t>Verde</t>
  </si>
  <si>
    <t>E13</t>
  </si>
  <si>
    <t>HWY58</t>
  </si>
  <si>
    <t>Highway 58</t>
  </si>
  <si>
    <t xml:space="preserve">small water cache has water [better than Cameron Road] </t>
  </si>
  <si>
    <t>F: Highway 58 near Tehachapi Pass to Highway 178 at Walker Pass</t>
  </si>
  <si>
    <t>A9</t>
  </si>
  <si>
    <t>WRCS068</t>
  </si>
  <si>
    <t>Rodriguez Spur Truck Tr
[Concrete fire tank visible 75 ft W]</t>
  </si>
  <si>
    <t>tank is full, valve works, water looks/tastes pretty good. [it is not know if firefighters have used water from this tank to fight recent wildfires - Halfmile 5/29/13]</t>
  </si>
  <si>
    <t>WR376</t>
  </si>
  <si>
    <t>Lamel Spring (trail, 0.06 mi S)</t>
  </si>
  <si>
    <t>The faucet assembly is located about 70 feet down slope from the highly visible concrete water tank. Opening the small plastic valve is ALL HIKERS have to do.  THE LARGE METAL VALVE should NOT be tampered with!  Also under the lid, is a short length of garden hose that hikers can use. 10/17 per Larry</t>
  </si>
  <si>
    <t>pool of clear, cold water</t>
  </si>
  <si>
    <t>Caches Can Be Empty And Springs Go Dry Fast In This Area. Be Prepared!!!</t>
  </si>
  <si>
    <t>Lily Spring (trail, 0.33 mi N)</t>
  </si>
  <si>
    <t>Beeman looked 6/15/08 - NO trail sign, Using map, followed an unused trail down canyon but soon lost it, Searched but found no sign of spring. Hello Kitty had same experience in fall 2011, so impractical if not gone.</t>
  </si>
  <si>
    <t>D5</t>
  </si>
  <si>
    <t>WR384</t>
  </si>
  <si>
    <t>Little Jimmy Spring</t>
  </si>
  <si>
    <t>excellent flow</t>
  </si>
  <si>
    <t>Pippin</t>
  </si>
  <si>
    <t>~384.2</t>
  </si>
  <si>
    <t>Windy Spring</t>
  </si>
  <si>
    <t>F3</t>
  </si>
  <si>
    <t>Endangered Species Closure - In order to protect the mountain yellow-legged frog, the PCT is closed between Eagles Roost (390.2) and Burkhart Trail (393.8). Instead of a very dangerous road walk, the following detour is in place:</t>
  </si>
  <si>
    <t>WR583</t>
  </si>
  <si>
    <t>Golden Oaks Spring</t>
  </si>
  <si>
    <t>Piped spring with good water flowing 1L/min with trough. Cows crashed camp that night trying to get water, but were scared off after a lot of encouragement.</t>
  </si>
  <si>
    <t>Shade is rarer than usual between Rodriguez Spur and third gate because of last fall's fires. Carry extra water.</t>
  </si>
  <si>
    <t>The Sequoia NF and BLM Bakersfield Field Office announced fire restrictions effective 5/1/13 prohibiting campfires along the PCT from about 50 miles south of Walker Pass to about 15 miles north of Kennedy Meadows.</t>
  </si>
  <si>
    <t>WR068B</t>
  </si>
  <si>
    <t>Spring 1.1 miles NW of PCT</t>
  </si>
  <si>
    <t xml:space="preserve">The spring is flowing beautifully out of a large white pvc pipe at the left side of the road. Opposite this white pipe, off the right side of the road is a large iron tank for livestock behind a private ranch fenced pasture. This spring requires hikers to make a left turn onto the dirt road in front of Rodriguez tank (Rodriguez Truck Trail), then follow the road down a gentle grade for one mile. </t>
  </si>
  <si>
    <t>Scissor's Larry</t>
  </si>
  <si>
    <t>Spring on Rodriguez Spur Truck Trail, 1.1 miles NW of PCT, 70 feet from the large rust colored water tank</t>
  </si>
  <si>
    <t>From Islip Saddle leave PCT and go N on the South Fork Tr 4.8 miles to South Fork Campgrd, then E on High Desert Natl Rec Trail &amp; then the Burkhart Tr back to PCT, a total detour of 18.2 miles. Angeles National Forest. Closure order thru 12/31/11. See Halfmile's detour maps.</t>
  </si>
  <si>
    <t>A10</t>
  </si>
  <si>
    <t>WRCS077</t>
  </si>
  <si>
    <t>Scissors Crossing Cache</t>
  </si>
  <si>
    <t>The cache is located in the shade, UNDER the highway bridge, next to the DRY San Felipe Creek channel.  The bridge is between the two highways which make up the "scissors". The cache consists of plastic gallon jugs refilled from the angel's local well. Hikers MUST keep the jugs CLEAN all season, and secure from winds by placing jugs back into the containers they are stored in! The cache has a REGISTRATION LOG BOOK,  water reports from PCT Water. Directions to the nearby "HIKER FRIENDLY" camp resort, SHOWERS,LAUNDRY, CAMP STORE, TENT AND CABIN CAMPING, WI-FI' ...Stagecoach Trails RV Resort, 3 1/2 miles, flat walk south of Scissors along the S-2. The town of Julian is 12 miles W on Hwy 78.</t>
  </si>
  <si>
    <t>A note from Trail Angle Larry on 4/23: I leave a courtesy 5 gallon pail for hikers only to deposit their trash. Tonight I hauled out three empty cases of beer cans. State Park folks are daily checking invasive bird traps near by this cache EVERY DAY, and can be expected to really raise hell about this abusive litter! They are aware of the cache and appreciate its necessity, and its historic neatness. The strong winds in this area WILL blow trash all over the adjacent bird sanctuary! It was really disgusting this evening! The small bucket with secure lid must be used, and if it is full Hikers should pack out empty cans and other trash.</t>
  </si>
  <si>
    <t>F5</t>
  </si>
  <si>
    <t>WR602</t>
  </si>
  <si>
    <t>Robin Bird Spring (0.1 mi W)</t>
  </si>
  <si>
    <t>Piped spring flowing 4L/min enclosed by a fence to keep cows at bay. Make sure to close gate.</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</si>
  <si>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</si>
  <si>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San Felipe Creek under Highway 78</t>
  </si>
  <si>
    <t>Trail Angel Larry</t>
  </si>
  <si>
    <t>In spring, there MAY be shallow water 250 yards NNW in stream under large healthy-looking cottonwood trees (that look like trees and not large shrubs) walk right side of streambed until near these trees</t>
  </si>
  <si>
    <t>F6</t>
  </si>
  <si>
    <t>WR604</t>
  </si>
  <si>
    <t>Cottonwood Creek branch -- Usually Dry (log bridge gone)</t>
  </si>
  <si>
    <t>White Hatter</t>
  </si>
  <si>
    <t>WR606</t>
  </si>
  <si>
    <t>Small concrete dam of spring uphill from PCT</t>
  </si>
  <si>
    <t>Forms small pond about 5' deep. Some algae and pine needles but relatively clear. Water dripping in small rivulets from a massy overhang, the largest of which was perhaps 1/2 liter/min.</t>
  </si>
  <si>
    <t>Detour Mile 1.1 -- Reed Spring on the map -- Decent flow.Several filterable pools below the trail on 5/15/13 per Hikin' Jim              
Detour Mile 5 -- South Fork of Big Rock Creek near campground, excellent flow on 5/17/13 per Robin Hood
Detour Mile 5.3 -- South Fork Campground
Detour Mile 7.7 -- Holcomb Canyon -- Decent flow at trail crossing. Excellent flow in rock pools 100 yards downstream on 5/19/13 per Hikin' Jim.
Detour Mile 10.5 -- Punchbowl Canyon Creek -- Dry at the trail crossing, but good flow about 50 yards downstream from an overflow pipe from a water line. From the trail, go downstream about 50 yards, passing under a water line which goes into a concrete box. There is an overflow pipe coming out of the concrete box. The overflow pipe goes down under a scrub oak to about thigh height above the creek bed. Stay in the creek bed after passing under the water line and listen for flowing water. 5/19/13 per Hikin' Jim.  
Detour Mile 10.8 -- Devils Punchbowl County Park (0.8 mile off detour, worth seeing) - A sign said that the drinking fountains were out of order. Only water is from visitor center -- when it's open. No hours posted. 5/19/13 per Hikin' Jim.
Detour Mile 13.6 -- Cruthers Creek -- Not much flow at trail crossing, but nice pools just upstream. This is the last reliable water before ascending to Burkhart Saddle.  If the creek is dry at the trail crossing, here is "Plan B:" Proceed up the trail past the creek crossing. You'll come to a junction in ~0.05 mi. A dirt road goes left staying in the canyon bottom. The trail goes right and ascends. Take the road and cross the creek. In  ~0.1 mi, the road ends at a "spring" flowing out of a large diameter heavy black rubber hose that is part of the water works in the canyon. There is water available here and also at a small concrete dam another 100 yards up the canyon. 5/19/13 per Hikin' Jim. 
Detour Mile 19 -- Tributary of Little Rock Creek -- a trickle, but you can get water here on 5/17/13 per Robin Hood</t>
  </si>
  <si>
    <t>WR607</t>
  </si>
  <si>
    <t>Landers Creek</t>
  </si>
  <si>
    <t>Small pool that looked stagnant</t>
  </si>
  <si>
    <t>WR608</t>
  </si>
  <si>
    <t>Landers Mdw drainage at 1st Paiute Mt Rd xing</t>
  </si>
  <si>
    <t>A11</t>
  </si>
  <si>
    <t>WRCS091</t>
  </si>
  <si>
    <t>Third Gate Cache</t>
  </si>
  <si>
    <t>Water cache stocked [Cache has been moved 4/10 mile E of PCT down side trial]</t>
  </si>
  <si>
    <t>WR609</t>
  </si>
  <si>
    <t>Landers Camp fire tank, SNF Road 29S05 (0.3 mi N)</t>
  </si>
  <si>
    <t>Roadrunner &amp; Pearl</t>
  </si>
  <si>
    <t>excellent water flowing from pipe into trough</t>
  </si>
  <si>
    <t>Patches Pal</t>
  </si>
  <si>
    <t>There is a large “WATER” sign pointing down the side trail to the water cache just north of the 3rd gate. The water cache is 4/10 mile east of the PCT. It's a lot of work to get water out there. Take only what you need to get to Barrel Spring 9.9 miles ahead, and don't waste it. Grapevine Ranch is 1.5 miles east of the trail where caretakers may be able to assist hikers in case of emergency.</t>
  </si>
  <si>
    <t>There is a faded sign on a tree before the road that goes to the large, 15-foot diameter water tank and a pipe for running water. Road is after 1st Piute Mtn Rd xing heading NW.</t>
  </si>
  <si>
    <t xml:space="preserve">5/5/13 Trail Report by Hikin' Jim:
The trail on the Endangered Species Closure was in generally decent condition with a few loose gravel slides over the trail. All were relatively easy to pass over, but they made my hiking partner really nervous. Very few thru-hikers appear to be taking this detour which does add about a day to the PCT. There was grass growing in the trail. Most seem to prefer the road walk detour. There is a good shoulder on the road walk section, so the road walk is not particularly dangerous.  S Fork campground has a reputation for drugs and crime. We experienced no problems, but there were a lot of broken glass, trash, and beer bottles lying around. If you do take the Endangered Species Detour, you might not want to stay at S Fork Campground, particularly on a weekend. 
</t>
  </si>
  <si>
    <t>F7</t>
  </si>
  <si>
    <t>WR091B</t>
  </si>
  <si>
    <t>WR616</t>
  </si>
  <si>
    <t>D7</t>
  </si>
  <si>
    <t>Underground Cistern (6/10 mi E)</t>
  </si>
  <si>
    <t xml:space="preserve">Kelso Valley Road Cache by Mary Barcik of Welden </t>
  </si>
  <si>
    <t>water cache stocked</t>
  </si>
  <si>
    <t>The cistern has water</t>
  </si>
  <si>
    <t>1Pint</t>
  </si>
  <si>
    <t>Follow the side trail east from the PCT past the water cache. After 4/10 mile the trail meets an unpaved road. Continue following the road 1/10 mile farther east, and then take the unmarked trial N for 1/10 mile to the underground cistern containing untreated water (a rope and bucket are supplied).</t>
  </si>
  <si>
    <t>Butterbredt Canyon Road, SC123 to a spring (1.2 mi N)</t>
  </si>
  <si>
    <t>1.2 miles downhill of the jct. Follow guidebook for directions, then go to cattle poind, then continue down towards the willows off to the left, this water does not come from the cattle pond.</t>
  </si>
  <si>
    <t>A12</t>
  </si>
  <si>
    <t>WRCS101</t>
  </si>
  <si>
    <t>Barrel Spring</t>
  </si>
  <si>
    <t>Water flow from the pipe feeding the trough is 1.25 liters per minute.</t>
  </si>
  <si>
    <t>Some hikers are washing unmentionables in the trough.  Please don't do this, since at some point the pipe may stop running and people will need to use the trough water on 4/26 per Cuddles. Water is piped from the Barrel Spring source to a trough at the PCT. To reach the spring source, follow the PCT southbound 330 feet, then take the unmarked trail west (uphill) 150 feet. Sometimes water can be found at the spring source when the pipe is not flowing. Ranchita store [4 miles E] may pick up hikers if you call their number 760-782-3476 [ATT has service at the spring area, Verizon and T Mobile no].</t>
  </si>
  <si>
    <t>F8</t>
  </si>
  <si>
    <t>WR622</t>
  </si>
  <si>
    <t>Willow Spring, Road SC103 (1.8 mi NW)</t>
  </si>
  <si>
    <t>Cattle trough has clear water, faucet working</t>
  </si>
  <si>
    <t xml:space="preserve">This spring can be reached via road SC103 at mile 621.9, or at mile 620.03 [Halfmile mileage] you can follow the unmarked gully N for 1.4 miles to unpaved Dove Spring Canyon Road [SC103]. A wooden PCT post and a Carsonite PCT marker are on either side of this gully. The gully is mostly easy walking, but does have 2 or 3 very short boulder scrambles. After you reach SC103, go right [SE] for 2/10 mile to reach Willow Spring. From the spring continue 1.8 miles SE on SC103 you will rejoin the PCT at mile 621.89. This is a 3.2 mile alternate that bypasses 1.9 miles of the PCT. Skillful navigators, could follow use trails to the spring, 2/10 mile before the gully reaches SC103, shortening the alternate by 4/10 mile [use trails are difficult to see when you are in the gully however]. Pond is visible from PCT, 670 feet below. Spring has faucet and cattle trough outside of fenced spring, no need to go under fence. </t>
  </si>
  <si>
    <t>WR104</t>
  </si>
  <si>
    <t>Little Rock Creek</t>
  </si>
  <si>
    <t>Cattle Trough</t>
  </si>
  <si>
    <t>within endangered species closure area</t>
  </si>
  <si>
    <t>Spring-fed metal cattle trough NE of Hill 3406 (0.2 NE, visible from PCT) (Usually skipped) Flowing ~1 LPM (Looks like decent spring water 4/8 per David)</t>
  </si>
  <si>
    <t>WR105</t>
  </si>
  <si>
    <t>Concrete Trough</t>
  </si>
  <si>
    <t>Round concrete trough below mouth of San Ysidro Creek (0.2 W, sign points the way) (Usually skipped) Pipe is gushing strong, trough completely full.</t>
  </si>
  <si>
    <t>F9</t>
  </si>
  <si>
    <t>WR631</t>
  </si>
  <si>
    <t>Bird Spring Pass Cache by Mary Barcik of Welden</t>
  </si>
  <si>
    <t xml:space="preserve">Water cache stocked, but running low. [Hikers have been using about 40 gallons per day from this cache. It's difficult to keep this remote cache stocked with water, and it may run dry.] </t>
  </si>
  <si>
    <t>F10</t>
  </si>
  <si>
    <t>WR638</t>
  </si>
  <si>
    <t>Yellow Jacket Spring (seep) (signed Scodie Trail 0.7 mi NW)</t>
  </si>
  <si>
    <t>Out'N About</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</si>
  <si>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</si>
  <si>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~392.5</t>
  </si>
  <si>
    <t>Rattlesnake Spring</t>
  </si>
  <si>
    <t>D6</t>
  </si>
  <si>
    <t>BurkhartTr</t>
  </si>
  <si>
    <t>L.RockCrk past Burkhart Tr</t>
  </si>
  <si>
    <t>Excellent flow</t>
  </si>
  <si>
    <t>F12</t>
  </si>
  <si>
    <t>WR644</t>
  </si>
  <si>
    <t>McIvers Spring (unmarked jct, 0.2 mi E)</t>
  </si>
  <si>
    <t>The water here is fairly reliable even in late season.</t>
  </si>
  <si>
    <t>No water flowing from pipe. Stagnant water 50 feet upstream covered with blue scum, trash, used toilet paper.</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</si>
  <si>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may be fouled.</t>
  </si>
  <si>
    <t>A13</t>
  </si>
  <si>
    <t>F11</t>
  </si>
  <si>
    <t>WRCS105b</t>
  </si>
  <si>
    <t>WR651</t>
  </si>
  <si>
    <t>San Ysidro Creek</t>
  </si>
  <si>
    <t>Walker Pass Trailhead Campground (0.1 mi N, also Onyx town 17.6 mi W)</t>
  </si>
  <si>
    <t>Flowing well in the morning but other hikers said it was dry the evening before [dry when we arrived at 7pm. BUT, flowing good starting around 2am on 5/3 per 1Pint]</t>
  </si>
  <si>
    <t>Water faucets off, A couple of small caches throughout the campground (under tree, by the register, and by the bathrooms) maybe a total of 5 gallons -- I wouldn't count on it.</t>
  </si>
  <si>
    <t>BurkhartTr2</t>
  </si>
  <si>
    <t>Water at the Walker Pass Campground has not been reliable the past few years. If no water in the campground, try the spring-fed 9-ft-square concrete cistern mentioned in the guidebook 0.14 mile down the highway. Follow campground spur road to CA-178; turn L, follow highway downhill &amp; around curve to R; just before curve warning sign (NO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</si>
  <si>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Cooper Creek at Burkhart Trail</t>
  </si>
  <si>
    <t>WA394</t>
  </si>
  <si>
    <t>Seasonal Spring on Burkhart Trail {8/10 mile S of PCT]</t>
  </si>
  <si>
    <t>slight trickle</t>
  </si>
  <si>
    <t>California Section G: Highway 178 at Walker Pass to Crabtree Meadow near Mt. Whitney</t>
  </si>
  <si>
    <t>The past few years, San Ysidro Creek often has cattle nearby.</t>
  </si>
  <si>
    <t>WR396</t>
  </si>
  <si>
    <t>Cooper Canyon Trail Campground</t>
  </si>
  <si>
    <t>decent flow</t>
  </si>
  <si>
    <t>Turn left (south) from the PCT and enter the camp area.  Water will be on your left down in creek bed.</t>
  </si>
  <si>
    <t>Caches Can Be Empty And Springs Go Dry Fast In This Area. Be Prepared!!! As a general rule, the campground water sources may be closed.</t>
  </si>
  <si>
    <t>WR106</t>
  </si>
  <si>
    <t>Eagle Rock Spring</t>
  </si>
  <si>
    <t>Spring-Fed Metal Trough - 3/10 mile N of Eagle Rock over hill near road (or access via roads).</t>
  </si>
  <si>
    <t>WR398</t>
  </si>
  <si>
    <t>WR016B</t>
  </si>
  <si>
    <t>Headwaters of Cooper Canyon</t>
  </si>
  <si>
    <t>Water Tank [visible 0.2 mi S of PCT at Eagle Rock]</t>
  </si>
  <si>
    <t>small flow, drying up</t>
  </si>
  <si>
    <t>tank and cattle trough was full, water was clear, I got water by depressing the float valve</t>
  </si>
  <si>
    <t>G2</t>
  </si>
  <si>
    <t>WR664</t>
  </si>
  <si>
    <t>Stream past rough dirt road (seasonal)</t>
  </si>
  <si>
    <t>WR108</t>
  </si>
  <si>
    <t>Canada Verde</t>
  </si>
  <si>
    <t>runing clear</t>
  </si>
  <si>
    <t>BloodBank</t>
  </si>
  <si>
    <t>WR664B</t>
  </si>
  <si>
    <t>Joshua Tree Spring (0.25 mi SW)</t>
  </si>
  <si>
    <t>Hwy79</t>
  </si>
  <si>
    <t>Piped spring flowing 2L/min with trough. Great spot for a long break since it's a 1/4 mile off trail.[Has a large sign up by BLM "Water Unsafe to Drink" so I decided not to drink uranium and moved on per Robodoc on 5/25/13]</t>
  </si>
  <si>
    <t>Hwy 79 [1st crossing, small creek nearby, often dry]</t>
  </si>
  <si>
    <t>Faucet under tree by entrance to Community Resource Center.</t>
  </si>
  <si>
    <t>Note: There are several stream crossings in the Spanish Needle Creek area. It is possible to confuse which crossing you are at. If you find good water, don't pass it if you need it, as the next branch of the creek might be dry!</t>
  </si>
  <si>
    <t>Warner Springs town
[1.2 mi NE of PCT]</t>
  </si>
  <si>
    <t>Warner springs community center open, has water</t>
  </si>
  <si>
    <t>Seasonal Stream</t>
  </si>
  <si>
    <t>very small flow</t>
  </si>
  <si>
    <t>The Warner Springs Resort is for sale &amp; currently CLOSED, including gas station, mini mart, grill, and resort. Post office remains open M-F 8-4 &amp; Sat. 8-1:30. [There is a faucet (with hose) is attached to the ‘club house’ building behind and to the left of the Post Office. Another faucet is available just around the corner on the back wall of the old ‘club house' -- facing the old golf course.  The second faucet affords a bit more privacy if you want to scrub -- per Fritz on 4/11]
Chapel of St. Francis has water. Tastes better at the source near church -- on 5/1 per Dan Turck</t>
  </si>
  <si>
    <t>WR401</t>
  </si>
  <si>
    <t>Camp Glenwood</t>
  </si>
  <si>
    <t>All water tanks empty. Camp Glenwood cache was mostly gone by midday of 5/30.
From Hwy 2 you can hitch to Newcoms Ranch restaurant.  Spigot outside door on left side of restaurant. DIP cached a few gallons of water there 5/27/13.</t>
  </si>
  <si>
    <t>~401.4</t>
  </si>
  <si>
    <t>CA Section B: Warner Springs to Highway 10</t>
  </si>
  <si>
    <t>~402.2</t>
  </si>
  <si>
    <t>Water box</t>
  </si>
  <si>
    <t>No water. Trail was damp, but nothing coming out of the pipe.  Hose bib broken and gate valve wide open.</t>
  </si>
  <si>
    <t>Hwy2i</t>
  </si>
  <si>
    <t>Three Points Trailhead</t>
  </si>
  <si>
    <t xml:space="preserve">[Faucet permanently plugged off]
Newcomb's Ranch Restaurant 1.8 mile W (left if nobo) on Hwy 2 (Restaurant open 2/27/12 per their FB page) </t>
  </si>
  <si>
    <t>~406.7</t>
  </si>
  <si>
    <t>Standing Water</t>
  </si>
  <si>
    <t>WR669</t>
  </si>
  <si>
    <t>Branch of Spanish Needle Creek (1st crossing)</t>
  </si>
  <si>
    <t>Worst choice of the 4 crossings. It's marshy and you're better</t>
  </si>
  <si>
    <t>WR670</t>
  </si>
  <si>
    <t>Spring-fed branch of Spanish Needle Crk (2nd crossing)</t>
  </si>
  <si>
    <t>Best choice of the 4 crossings. Walk upstream 50 yards to get the best flow/cascades ~2-3L/min</t>
  </si>
  <si>
    <t>WR670B</t>
  </si>
  <si>
    <t>Spanish Needle Crk (3rd crossing)</t>
  </si>
  <si>
    <t>OK, but no cascades for collecting water.</t>
  </si>
  <si>
    <t>B1</t>
  </si>
  <si>
    <t>Hwy79b</t>
  </si>
  <si>
    <t>Highway 79 [2nd Hwy crossing, Agua Caliente Crk]</t>
  </si>
  <si>
    <t>670.5?</t>
  </si>
  <si>
    <t>Creek Crossing</t>
  </si>
  <si>
    <t>Slightly better the the 1st crossing.</t>
  </si>
  <si>
    <t>WR113</t>
  </si>
  <si>
    <t>Agua Caliente Creek
[near picnic tables]</t>
  </si>
  <si>
    <t xml:space="preserve">Pool of standing water about size of bathtub just off trail.
</t>
  </si>
  <si>
    <t>a little stagnant water here</t>
  </si>
  <si>
    <t>Random Walk</t>
  </si>
  <si>
    <t>Sphinx</t>
  </si>
  <si>
    <t>G3</t>
  </si>
  <si>
    <t>WR407</t>
  </si>
  <si>
    <t>WR115</t>
  </si>
  <si>
    <t>Sulphur Springs Camp source</t>
  </si>
  <si>
    <t>Agua Caliente Creek</t>
  </si>
  <si>
    <t>Seasonal creek (often dry)</t>
  </si>
  <si>
    <t>There was a standing pool of water at sulpher spring if one is desperate.  I didn't find any other water northbound until 411b</t>
  </si>
  <si>
    <t>flowing well with nice water</t>
  </si>
  <si>
    <t>Whisper</t>
  </si>
  <si>
    <t>WR115B</t>
  </si>
  <si>
    <t>Agua Caliente Creek, last crossing</t>
  </si>
  <si>
    <t>WR681</t>
  </si>
  <si>
    <t>Sulphur Springs Campground (2/10 mi E)</t>
  </si>
  <si>
    <t>Chimney Crk (seasonal)</t>
  </si>
  <si>
    <t>Pools above and below campground with varying  amounts of algae, some useable.  Due east of campground above water tank is a cinder block box with pipe. Steady dribble 1/4 L / min</t>
  </si>
  <si>
    <t>only 2 stagnant 3 foot pools of water</t>
  </si>
  <si>
    <t>B2</t>
  </si>
  <si>
    <t>WR120</t>
  </si>
  <si>
    <t xml:space="preserve">[6/15/09 -- All spigots in the campground have been capped off.] </t>
  </si>
  <si>
    <t>Lost Valley Spring
[0.2 mi off trail]</t>
  </si>
  <si>
    <t>RD0681</t>
  </si>
  <si>
    <t>Spring has water [Laurence the Spring Guy cleaned the spring on 4/29]</t>
  </si>
  <si>
    <t>Chimney Crk Campgrd (0.3 mi NE)</t>
  </si>
  <si>
    <t>no water at the campground</t>
  </si>
  <si>
    <t>Laurence the Spring Guy</t>
  </si>
  <si>
    <t>The spring is only 300 yds off trail and 80 ft lower in elevation. Trail signed - look for 3 foot high cement post, then follow the abandoned road downhill 0.2 mi. (PCT turns right before post.) In early season there may be a better small stream 150 feet past the spring.</t>
  </si>
  <si>
    <t>PCT crosses seasonal Chimney Creek before Canebrake Rd. If water in campground is off, try the creek.</t>
  </si>
  <si>
    <t>~407.5</t>
  </si>
  <si>
    <t>Stream n/o Sulphur Springs Camp (seasonal)</t>
  </si>
  <si>
    <t>WR127, B</t>
  </si>
  <si>
    <t>Chihuahua Valley Rd
[water tank 2/10 mile E]</t>
  </si>
  <si>
    <t>Poodle Dog Bush Updates:
Mile 410-412: Poodle dog bush overgrown right on the trail for a long stretch. Very difficult or impossible to avoid. On 5/18 per Sphinx
----------
5/26 update from Pan:
Mile 411 - Poodle dog is "mostly avoidable"Mile 419 - Engineer at fire station recommended road walk from there to avoid overgrown Poodle Dog Bush and  that also said that trail is dry for 17 miles till N Fork.
Mile 433.5 to 436.3, Poodle easily avoidable but some Poison Oak encroaching the trail.
----------
6/2 update from Scrub:
Poodle dog bush was impossible to avoid in the half mile before and after Fountainhead spring. Took Mt. Gleason Rd detour to Messenger Flat, my only piece of advice would be to head downhill to the left on the dirt track, following the hand-drawn tent sign, once you come to the abandoned prison camp. The pavement soon resumes and the road climbs uphill on Mt. Gleason. Agree with poodle dog and poison oak reports for the PCT from Messenger Flat to North Fork.</t>
  </si>
  <si>
    <t>lots of water, both at the tank and the house, very welcoming</t>
  </si>
  <si>
    <t>~681.5</t>
  </si>
  <si>
    <t>Seasonal stream (often dry)</t>
  </si>
  <si>
    <t>G4</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</si>
  <si>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</si>
  <si>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WR683</t>
  </si>
  <si>
    <t>Fox Mill Spring</t>
  </si>
  <si>
    <t>Piped spring flowing 1L/min with trough</t>
  </si>
  <si>
    <t>If no water in spring, there is muddy access to a stream behind spring through opening in willows starting at the curve along the access trail to the spring. No access for horses.</t>
  </si>
  <si>
    <t>WR411</t>
  </si>
  <si>
    <t>Fiddleneck Spring</t>
  </si>
  <si>
    <t>small stagnant pool</t>
  </si>
  <si>
    <t>Puppy &amp; Karma</t>
  </si>
  <si>
    <t>Shaded seep about 5 ft above trail on side of Pacifico Mtn, size of piepan)</t>
  </si>
  <si>
    <t>G5</t>
  </si>
  <si>
    <t>WR694</t>
  </si>
  <si>
    <t>First creek in Rockhouse Basin ("Manter Cr")</t>
  </si>
  <si>
    <t>Small dam built to collect water flowing ~2L/min, but no cascades for easy collection. Good water and I would get here instead of the larger Kern River. Lots of ants and old cowpies take away from breaking/camping.</t>
  </si>
  <si>
    <t>WR411B</t>
  </si>
  <si>
    <t>Fountainhead Spring</t>
  </si>
  <si>
    <t>B4</t>
  </si>
  <si>
    <t>flowing 1.3L/min</t>
  </si>
  <si>
    <t>G6</t>
  </si>
  <si>
    <t>WR137</t>
  </si>
  <si>
    <t>Tule Creek</t>
  </si>
  <si>
    <t>~696</t>
  </si>
  <si>
    <t>D9</t>
  </si>
  <si>
    <t>Seasonal creek</t>
  </si>
  <si>
    <t>412+</t>
  </si>
  <si>
    <t>Sheep Camp Spring (way below PCT)</t>
  </si>
  <si>
    <t>WR137B</t>
  </si>
  <si>
    <t>Tule Spring (Tule Cyn Rd, 0.25 mi SE)</t>
  </si>
  <si>
    <t>Poodle-dog bush or Common turricula was everywhere from about mile 410 to 437+ in 2011 and 2012. It is very concentrated around Mt. Gleason area or Mile 428 to 430. This bush can cause skin irritation similar to poison oak. If you plan on hiking in this area review images, symptoms and treatments before hiking in this area. The plant may not be blooming so learn to identify it with and without flowers.</t>
  </si>
  <si>
    <t>valve/hose thing works and water is good; feather the valve handle or else it comes out like a fire hose.</t>
  </si>
  <si>
    <t>WR699</t>
  </si>
  <si>
    <t>South Fork Kern River</t>
  </si>
  <si>
    <t>WR140</t>
  </si>
  <si>
    <t xml:space="preserve"> Large creek (10' across) with plenty of water.</t>
  </si>
  <si>
    <t>3/4 full but none too clean</t>
  </si>
  <si>
    <t>WR700</t>
  </si>
  <si>
    <t xml:space="preserve">CAUTION - top is fragile and unsafe, do not stand on it. In Section 16 just after PCT goes sharp right to follow just below 2,600' contour on Map B4, beside directly trail on left. (Cistern is underground, looks like an 12x24' old broken parking lot) 1-foot diameter eyebrow opening with pink hand pump with green 5-gallon bucket </t>
  </si>
  <si>
    <t>Pine Creek (in NE of Section 25)</t>
  </si>
  <si>
    <t>D8</t>
  </si>
  <si>
    <t>KMStore</t>
  </si>
  <si>
    <t>WR419</t>
  </si>
  <si>
    <t>Kennedy Meadows General Store (0.7 mi SE from bridge)</t>
  </si>
  <si>
    <t>Mill Crk Summit Trailhead Rd 3N17</t>
  </si>
  <si>
    <t>Kennedy Meadows Store is open 9AM-5PM everyday and has been staying open later some nights. Water is available outside of the store at spigot and at Tom's.</t>
  </si>
  <si>
    <t>G7</t>
  </si>
  <si>
    <t>Nice new outhouse with faucet next to it</t>
  </si>
  <si>
    <t>KennedyMdwCG</t>
  </si>
  <si>
    <t>Mill Creek Summit Fire Station</t>
  </si>
  <si>
    <t>There is potable water at fire station! Walk past outhouse and nonpotable water around back of station. There's shade, a faucet, and outdoor outlets.</t>
  </si>
  <si>
    <t>WRCS140B</t>
  </si>
  <si>
    <t>Kennedy Meadows Campground</t>
  </si>
  <si>
    <t>Nance Canyon (early season)</t>
  </si>
  <si>
    <t>slightly flowing clean water</t>
  </si>
  <si>
    <t xml:space="preserve">From Trail Sampler on 3/25/13 -- We were able to get water from the fire station, but the water out of the tap is not potable. They said they were working on it and it should be OK within the month. They just gave us small bottles of bottled water - as many as we needed to fill our bladders, but they closed up the station at about 3:30. If you are hiking thru there within the next few weeks, might be a good idea to plan to arrive at Millcreek before 3PM. </t>
  </si>
  <si>
    <t>voicemail</t>
  </si>
  <si>
    <t>RD0143</t>
  </si>
  <si>
    <t>Table Mtn Truck Trail AKA Sandy Jeep Road -- Hiker's Oasis Cache AKA Anza Cache</t>
  </si>
  <si>
    <t>WA0707</t>
  </si>
  <si>
    <t xml:space="preserve">S Fork Kern River [bridge]
</t>
  </si>
  <si>
    <t>Please tie off empty bottles if they are not in the rack to avoid them blowing away. Note: 100 ft beyond Cache site the road is gated w/warning signs of fire danger &amp; trespassing. Please stay on trail past the NEXT crossing of Table Mtn Rd in 4 miles. See note at mile 26.5.</t>
  </si>
  <si>
    <t>A real river flowing nicely</t>
  </si>
  <si>
    <t>TrailHacker</t>
  </si>
  <si>
    <t>WA0714</t>
  </si>
  <si>
    <t>Spring, trough, near Beck Meadow</t>
  </si>
  <si>
    <t>G9</t>
  </si>
  <si>
    <t>WACS0716</t>
  </si>
  <si>
    <t>B5</t>
  </si>
  <si>
    <t>Hwy74</t>
  </si>
  <si>
    <t>small stagnant pools</t>
  </si>
  <si>
    <t>Hwy74 [Café is maintaining a small water cache N of the highway near the monument]</t>
  </si>
  <si>
    <t>Cache has water</t>
  </si>
  <si>
    <t>Flowing Nicely</t>
  </si>
  <si>
    <t>Teenwolf</t>
  </si>
  <si>
    <t>Section Hiker Rick</t>
  </si>
  <si>
    <t>~425.7</t>
  </si>
  <si>
    <t>G10</t>
  </si>
  <si>
    <t>Pines-to-Palms Hwy 74
Paradise Valley Cafe 1 mi W</t>
  </si>
  <si>
    <t>Big Buck Trail Camp (New)</t>
  </si>
  <si>
    <t>WACS0719</t>
  </si>
  <si>
    <t>[This is usually dry]</t>
  </si>
  <si>
    <t>the hose in front of the cafe is working</t>
  </si>
  <si>
    <t>Cow Creek</t>
  </si>
  <si>
    <t>About 2 inches deep</t>
  </si>
  <si>
    <t>~426</t>
  </si>
  <si>
    <t>The hiker-friendly Cafe is open Wed - Sun 8-8, Mon 9-3.. They appear to be open on Tue now, unsure of hours. Phone 951-659-FOOD. The Cafe accept hiker resupply packages sent to: Paradise Valley Cafe, 61721 State Highway 74, Mountain Center, Ca 92561. The hose out back has been removed, health dept issues.</t>
  </si>
  <si>
    <t>Small Stream</t>
  </si>
  <si>
    <t>slight flow small clean pools, watch for rattle snakes</t>
  </si>
  <si>
    <t>WA0722</t>
  </si>
  <si>
    <t>About 2 inches deep.</t>
  </si>
  <si>
    <t>D10</t>
  </si>
  <si>
    <t>~426.5</t>
  </si>
  <si>
    <t>Old Big Buck Trail Camp site (early spring)</t>
  </si>
  <si>
    <t>G11</t>
  </si>
  <si>
    <t>WA0726</t>
  </si>
  <si>
    <t>Poodledog bush report by Puppy on 5/19/13: We recommend the yellow gate detour for anyone not prepared to bathe in Poodle Dog Bush. Not avoidable from 427.5 to 430. Very poorly maintained trail and several large trees down in trail. No water.
-----
Poodledog bush report by Whitebeard on 4/23/13: Easily avoidable Mill Creek summit to mp 427.5 (yellow gate to detour) Mostly avoidable mp 427.5 to 430.6 messenger flat campground. Easily avoidable mp 430.6 to north fork saddle.</t>
  </si>
  <si>
    <t>B6</t>
  </si>
  <si>
    <t>WA0727</t>
  </si>
  <si>
    <t>Penrod Cyn [usually dry]</t>
  </si>
  <si>
    <t>Dry except for very small puddle. Stagnant pools.</t>
  </si>
  <si>
    <t xml:space="preserve">Purple &amp; Carnivore </t>
  </si>
  <si>
    <t>WA0728</t>
  </si>
  <si>
    <t>WACS0731</t>
  </si>
  <si>
    <t>~428</t>
  </si>
  <si>
    <t>Death Canyon Creek</t>
  </si>
  <si>
    <t>Flowing looks reddish in color</t>
  </si>
  <si>
    <t>water flowing in small stream</t>
  </si>
  <si>
    <t>WR158</t>
  </si>
  <si>
    <t>Live Oak Spring [1.0 mi E]</t>
  </si>
  <si>
    <t>WA731B</t>
  </si>
  <si>
    <t>gushing water</t>
  </si>
  <si>
    <t>Spring, 2/10 mile NE of PCT</t>
  </si>
  <si>
    <t>usually better water than Death Canyon Creek in the dry season</t>
  </si>
  <si>
    <t>Jessi + Joerg</t>
  </si>
  <si>
    <t>Messenger Flat</t>
  </si>
  <si>
    <t>G13</t>
  </si>
  <si>
    <t>Descend from saddle on trail 1 mile to metal tub fed by metal pipe in middle of trail.</t>
  </si>
  <si>
    <t>WACS0742</t>
  </si>
  <si>
    <t>Diaz Creek</t>
  </si>
  <si>
    <t xml:space="preserve">Low but flowing. </t>
  </si>
  <si>
    <t>WA0743</t>
  </si>
  <si>
    <t>Dutch Meadow Spring</t>
  </si>
  <si>
    <t>Jefe</t>
  </si>
  <si>
    <t>WR158B</t>
  </si>
  <si>
    <t>Tunnel Spring [0.3 mi W]</t>
  </si>
  <si>
    <t>Low flow but trough is full.  A lot of greenery growing in the water.  Water tastes slightly "oily" but not bad.</t>
  </si>
  <si>
    <t>WA0747</t>
  </si>
  <si>
    <t>Poison Meadow Spring</t>
  </si>
  <si>
    <t>Hikin' Jim</t>
  </si>
  <si>
    <t>Good flow across trail.</t>
  </si>
  <si>
    <t>Daytripper</t>
  </si>
  <si>
    <t>Make sure you take the RIGHT fork of the trail once you reach the bottom. Spring is 40 yards upstream along use trail and dry creek. The trough is slowly fed from spring by pipe. Most report a sulfur taste.</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</si>
  <si>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</si>
  <si>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B7</t>
  </si>
  <si>
    <t>WR162</t>
  </si>
  <si>
    <t>Cedar Spring [Trail 4E17, 1 mi N]</t>
  </si>
  <si>
    <t>Running at the lower tank  about 2 L a minute</t>
  </si>
  <si>
    <t>BackWoods</t>
  </si>
  <si>
    <t xml:space="preserve">500 ft drop. Piped tank, but corroded &amp; only holds &lt;6" water in bottom. A 2nd, 200 gallon green cattle trough w/better flow (esp. in fall) is another 300ft up canyon from 1st tank. Horizontal, USFS taps feed both tanks. </t>
  </si>
  <si>
    <t>No water</t>
  </si>
  <si>
    <t>WR163</t>
  </si>
  <si>
    <t>Eagle Spr(~0.25 mi S)</t>
  </si>
  <si>
    <t>WR432</t>
  </si>
  <si>
    <t>Moody Cyn Rd (stream 50' before rd)</t>
  </si>
  <si>
    <t>Small flow at trail. Better water 50' above trail.</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</si>
  <si>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</si>
  <si>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WR436</t>
  </si>
  <si>
    <t>North Fork Ranger Station BPL Rd 4N32</t>
  </si>
  <si>
    <t>Water cache maintained by Todd at the ranger station, has water</t>
  </si>
  <si>
    <t>D11</t>
  </si>
  <si>
    <t>Mattox Canyon</t>
  </si>
  <si>
    <t>ActonKOA</t>
  </si>
  <si>
    <t xml:space="preserve">Acton KOA
</t>
  </si>
  <si>
    <t>KOA pool is open. Jacuzzi available by special request. Still $5 for PCT campers. [good water, hiker friendly on 4/12 per Clutch]</t>
  </si>
  <si>
    <t>FobesRanchTr</t>
  </si>
  <si>
    <t xml:space="preserve">The Acton KOA is a hiker-friendly campground 2/10 mile E of the PCT. The KOA has hiker camping [$5 per person,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</si>
  <si>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Santa Clara River</t>
  </si>
  <si>
    <t>Good flow in Soledad Canyon Creek north of road [flowing but looks polluted on 4/12 per Clutch]</t>
  </si>
  <si>
    <t>D12</t>
  </si>
  <si>
    <t>Hwy14</t>
  </si>
  <si>
    <t>Escondido Cyn just past tunnel under Hwy 14</t>
  </si>
  <si>
    <t>seep</t>
  </si>
  <si>
    <t>At about mile  451.7 the trail crosses a 4' diameter seep in seasonal stream</t>
  </si>
  <si>
    <t>WR453</t>
  </si>
  <si>
    <t xml:space="preserve">Vasquez Rocks picnic area </t>
  </si>
  <si>
    <t>a faucet on the side of the horse nose fountain had water</t>
  </si>
  <si>
    <t xml:space="preserve">There is a fountain behind a low but large juniper bush right by the pepper tree where the trail nears the parking area. Go to pepper tree; you'll see the horse nose troughs, then to your right you'll see the bush; go behind the bush and you'll see the fountain. </t>
  </si>
  <si>
    <t>Fobes Saddle (0.5 m S)</t>
  </si>
  <si>
    <t>70 gallon Rubbermaid tub is full.  If water is low, open valve on spigot and put green garden type hose into the tub.    Nearby Scovel Creek is also flowing, but flow is low.</t>
  </si>
  <si>
    <t>~453.4</t>
  </si>
  <si>
    <t>Ranger station</t>
  </si>
  <si>
    <t xml:space="preserve">once on pavement, 0.2 miles on left by Park exit on Escondido Cyn Rd </t>
  </si>
  <si>
    <t>Walk down old Fobes Trail [NW] ~0.8 mile to Scovel Crk (usually running during thruhike season, may go dry in summer). 100 ft past that creek crossing a forest service spring w/a 70-gallon rubbermaid tub w/pipe. Nice flat camp spot.</t>
  </si>
  <si>
    <t>B8</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</si>
  <si>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</si>
  <si>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</si>
  <si>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</si>
  <si>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Noah the Prophet</t>
  </si>
  <si>
    <t>3 x 3 foot spring box, steep rocky trail down to it.</t>
  </si>
  <si>
    <t>Agua Dulce</t>
  </si>
  <si>
    <t>Sweetwater Farms Market has everything to eat &amp; drink a hiker's heart desires.</t>
  </si>
  <si>
    <t>HikerHeaven</t>
  </si>
  <si>
    <t>Hiker Heaven</t>
  </si>
  <si>
    <t>WR177</t>
  </si>
  <si>
    <t>Tahquitz Creek</t>
  </si>
  <si>
    <t>Decent flow; good water.</t>
  </si>
  <si>
    <t>TqtzValTr</t>
  </si>
  <si>
    <t>Little Tahquitz Valley (Trail, 0.33 mi N)</t>
  </si>
  <si>
    <t>slow trickle at spring some small pools down stream</t>
  </si>
  <si>
    <t xml:space="preserve">Two sources: 1=at creek x'ing on map just S of "Tahquitz Meadow." 2=spring just N of "V" in "Valley" &amp; S of 4-way jct (UTM 11S 531070 3736632). From 4way jct in Tahquitz Val, go S towards Little Tahquitz Val.~2-3 mins S of jct is small drainage w/line of trees in it. Just S of drainage is edge of Tahquitz Mdw. ~20' past drainage, look 90deg E into mdw for log ~40-50' away lying ~parallel to trail. N end of log points to spring. Spg is closer to drainage than log but not in drainage. Walk N from log &amp; listen for spring. Only see when close; flows from pipe into small recessed hollow. </t>
  </si>
  <si>
    <t>B9</t>
  </si>
  <si>
    <t>SaddleJct</t>
  </si>
  <si>
    <t>Idyllwild (Saddle Jct, 4.5 mi W)</t>
  </si>
  <si>
    <t>Town</t>
  </si>
  <si>
    <t>Wellmans Cienaga</t>
  </si>
  <si>
    <t xml:space="preserve">Wellmans Cienaga on San Jacinto summit loop trickling but water is retrievable. </t>
  </si>
  <si>
    <t>WR182</t>
  </si>
  <si>
    <t>Strawberry Cienaga</t>
  </si>
  <si>
    <t>Flowing</t>
  </si>
  <si>
    <t xml:space="preserve">All nobo PCT thruhikers should visit Hiker Heaven for mail, updated water reports, &amp; current trail info. Mail can be picked up at Hiker Heaven 6am-10pm, 7 days per week. No other mail pickup locations are available in Agua Dulce. Open 4/15 through 6/30 this year, and for sobo thru-hikers in the fall. We encourage you to stay for and rest-up with our 3 day, 2 night limit. We can host up to 50 hikers per night. We host on a first-come, first-served basis. Non-hiking guests welcome to visit, but should make arrangements to stay elsewhere for showers, laundry, or overnight accommodations. </t>
  </si>
  <si>
    <t xml:space="preserve">Blue Feather </t>
  </si>
  <si>
    <t>CS183B</t>
  </si>
  <si>
    <t>Marion Creek (200 yds E of Strawberry Jct Camp)</t>
  </si>
  <si>
    <t>A few pools good water</t>
  </si>
  <si>
    <t>WR184</t>
  </si>
  <si>
    <t>Stone Creek</t>
  </si>
  <si>
    <t>just a puddle of standing water, but there are some trickles over the trail approx .35 and .25 miles south with approx 1 L/min flow (snow melt)</t>
  </si>
  <si>
    <t>Puppy</t>
  </si>
  <si>
    <t>WR186</t>
  </si>
  <si>
    <t>Deer Springs/N. Fork San Jacinto River</t>
  </si>
  <si>
    <t>Flowing about one L per min, pretty slow for this one but I have never seen it dry</t>
  </si>
  <si>
    <t>there's a pool about 15-20 feet up from the trail, stopped by sandbags, that is good to scoop water from on 5/3/13 per Puppy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</si>
  <si>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</si>
  <si>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WR186B</t>
  </si>
  <si>
    <t>Tributary of N. Fork San Jac River</t>
  </si>
  <si>
    <t>Flowing better water than 185.6
[best place to fill around mile 186 per Jessi + Joerg]</t>
  </si>
  <si>
    <t>Water may be scarce from mile 186 - 206. Some hikers underestimate water needs in this section of trail, which can get very hot, as the trail descends down the N side of Mount San Jacinto. Three hikers required helicopter rescue from this area in 2012. Carry extra water N of Black Mtn Road [mile 190.7]</t>
  </si>
  <si>
    <t>WR184C</t>
  </si>
  <si>
    <t>flowing</t>
  </si>
  <si>
    <t>B10</t>
  </si>
  <si>
    <t>FullerRidgeTH</t>
  </si>
  <si>
    <t>Fuller Ridge Trailhead (Seasonal-150yds L)</t>
  </si>
  <si>
    <t xml:space="preserve">Just when PCT meets dirt parking area, go left past yellow post &amp; 3 brown posts 150 yds down side trail to meadow with tiny pools in stream bed [early season only] </t>
  </si>
  <si>
    <t>BlackMtnCamp [Seasonal 1.3mi SW on Rd4S01]</t>
  </si>
  <si>
    <t xml:space="preserve">This is the signed group camp, not the numerous other yellow post campsites.
There is another spring on the road 1.5 miles further downhill from this campground (3 miles from PCT, 4.5 miles up from Hwy 243) This one has 2 pipes - one was an overflow pipe labled "non-potable, do not drink" and a spigot labeled "drinking water". Pipe was running strong, clear, fast, clean, virtually no taste 7/22/12 per Brinca. </t>
  </si>
  <si>
    <t>Poses Spring on Black Mountain Road seems to have been permanently shut down. (Halfmile Maps) Pipe is closed and somebody (desperate hiker?) has forcefully punched holes into- and broken open the locked back door of of the housing which covered the spring box. There seems to be 2-3 inch stagnant water inside but as soon as the damage is repaired there will be no access. Some water is seeping into the road 200ft downhill from the spring. In an emergency one could dig a hole and collect some water there, but don't count on it -- on 4/18 per Jessi + Joerg.</t>
  </si>
  <si>
    <t>WRCS194</t>
  </si>
  <si>
    <t>Seasonal W Fork Snow Creek</t>
  </si>
  <si>
    <t>Matt</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</si>
  <si>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</si>
  <si>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B11</t>
  </si>
  <si>
    <t>WR206</t>
  </si>
  <si>
    <t>Snow Canyon Rd (faucet)Desert Water Agency</t>
  </si>
  <si>
    <t>Snow Creek Village</t>
  </si>
  <si>
    <t>Hikers can find day use of shade, electric outlets, water, and oranges in Snow Creek Village. Turn left after the metal gate on to Falls Creek Rd. and continue to  third house on right, 15881 Falls Creek Rd. PCT sticker is on mailbox with hanging fish. Please respect private property of neighbors.</t>
  </si>
  <si>
    <t>Lance and Tracker</t>
  </si>
  <si>
    <t>Hwy10</t>
  </si>
  <si>
    <t>Cabazon (4.5 mi W)</t>
  </si>
  <si>
    <t>small water cache</t>
  </si>
  <si>
    <t>California Section C</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</si>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</sst>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
  </numFmts>
  <fonts count="30">
    <font>
      <sz val="10.0"/>
      <color rgb="FF000000"/>
      <name val="Arial"/>
    </font>
    <font>
      <sz val="24.0"/>
      <color rgb="FFFF0000"/>
    </font>
    <font>
      <sz val="12.0"/>
    </font>
    <font/>
    <font>
      <sz val="18.0"/>
      <color rgb="FF008000"/>
      <name val="Georgia"/>
    </font>
    <font>
      <sz val="12.0"/>
      <color rgb="FF008000"/>
    </font>
    <font>
      <b/>
      <sz val="11.0"/>
      <color rgb="FF000000"/>
    </font>
    <font>
      <sz val="11.0"/>
      <color rgb="FF000000"/>
    </font>
    <font>
      <b/>
      <sz val="12.0"/>
    </font>
    <font>
      <sz val="11.0"/>
    </font>
    <font>
      <i/>
      <u/>
      <sz val="11.0"/>
      <color rgb="FF0000FF"/>
    </font>
    <font>
      <i/>
      <u/>
      <sz val="11.0"/>
      <color rgb="FF0000FF"/>
    </font>
    <font>
      <sz val="10.0"/>
      <color rgb="FF000000"/>
    </font>
    <font>
      <b/>
      <sz val="14.0"/>
      <color rgb="FF000000"/>
    </font>
    <font>
      <u/>
      <color rgb="FF0000FF"/>
    </font>
    <font>
      <i/>
      <u/>
      <sz val="11.0"/>
      <color rgb="FF0000FF"/>
    </font>
    <font>
      <i/>
      <u/>
      <sz val="11.0"/>
      <color rgb="FF0000FF"/>
    </font>
    <font>
      <sz val="9.0"/>
    </font>
    <font>
      <i/>
      <u/>
      <sz val="11.0"/>
      <color rgb="FF0000FF"/>
    </font>
    <font>
      <b/>
      <u/>
      <sz val="10.0"/>
      <color rgb="FF0000FF"/>
    </font>
    <font>
      <sz val="9.0"/>
      <color rgb="FF000000"/>
    </font>
    <font>
      <sz val="11.0"/>
      <color rgb="FF0000FF"/>
    </font>
    <font>
      <sz val="8.0"/>
    </font>
    <font>
      <i/>
      <u/>
      <sz val="11.0"/>
    </font>
    <font>
      <sz val="8.0"/>
      <color rgb="FF000000"/>
    </font>
    <font>
      <strike/>
      <sz val="11.0"/>
      <color rgb="FF000000"/>
    </font>
    <font>
      <b/>
      <sz val="12.0"/>
      <color rgb="FF000000"/>
    </font>
    <font>
      <i/>
      <sz val="11.0"/>
      <color rgb="FF000000"/>
    </font>
    <font>
      <u/>
      <sz val="11.0"/>
      <color rgb="FF0000FF"/>
    </font>
    <font>
      <u/>
      <color rgb="FF0000FF"/>
    </font>
  </fonts>
  <fills count="6">
    <fill>
      <patternFill patternType="none"/>
    </fill>
    <fill>
      <patternFill patternType="lightGray"/>
    </fill>
    <fill>
      <patternFill patternType="solid">
        <fgColor rgb="FFFFFF00"/>
        <bgColor rgb="FFFFFF00"/>
      </patternFill>
    </fill>
    <fill>
      <patternFill patternType="solid">
        <fgColor rgb="FF666666"/>
        <bgColor rgb="FF666666"/>
      </patternFill>
    </fill>
    <fill>
      <patternFill patternType="solid">
        <fgColor rgb="FFEFEFEF"/>
        <bgColor rgb="FFEFEFEF"/>
      </patternFill>
    </fill>
    <fill>
      <patternFill patternType="solid">
        <fgColor rgb="FF808080"/>
        <bgColor rgb="FF808080"/>
      </patternFill>
    </fill>
  </fills>
  <borders count="11">
    <border/>
    <border>
      <bottom style="thin">
        <color rgb="FF000000"/>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1"/>
    </xf>
    <xf borderId="0" fillId="0" fontId="1" numFmtId="0" xfId="0" applyAlignment="1" applyFont="1">
      <alignment horizontal="center" readingOrder="0" shrinkToFit="0" vertical="top" wrapText="1"/>
    </xf>
    <xf borderId="1" fillId="0" fontId="2" numFmtId="0" xfId="0" applyAlignment="1" applyBorder="1" applyFont="1">
      <alignment horizontal="center" readingOrder="0" shrinkToFit="0" vertical="top" wrapText="1"/>
    </xf>
    <xf borderId="1" fillId="0" fontId="3" numFmtId="0" xfId="0" applyAlignment="1" applyBorder="1" applyFont="1">
      <alignment shrinkToFit="0" wrapText="1"/>
    </xf>
    <xf borderId="2" fillId="0" fontId="4" numFmtId="0" xfId="0" applyAlignment="1" applyBorder="1" applyFont="1">
      <alignment readingOrder="0" shrinkToFit="0" vertical="top" wrapText="1"/>
    </xf>
    <xf borderId="2" fillId="0" fontId="3" numFmtId="0" xfId="0" applyAlignment="1" applyBorder="1" applyFont="1">
      <alignment shrinkToFit="0" wrapText="1"/>
    </xf>
    <xf borderId="1" fillId="0" fontId="5" numFmtId="0" xfId="0" applyAlignment="1" applyBorder="1" applyFont="1">
      <alignment readingOrder="0" shrinkToFit="0" vertical="top" wrapText="1"/>
    </xf>
    <xf borderId="3" fillId="0" fontId="3" numFmtId="0" xfId="0" applyAlignment="1" applyBorder="1" applyFont="1">
      <alignment readingOrder="0" shrinkToFit="0" vertical="top" wrapText="1"/>
    </xf>
    <xf borderId="4" fillId="0" fontId="3" numFmtId="0" xfId="0" applyAlignment="1" applyBorder="1" applyFont="1">
      <alignment shrinkToFit="0" wrapText="1"/>
    </xf>
    <xf borderId="5" fillId="0" fontId="3" numFmtId="0" xfId="0" applyAlignment="1" applyBorder="1" applyFont="1">
      <alignment shrinkToFit="0" wrapText="1"/>
    </xf>
    <xf borderId="6" fillId="0" fontId="6" numFmtId="0" xfId="0" applyAlignment="1" applyBorder="1" applyFont="1">
      <alignment horizontal="left" readingOrder="0" shrinkToFit="0" vertical="top" wrapText="1"/>
    </xf>
    <xf borderId="6" fillId="0" fontId="6" numFmtId="164" xfId="0" applyAlignment="1" applyBorder="1" applyFont="1" applyNumberFormat="1">
      <alignment horizontal="left" readingOrder="0" shrinkToFit="0" vertical="top" wrapText="1"/>
    </xf>
    <xf borderId="3" fillId="0" fontId="7" numFmtId="0" xfId="0" applyAlignment="1" applyBorder="1" applyFont="1">
      <alignment readingOrder="0" shrinkToFit="0" vertical="top" wrapText="1"/>
    </xf>
    <xf borderId="3" fillId="0" fontId="8" numFmtId="0" xfId="0" applyAlignment="1" applyBorder="1" applyFont="1">
      <alignment horizontal="left" readingOrder="0" shrinkToFit="0" vertical="top" wrapText="1"/>
    </xf>
    <xf borderId="3" fillId="0" fontId="8" numFmtId="0" xfId="0" applyAlignment="1" applyBorder="1" applyFont="1">
      <alignment readingOrder="0" shrinkToFit="0" vertical="top" wrapText="1"/>
    </xf>
    <xf borderId="6" fillId="0" fontId="7" numFmtId="0" xfId="0" applyAlignment="1" applyBorder="1" applyFont="1">
      <alignment readingOrder="0" shrinkToFit="0" vertical="top" wrapText="1"/>
    </xf>
    <xf borderId="6" fillId="0" fontId="9" numFmtId="0" xfId="0" applyAlignment="1" applyBorder="1" applyFont="1">
      <alignment horizontal="left" readingOrder="0" shrinkToFit="0" vertical="top" wrapText="1"/>
    </xf>
    <xf borderId="6" fillId="0" fontId="10" numFmtId="0" xfId="0" applyAlignment="1" applyBorder="1" applyFont="1">
      <alignment horizontal="left" readingOrder="0" shrinkToFit="0" vertical="top" wrapText="1"/>
    </xf>
    <xf borderId="6" fillId="0" fontId="9" numFmtId="0" xfId="0" applyAlignment="1" applyBorder="1" applyFont="1">
      <alignment readingOrder="0" shrinkToFit="0" vertical="top" wrapText="1"/>
    </xf>
    <xf borderId="6" fillId="0" fontId="7" numFmtId="0" xfId="0" applyAlignment="1" applyBorder="1" applyFont="1">
      <alignment horizontal="left" readingOrder="0" shrinkToFit="0" vertical="top" wrapText="1"/>
    </xf>
    <xf borderId="6" fillId="0" fontId="11" numFmtId="0" xfId="0" applyAlignment="1" applyBorder="1" applyFont="1">
      <alignment readingOrder="0" shrinkToFit="0" vertical="top" wrapText="1"/>
    </xf>
    <xf borderId="6" fillId="0" fontId="7" numFmtId="165" xfId="0" applyAlignment="1" applyBorder="1" applyFont="1" applyNumberFormat="1">
      <alignment horizontal="left" readingOrder="0" shrinkToFit="0" vertical="top" wrapText="0"/>
    </xf>
    <xf borderId="6" fillId="0" fontId="7" numFmtId="165" xfId="0" applyAlignment="1" applyBorder="1" applyFont="1" applyNumberFormat="1">
      <alignment horizontal="left" readingOrder="0" shrinkToFit="0" vertical="top" wrapText="1"/>
    </xf>
    <xf borderId="3" fillId="0" fontId="12" numFmtId="0" xfId="0" applyAlignment="1" applyBorder="1" applyFont="1">
      <alignment horizontal="left" readingOrder="0" shrinkToFit="0" vertical="top" wrapText="1"/>
    </xf>
    <xf borderId="6" fillId="0" fontId="7" numFmtId="0" xfId="0" applyAlignment="1" applyBorder="1" applyFont="1">
      <alignment shrinkToFit="0" vertical="top" wrapText="1"/>
    </xf>
    <xf borderId="6" fillId="0" fontId="7" numFmtId="164" xfId="0" applyAlignment="1" applyBorder="1" applyFont="1" applyNumberFormat="1">
      <alignment horizontal="left" shrinkToFit="0" vertical="top" wrapText="1"/>
    </xf>
    <xf borderId="3" fillId="2" fontId="13" numFmtId="0" xfId="0" applyAlignment="1" applyBorder="1" applyFill="1" applyFont="1">
      <alignment horizontal="left" readingOrder="0" shrinkToFit="0" vertical="top" wrapText="1"/>
    </xf>
    <xf borderId="6" fillId="0" fontId="7" numFmtId="0" xfId="0" applyAlignment="1" applyBorder="1" applyFont="1">
      <alignment horizontal="left" shrinkToFit="0" vertical="top" wrapText="1"/>
    </xf>
    <xf borderId="6" fillId="3" fontId="7" numFmtId="0" xfId="0" applyAlignment="1" applyBorder="1" applyFill="1" applyFont="1">
      <alignment horizontal="left" readingOrder="0" shrinkToFit="0" vertical="top" wrapText="1"/>
    </xf>
    <xf borderId="6" fillId="0" fontId="3" numFmtId="0" xfId="0" applyAlignment="1" applyBorder="1" applyFont="1">
      <alignment horizontal="left" readingOrder="0" shrinkToFit="0" vertical="top" wrapText="1"/>
    </xf>
    <xf borderId="3" fillId="0" fontId="12" numFmtId="0" xfId="0" applyAlignment="1" applyBorder="1" applyFont="1">
      <alignment readingOrder="0" shrinkToFit="0" vertical="top" wrapText="1"/>
    </xf>
    <xf borderId="6" fillId="3" fontId="9" numFmtId="0" xfId="0" applyAlignment="1" applyBorder="1" applyFont="1">
      <alignment horizontal="left" readingOrder="0" shrinkToFit="0" vertical="top" wrapText="1"/>
    </xf>
    <xf borderId="3" fillId="0" fontId="14" numFmtId="0" xfId="0" applyAlignment="1" applyBorder="1" applyFont="1">
      <alignment horizontal="left" shrinkToFit="0" vertical="top" wrapText="1"/>
    </xf>
    <xf borderId="6" fillId="3" fontId="7" numFmtId="165" xfId="0" applyAlignment="1" applyBorder="1" applyFont="1" applyNumberFormat="1">
      <alignment horizontal="left" readingOrder="0" shrinkToFit="0" vertical="top" wrapText="0"/>
    </xf>
    <xf borderId="6" fillId="0" fontId="12" numFmtId="0" xfId="0" applyAlignment="1" applyBorder="1" applyFont="1">
      <alignment horizontal="left" readingOrder="0" shrinkToFit="0" vertical="top" wrapText="1"/>
    </xf>
    <xf borderId="6" fillId="0" fontId="3" numFmtId="165" xfId="0" applyAlignment="1" applyBorder="1" applyFont="1" applyNumberFormat="1">
      <alignment horizontal="left" readingOrder="0" shrinkToFit="0" vertical="top" wrapText="1"/>
    </xf>
    <xf borderId="6" fillId="3" fontId="7" numFmtId="0" xfId="0" applyAlignment="1" applyBorder="1" applyFont="1">
      <alignment horizontal="left" shrinkToFit="0" vertical="top" wrapText="1"/>
    </xf>
    <xf borderId="6" fillId="0" fontId="3" numFmtId="0" xfId="0" applyAlignment="1" applyBorder="1" applyFont="1">
      <alignment readingOrder="0" shrinkToFit="0" vertical="top" wrapText="1"/>
    </xf>
    <xf borderId="6" fillId="0" fontId="15" numFmtId="0" xfId="0" applyAlignment="1" applyBorder="1" applyFont="1">
      <alignment horizontal="left" shrinkToFit="0" vertical="top" wrapText="1"/>
    </xf>
    <xf borderId="6" fillId="0" fontId="16" numFmtId="0" xfId="0" applyAlignment="1" applyBorder="1" applyFont="1">
      <alignment shrinkToFit="0" vertical="top" wrapText="1"/>
    </xf>
    <xf borderId="6" fillId="3" fontId="7" numFmtId="164" xfId="0" applyAlignment="1" applyBorder="1" applyFont="1" applyNumberFormat="1">
      <alignment horizontal="left" shrinkToFit="0" vertical="top" wrapText="0"/>
    </xf>
    <xf borderId="3" fillId="0" fontId="7" numFmtId="0" xfId="0" applyAlignment="1" applyBorder="1" applyFont="1">
      <alignment horizontal="left" readingOrder="0" shrinkToFit="0" vertical="top" wrapText="1"/>
    </xf>
    <xf borderId="6" fillId="0" fontId="17" numFmtId="0" xfId="0" applyAlignment="1" applyBorder="1" applyFont="1">
      <alignment readingOrder="0" shrinkToFit="0" vertical="top" wrapText="1"/>
    </xf>
    <xf borderId="6" fillId="3" fontId="7" numFmtId="0" xfId="0" applyAlignment="1" applyBorder="1" applyFont="1">
      <alignment horizontal="left" shrinkToFit="0" vertical="top" wrapText="0"/>
    </xf>
    <xf borderId="6" fillId="3" fontId="18" numFmtId="0" xfId="0" applyAlignment="1" applyBorder="1" applyFont="1">
      <alignment horizontal="left" readingOrder="0" shrinkToFit="0" vertical="top" wrapText="1"/>
    </xf>
    <xf borderId="7" fillId="2" fontId="19" numFmtId="0" xfId="0" applyAlignment="1" applyBorder="1" applyFont="1">
      <alignment shrinkToFit="0" vertical="top" wrapText="1"/>
    </xf>
    <xf borderId="3" fillId="3" fontId="12" numFmtId="0" xfId="0" applyAlignment="1" applyBorder="1" applyFont="1">
      <alignment horizontal="left" readingOrder="0" shrinkToFit="0" vertical="top" wrapText="1"/>
    </xf>
    <xf borderId="8" fillId="0" fontId="3" numFmtId="0" xfId="0" applyAlignment="1" applyBorder="1" applyFont="1">
      <alignment shrinkToFit="0" wrapText="1"/>
    </xf>
    <xf borderId="6" fillId="3" fontId="3" numFmtId="0" xfId="0" applyAlignment="1" applyBorder="1" applyFont="1">
      <alignment shrinkToFit="0" wrapText="1"/>
    </xf>
    <xf borderId="9" fillId="2" fontId="12" numFmtId="0" xfId="0" applyAlignment="1" applyBorder="1" applyFont="1">
      <alignment readingOrder="0" shrinkToFit="0" vertical="top" wrapText="1"/>
    </xf>
    <xf borderId="6" fillId="3" fontId="7" numFmtId="164" xfId="0" applyAlignment="1" applyBorder="1" applyFont="1" applyNumberFormat="1">
      <alignment horizontal="left" readingOrder="0" shrinkToFit="0" vertical="top" wrapText="1"/>
    </xf>
    <xf borderId="10" fillId="0" fontId="3" numFmtId="0" xfId="0" applyAlignment="1" applyBorder="1" applyFont="1">
      <alignment shrinkToFit="0" wrapText="1"/>
    </xf>
    <xf borderId="6" fillId="3" fontId="7" numFmtId="165" xfId="0" applyAlignment="1" applyBorder="1" applyFont="1" applyNumberFormat="1">
      <alignment horizontal="left" readingOrder="0" shrinkToFit="0" vertical="top" wrapText="1"/>
    </xf>
    <xf borderId="6" fillId="0" fontId="20" numFmtId="0" xfId="0" applyAlignment="1" applyBorder="1" applyFont="1">
      <alignment horizontal="left" readingOrder="0" shrinkToFit="0" vertical="top" wrapText="1"/>
    </xf>
    <xf borderId="6" fillId="0" fontId="12" numFmtId="0" xfId="0" applyAlignment="1" applyBorder="1" applyFont="1">
      <alignment readingOrder="0" shrinkToFit="0" vertical="top" wrapText="1"/>
    </xf>
    <xf borderId="3" fillId="3" fontId="7" numFmtId="0" xfId="0" applyAlignment="1" applyBorder="1" applyFont="1">
      <alignment horizontal="left" readingOrder="0" shrinkToFit="0" vertical="top" wrapText="1"/>
    </xf>
    <xf borderId="6" fillId="0" fontId="12" numFmtId="0" xfId="0" applyAlignment="1" applyBorder="1" applyFont="1">
      <alignment horizontal="left" shrinkToFit="0" vertical="top" wrapText="1"/>
    </xf>
    <xf borderId="6" fillId="3" fontId="21" numFmtId="0" xfId="0" applyAlignment="1" applyBorder="1" applyFont="1">
      <alignment horizontal="left" readingOrder="0" shrinkToFit="0" vertical="top" wrapText="1"/>
    </xf>
    <xf borderId="6" fillId="0" fontId="9" numFmtId="0" xfId="0" applyAlignment="1" applyBorder="1" applyFont="1">
      <alignment horizontal="left" shrinkToFit="0" vertical="top" wrapText="1"/>
    </xf>
    <xf borderId="6" fillId="3" fontId="7" numFmtId="0" xfId="0" applyAlignment="1" applyBorder="1" applyFont="1">
      <alignment horizontal="left" readingOrder="0" shrinkToFit="0" vertical="top" wrapText="0"/>
    </xf>
    <xf borderId="6" fillId="0" fontId="22" numFmtId="0" xfId="0" applyAlignment="1" applyBorder="1" applyFont="1">
      <alignment readingOrder="0" shrinkToFit="0" vertical="top" wrapText="1"/>
    </xf>
    <xf borderId="6" fillId="0" fontId="9" numFmtId="164" xfId="0" applyAlignment="1" applyBorder="1" applyFont="1" applyNumberFormat="1">
      <alignment horizontal="left" readingOrder="0" shrinkToFit="0" vertical="top" wrapText="1"/>
    </xf>
    <xf borderId="6" fillId="0" fontId="23" numFmtId="0" xfId="0" applyAlignment="1" applyBorder="1" applyFont="1">
      <alignment horizontal="left" readingOrder="0" shrinkToFit="0" vertical="top" wrapText="1"/>
    </xf>
    <xf borderId="6" fillId="0" fontId="3" numFmtId="0" xfId="0" applyAlignment="1" applyBorder="1" applyFont="1">
      <alignment shrinkToFit="0" wrapText="1"/>
    </xf>
    <xf borderId="6" fillId="0" fontId="9" numFmtId="164" xfId="0" applyAlignment="1" applyBorder="1" applyFont="1" applyNumberFormat="1">
      <alignment horizontal="left" shrinkToFit="0" vertical="top" wrapText="1"/>
    </xf>
    <xf borderId="6" fillId="0" fontId="3" numFmtId="0" xfId="0" applyAlignment="1" applyBorder="1" applyFont="1">
      <alignment shrinkToFit="0" vertical="top" wrapText="1"/>
    </xf>
    <xf borderId="6" fillId="0" fontId="9" numFmtId="0" xfId="0" applyAlignment="1" applyBorder="1" applyFont="1">
      <alignment shrinkToFit="0" vertical="top" wrapText="1"/>
    </xf>
    <xf borderId="6" fillId="0" fontId="7" numFmtId="0" xfId="0" applyAlignment="1" applyBorder="1" applyFont="1">
      <alignment horizontal="left" readingOrder="0" shrinkToFit="0" vertical="top" wrapText="0"/>
    </xf>
    <xf borderId="6" fillId="0" fontId="3" numFmtId="0" xfId="0" applyAlignment="1" applyBorder="1" applyFont="1">
      <alignment horizontal="left" shrinkToFit="0" vertical="top" wrapText="1"/>
    </xf>
    <xf borderId="6" fillId="0" fontId="7" numFmtId="164" xfId="0" applyAlignment="1" applyBorder="1" applyFont="1" applyNumberFormat="1">
      <alignment horizontal="left" readingOrder="0" shrinkToFit="0" vertical="top" wrapText="1"/>
    </xf>
    <xf borderId="3" fillId="2" fontId="7" numFmtId="0" xfId="0" applyAlignment="1" applyBorder="1" applyFont="1">
      <alignment readingOrder="0" shrinkToFit="0" vertical="top" wrapText="1"/>
    </xf>
    <xf borderId="3" fillId="2" fontId="7" numFmtId="0" xfId="0" applyAlignment="1" applyBorder="1" applyFont="1">
      <alignment horizontal="left" readingOrder="0" shrinkToFit="0" vertical="top" wrapText="1"/>
    </xf>
    <xf borderId="6" fillId="0" fontId="24" numFmtId="0" xfId="0" applyAlignment="1" applyBorder="1" applyFont="1">
      <alignment readingOrder="0" shrinkToFit="0" vertical="top" wrapText="1"/>
    </xf>
    <xf borderId="3" fillId="4" fontId="12" numFmtId="0" xfId="0" applyAlignment="1" applyBorder="1" applyFill="1" applyFont="1">
      <alignment horizontal="left" readingOrder="0" shrinkToFit="0" vertical="top" wrapText="1"/>
    </xf>
    <xf borderId="3" fillId="4" fontId="6" numFmtId="0" xfId="0" applyAlignment="1" applyBorder="1" applyFont="1">
      <alignment horizontal="left" readingOrder="0" shrinkToFit="0" vertical="top" wrapText="1"/>
    </xf>
    <xf borderId="3" fillId="2" fontId="6" numFmtId="0" xfId="0" applyAlignment="1" applyBorder="1" applyFont="1">
      <alignment horizontal="left" readingOrder="0" shrinkToFit="0" vertical="top" wrapText="1"/>
    </xf>
    <xf borderId="3" fillId="4" fontId="7" numFmtId="0" xfId="0" applyAlignment="1" applyBorder="1" applyFont="1">
      <alignment horizontal="left" readingOrder="0" shrinkToFit="0" vertical="top" wrapText="1"/>
    </xf>
    <xf borderId="6" fillId="5" fontId="25" numFmtId="0" xfId="0" applyAlignment="1" applyBorder="1" applyFill="1" applyFont="1">
      <alignment horizontal="left" readingOrder="0" shrinkToFit="0" vertical="top" wrapText="1"/>
    </xf>
    <xf borderId="6" fillId="5" fontId="25" numFmtId="0" xfId="0" applyAlignment="1" applyBorder="1" applyFont="1">
      <alignment horizontal="left" shrinkToFit="0" vertical="top" wrapText="1"/>
    </xf>
    <xf borderId="6" fillId="5" fontId="25" numFmtId="164" xfId="0" applyAlignment="1" applyBorder="1" applyFont="1" applyNumberFormat="1">
      <alignment horizontal="left" readingOrder="0" shrinkToFit="0" vertical="top" wrapText="1"/>
    </xf>
    <xf borderId="6" fillId="0" fontId="9" numFmtId="164" xfId="0" applyAlignment="1" applyBorder="1" applyFont="1" applyNumberFormat="1">
      <alignment shrinkToFit="0" vertical="top" wrapText="1"/>
    </xf>
    <xf borderId="6" fillId="0" fontId="9" numFmtId="165" xfId="0" applyAlignment="1" applyBorder="1" applyFont="1" applyNumberFormat="1">
      <alignment horizontal="left" readingOrder="0" shrinkToFit="0" vertical="top" wrapText="1"/>
    </xf>
    <xf borderId="6" fillId="0" fontId="9" numFmtId="0" xfId="0" applyAlignment="1" applyBorder="1" applyFont="1">
      <alignment readingOrder="0" shrinkToFit="0" wrapText="1"/>
    </xf>
    <xf borderId="3" fillId="0" fontId="6" numFmtId="0" xfId="0" applyAlignment="1" applyBorder="1" applyFont="1">
      <alignment horizontal="left" readingOrder="0" shrinkToFit="0" vertical="top" wrapText="1"/>
    </xf>
    <xf borderId="3" fillId="0" fontId="26" numFmtId="0" xfId="0" applyAlignment="1" applyBorder="1" applyFont="1">
      <alignment horizontal="left" readingOrder="0" shrinkToFit="0" vertical="top" wrapText="1"/>
    </xf>
    <xf borderId="6" fillId="0" fontId="22" numFmtId="0" xfId="0" applyAlignment="1" applyBorder="1" applyFont="1">
      <alignment horizontal="left" readingOrder="0" shrinkToFit="0" vertical="top" wrapText="1"/>
    </xf>
    <xf borderId="6" fillId="0" fontId="17" numFmtId="0" xfId="0" applyAlignment="1" applyBorder="1" applyFont="1">
      <alignment horizontal="left" readingOrder="0" shrinkToFit="0" vertical="top" wrapText="1"/>
    </xf>
    <xf borderId="6" fillId="0" fontId="9" numFmtId="0" xfId="0" applyAlignment="1" applyBorder="1" applyFont="1">
      <alignment horizontal="left" shrinkToFit="0" vertical="top" wrapText="1"/>
    </xf>
    <xf borderId="2" fillId="0" fontId="21" numFmtId="0" xfId="0" applyAlignment="1" applyBorder="1" applyFont="1">
      <alignment horizontal="left" shrinkToFit="0" vertical="top" wrapText="0"/>
    </xf>
    <xf borderId="2" fillId="0" fontId="21" numFmtId="0" xfId="0" applyAlignment="1" applyBorder="1" applyFont="1">
      <alignment horizontal="center" shrinkToFit="0" vertical="top" wrapText="1"/>
    </xf>
    <xf borderId="2" fillId="0" fontId="21" numFmtId="164" xfId="0" applyAlignment="1" applyBorder="1" applyFont="1" applyNumberFormat="1">
      <alignment horizontal="right" shrinkToFit="0" vertical="top" wrapText="1"/>
    </xf>
    <xf borderId="6" fillId="0" fontId="20" numFmtId="0" xfId="0" applyAlignment="1" applyBorder="1" applyFont="1">
      <alignment readingOrder="0" shrinkToFit="0" vertical="top" wrapText="1"/>
    </xf>
    <xf borderId="6" fillId="0" fontId="27" numFmtId="0" xfId="0" applyAlignment="1" applyBorder="1" applyFont="1">
      <alignment horizontal="left" readingOrder="0" shrinkToFit="0" vertical="top" wrapText="1"/>
    </xf>
    <xf borderId="6" fillId="0" fontId="28" numFmtId="0" xfId="0" applyAlignment="1" applyBorder="1" applyFont="1">
      <alignment horizontal="left" shrinkToFit="0" vertical="top" wrapText="1"/>
    </xf>
    <xf borderId="2" fillId="0" fontId="21" numFmtId="0" xfId="0" applyAlignment="1" applyBorder="1" applyFont="1">
      <alignment shrinkToFit="0" vertical="top" wrapText="0"/>
    </xf>
    <xf borderId="2" fillId="0" fontId="21" numFmtId="0" xfId="0" applyAlignment="1" applyBorder="1" applyFont="1">
      <alignment horizontal="center" shrinkToFit="0" vertical="bottom" wrapText="1"/>
    </xf>
    <xf borderId="2" fillId="0" fontId="21" numFmtId="164" xfId="0" applyAlignment="1" applyBorder="1" applyFont="1" applyNumberFormat="1">
      <alignment horizontal="right" shrinkToFit="0" vertical="bottom" wrapText="1"/>
    </xf>
    <xf borderId="3" fillId="0" fontId="29"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14"/>
    <col customWidth="1" min="2" max="2" width="7.71"/>
    <col customWidth="1" min="3" max="3" width="11.71"/>
    <col customWidth="1" min="4" max="4" width="33.86"/>
    <col customWidth="1" min="5" max="5" width="50.57"/>
    <col customWidth="1" min="6" max="6" width="9.43"/>
    <col customWidth="1" min="7" max="7" width="14.14"/>
    <col customWidth="1" min="8" max="8" width="10.57"/>
  </cols>
  <sheetData>
    <row r="1" ht="4.5" customHeight="1">
      <c r="A1" s="1" t="s">
        <v>0</v>
      </c>
    </row>
    <row r="2" ht="1.5" customHeight="1">
      <c r="A2" s="2" t="s">
        <v>1</v>
      </c>
      <c r="B2" s="3"/>
      <c r="C2" s="3"/>
      <c r="D2" s="3"/>
      <c r="E2" s="3"/>
      <c r="F2" s="3"/>
      <c r="G2" s="3"/>
      <c r="H2" s="3"/>
    </row>
    <row r="3" ht="1.5" customHeight="1">
      <c r="A3" s="4" t="s">
        <v>4</v>
      </c>
      <c r="B3" s="5"/>
      <c r="C3" s="5"/>
      <c r="D3" s="5"/>
      <c r="E3" s="5"/>
      <c r="F3" s="5"/>
      <c r="G3" s="5"/>
      <c r="H3" s="5"/>
    </row>
    <row r="4" ht="2.25" customHeight="1">
      <c r="A4" s="6" t="s">
        <v>5</v>
      </c>
      <c r="B4" s="3"/>
      <c r="C4" s="3"/>
      <c r="D4" s="3"/>
      <c r="E4" s="3"/>
      <c r="F4" s="3"/>
      <c r="G4" s="3"/>
      <c r="H4" s="3"/>
    </row>
    <row r="5" ht="2.25" customHeight="1">
      <c r="A5" s="7" t="s">
        <v>7</v>
      </c>
      <c r="B5" s="8"/>
      <c r="C5" s="8"/>
      <c r="D5" s="8"/>
      <c r="E5" s="8"/>
      <c r="F5" s="8"/>
      <c r="G5" s="8"/>
      <c r="H5" s="9"/>
    </row>
    <row r="6" ht="2.25" customHeight="1">
      <c r="A6" s="10" t="s">
        <v>8</v>
      </c>
      <c r="B6" s="10" t="s">
        <v>9</v>
      </c>
      <c r="C6" s="10" t="s">
        <v>10</v>
      </c>
      <c r="D6" s="10" t="s">
        <v>11</v>
      </c>
      <c r="E6" s="10" t="s">
        <v>12</v>
      </c>
      <c r="F6" s="11" t="s">
        <v>13</v>
      </c>
      <c r="G6" s="10" t="s">
        <v>14</v>
      </c>
      <c r="H6" s="11" t="s">
        <v>15</v>
      </c>
    </row>
    <row r="7" ht="15.0" customHeight="1">
      <c r="A7" s="12" t="s">
        <v>17</v>
      </c>
      <c r="B7" s="8"/>
      <c r="C7" s="8"/>
      <c r="D7" s="8"/>
      <c r="E7" s="8"/>
      <c r="F7" s="8"/>
      <c r="G7" s="8"/>
      <c r="H7" s="9"/>
    </row>
    <row r="8" ht="15.0" customHeight="1">
      <c r="A8" s="14" t="s">
        <v>19</v>
      </c>
      <c r="B8" s="8"/>
      <c r="C8" s="8"/>
      <c r="D8" s="8"/>
      <c r="E8" s="8"/>
      <c r="F8" s="8"/>
      <c r="G8" s="8"/>
      <c r="H8" s="9"/>
    </row>
    <row r="9" ht="15.0" customHeight="1">
      <c r="A9" s="15" t="s">
        <v>21</v>
      </c>
      <c r="B9" s="19">
        <v>1.2</v>
      </c>
      <c r="C9" s="15" t="s">
        <v>27</v>
      </c>
      <c r="D9" s="20" t="s">
        <v>28</v>
      </c>
      <c r="E9" s="15" t="s">
        <v>32</v>
      </c>
      <c r="F9" s="22">
        <v>41322.0</v>
      </c>
      <c r="G9" s="19" t="s">
        <v>35</v>
      </c>
      <c r="H9" s="22">
        <v>41323.0</v>
      </c>
    </row>
    <row r="10" ht="15.0" customHeight="1">
      <c r="A10" s="15" t="s">
        <v>21</v>
      </c>
      <c r="B10" s="19">
        <v>1.4</v>
      </c>
      <c r="C10" s="24"/>
      <c r="D10" s="15" t="s">
        <v>37</v>
      </c>
      <c r="E10" s="15" t="s">
        <v>38</v>
      </c>
      <c r="F10" s="25"/>
      <c r="G10" s="27"/>
      <c r="H10" s="25"/>
    </row>
    <row r="11" ht="15.0" customHeight="1">
      <c r="A11" s="15" t="s">
        <v>21</v>
      </c>
      <c r="B11" s="19" t="s">
        <v>39</v>
      </c>
      <c r="C11" s="24"/>
      <c r="D11" s="15" t="s">
        <v>40</v>
      </c>
      <c r="E11" s="15" t="s">
        <v>41</v>
      </c>
      <c r="F11" s="22">
        <v>41360.0</v>
      </c>
      <c r="G11" s="19" t="s">
        <v>42</v>
      </c>
      <c r="H11" s="22">
        <v>41363.0</v>
      </c>
    </row>
    <row r="12" ht="15.0" customHeight="1">
      <c r="A12" s="15" t="s">
        <v>21</v>
      </c>
      <c r="B12" s="19">
        <v>4.4</v>
      </c>
      <c r="C12" s="15" t="s">
        <v>43</v>
      </c>
      <c r="D12" s="15" t="s">
        <v>44</v>
      </c>
      <c r="E12" s="15" t="s">
        <v>45</v>
      </c>
      <c r="F12" s="22">
        <v>41399.0</v>
      </c>
      <c r="G12" s="19" t="s">
        <v>46</v>
      </c>
      <c r="H12" s="22">
        <v>41401.0</v>
      </c>
    </row>
    <row r="13" ht="15.0" customHeight="1">
      <c r="A13" s="15" t="s">
        <v>47</v>
      </c>
      <c r="B13" s="19" t="s">
        <v>48</v>
      </c>
      <c r="C13" s="24"/>
      <c r="D13" s="15" t="s">
        <v>49</v>
      </c>
      <c r="E13" s="15" t="s">
        <v>50</v>
      </c>
      <c r="F13" s="22">
        <v>41348.0</v>
      </c>
      <c r="G13" s="19" t="s">
        <v>51</v>
      </c>
      <c r="H13" s="22">
        <v>41350.0</v>
      </c>
    </row>
    <row r="14" ht="2.25" customHeight="1">
      <c r="A14" s="15" t="s">
        <v>47</v>
      </c>
      <c r="B14" s="19">
        <v>15.4</v>
      </c>
      <c r="C14" s="15" t="s">
        <v>52</v>
      </c>
      <c r="D14" s="15" t="s">
        <v>53</v>
      </c>
      <c r="E14" s="15" t="s">
        <v>55</v>
      </c>
      <c r="F14" s="22">
        <v>41375.0</v>
      </c>
      <c r="G14" s="19" t="s">
        <v>56</v>
      </c>
      <c r="H14" s="22">
        <v>41376.0</v>
      </c>
    </row>
    <row r="15" ht="15.0" customHeight="1">
      <c r="A15" s="30" t="s">
        <v>57</v>
      </c>
      <c r="B15" s="8"/>
      <c r="C15" s="8"/>
      <c r="D15" s="8"/>
      <c r="E15" s="8"/>
      <c r="F15" s="8"/>
      <c r="G15" s="8"/>
      <c r="H15" s="9"/>
    </row>
    <row r="16" ht="15.0" customHeight="1">
      <c r="A16" s="34" t="s">
        <v>47</v>
      </c>
      <c r="B16" s="29">
        <v>15.4</v>
      </c>
      <c r="C16" s="29" t="s">
        <v>66</v>
      </c>
      <c r="D16" s="29" t="s">
        <v>68</v>
      </c>
      <c r="E16" s="29" t="s">
        <v>69</v>
      </c>
      <c r="F16" s="35">
        <v>41394.0</v>
      </c>
      <c r="G16" s="29" t="s">
        <v>71</v>
      </c>
      <c r="H16" s="35">
        <v>41397.0</v>
      </c>
    </row>
    <row r="17" ht="15.0" customHeight="1">
      <c r="A17" s="15" t="s">
        <v>47</v>
      </c>
      <c r="B17" s="19">
        <v>20.0</v>
      </c>
      <c r="C17" s="37" t="s">
        <v>73</v>
      </c>
      <c r="D17" s="39" t="str">
        <f>HYPERLINK("javascript:Start('http://www.sdcounty.ca.gov/parks/Camping/lake_morena.html')","Lake Morena Campground")</f>
        <v>Lake Morena Campground</v>
      </c>
      <c r="E17" s="15" t="s">
        <v>80</v>
      </c>
      <c r="F17" s="22">
        <v>41367.0</v>
      </c>
      <c r="G17" s="19" t="s">
        <v>81</v>
      </c>
      <c r="H17" s="22">
        <v>41370.0</v>
      </c>
    </row>
    <row r="18" ht="15.0" customHeight="1">
      <c r="A18" s="12" t="s">
        <v>82</v>
      </c>
      <c r="B18" s="8"/>
      <c r="C18" s="8"/>
      <c r="D18" s="8"/>
      <c r="E18" s="8"/>
      <c r="F18" s="8"/>
      <c r="G18" s="8"/>
      <c r="H18" s="9"/>
    </row>
    <row r="19" ht="15.0" customHeight="1">
      <c r="A19" s="15" t="s">
        <v>83</v>
      </c>
      <c r="B19" s="19">
        <v>24.1</v>
      </c>
      <c r="C19" s="15" t="s">
        <v>84</v>
      </c>
      <c r="D19" s="15" t="s">
        <v>85</v>
      </c>
      <c r="E19" s="15" t="s">
        <v>86</v>
      </c>
      <c r="F19" s="22">
        <v>41400.0</v>
      </c>
      <c r="G19" s="19" t="s">
        <v>87</v>
      </c>
      <c r="H19" s="22">
        <v>41400.0</v>
      </c>
    </row>
    <row r="20" ht="15.0" customHeight="1">
      <c r="A20" s="15" t="s">
        <v>83</v>
      </c>
      <c r="B20" s="19">
        <v>25.5</v>
      </c>
      <c r="C20" s="15" t="s">
        <v>88</v>
      </c>
      <c r="D20" s="15" t="s">
        <v>89</v>
      </c>
      <c r="E20" s="15" t="s">
        <v>90</v>
      </c>
      <c r="F20" s="22">
        <v>41363.0</v>
      </c>
      <c r="G20" s="19" t="s">
        <v>91</v>
      </c>
      <c r="H20" s="22">
        <v>41363.0</v>
      </c>
    </row>
    <row r="21" ht="8.25" customHeight="1">
      <c r="A21" s="15" t="s">
        <v>83</v>
      </c>
      <c r="B21" s="19">
        <v>26.0</v>
      </c>
      <c r="C21" s="42" t="s">
        <v>92</v>
      </c>
      <c r="D21" s="20" t="s">
        <v>95</v>
      </c>
      <c r="E21" s="15" t="s">
        <v>97</v>
      </c>
      <c r="F21" s="22">
        <v>41400.0</v>
      </c>
      <c r="G21" s="19" t="s">
        <v>46</v>
      </c>
      <c r="H21" s="22">
        <v>41401.0</v>
      </c>
    </row>
    <row r="22" ht="15.0" customHeight="1">
      <c r="A22" s="30" t="s">
        <v>98</v>
      </c>
      <c r="B22" s="8"/>
      <c r="C22" s="8"/>
      <c r="D22" s="8"/>
      <c r="E22" s="8"/>
      <c r="F22" s="8"/>
      <c r="G22" s="8"/>
      <c r="H22" s="9"/>
    </row>
    <row r="23" ht="15.0" customHeight="1">
      <c r="A23" s="15" t="s">
        <v>83</v>
      </c>
      <c r="B23" s="19">
        <v>26.5</v>
      </c>
      <c r="C23" s="24"/>
      <c r="D23" s="12" t="s">
        <v>110</v>
      </c>
      <c r="E23" s="8"/>
      <c r="F23" s="8"/>
      <c r="G23" s="8"/>
      <c r="H23" s="9"/>
    </row>
    <row r="24" ht="15.0" customHeight="1">
      <c r="A24" s="45" t="str">
        <f>HYPERLINK("http://www.pcta.org/2013/danger-of-marijuana-cultivation-on-the-pacific-crest-trail-11493/","From PCTA.org:")</f>
        <v>From PCTA.org:</v>
      </c>
      <c r="B24" s="5"/>
      <c r="C24" s="5"/>
      <c r="D24" s="5"/>
      <c r="E24" s="5"/>
      <c r="F24" s="5"/>
      <c r="G24" s="5"/>
      <c r="H24" s="47"/>
    </row>
    <row r="25" ht="15.0" customHeight="1">
      <c r="A25" s="49" t="s">
        <v>137</v>
      </c>
      <c r="B25" s="3"/>
      <c r="C25" s="3"/>
      <c r="D25" s="3"/>
      <c r="E25" s="3"/>
      <c r="F25" s="3"/>
      <c r="G25" s="3"/>
      <c r="H25" s="51"/>
    </row>
    <row r="26" ht="15.0" customHeight="1">
      <c r="A26" s="15" t="s">
        <v>83</v>
      </c>
      <c r="B26" s="19" t="s">
        <v>176</v>
      </c>
      <c r="C26" s="24"/>
      <c r="D26" s="15" t="s">
        <v>178</v>
      </c>
      <c r="E26" s="15" t="s">
        <v>180</v>
      </c>
      <c r="F26" s="22">
        <v>41348.0</v>
      </c>
      <c r="G26" s="19" t="s">
        <v>51</v>
      </c>
      <c r="H26" s="22">
        <v>41350.0</v>
      </c>
    </row>
    <row r="27" ht="15.0" customHeight="1">
      <c r="A27" s="15" t="s">
        <v>83</v>
      </c>
      <c r="B27" s="19">
        <v>28.5</v>
      </c>
      <c r="C27" s="24"/>
      <c r="D27" s="15" t="s">
        <v>184</v>
      </c>
      <c r="E27" s="15" t="s">
        <v>185</v>
      </c>
      <c r="F27" s="22">
        <v>41377.0</v>
      </c>
      <c r="G27" s="19" t="s">
        <v>186</v>
      </c>
      <c r="H27" s="22">
        <v>41377.0</v>
      </c>
    </row>
    <row r="28" ht="15.0" customHeight="1">
      <c r="A28" s="15" t="s">
        <v>83</v>
      </c>
      <c r="B28" s="19" t="s">
        <v>188</v>
      </c>
      <c r="C28" s="24"/>
      <c r="D28" s="15" t="s">
        <v>189</v>
      </c>
      <c r="E28" s="15" t="s">
        <v>190</v>
      </c>
      <c r="F28" s="22">
        <v>41387.0</v>
      </c>
      <c r="G28" s="19" t="s">
        <v>192</v>
      </c>
      <c r="H28" s="22">
        <v>41399.0</v>
      </c>
    </row>
    <row r="29" ht="15.0" customHeight="1">
      <c r="A29" s="30" t="s">
        <v>195</v>
      </c>
      <c r="B29" s="8"/>
      <c r="C29" s="8"/>
      <c r="D29" s="8"/>
      <c r="E29" s="8"/>
      <c r="F29" s="8"/>
      <c r="G29" s="8"/>
      <c r="H29" s="9"/>
    </row>
    <row r="30" ht="15.0" customHeight="1">
      <c r="A30" s="54" t="s">
        <v>83</v>
      </c>
      <c r="B30" s="29">
        <v>30.2</v>
      </c>
      <c r="C30" s="37" t="s">
        <v>198</v>
      </c>
      <c r="D30" s="37" t="s">
        <v>199</v>
      </c>
      <c r="E30" s="37" t="s">
        <v>171</v>
      </c>
      <c r="F30" s="22">
        <v>41367.0</v>
      </c>
      <c r="G30" s="19" t="s">
        <v>51</v>
      </c>
      <c r="H30" s="22">
        <v>41367.0</v>
      </c>
    </row>
    <row r="31" ht="15.0" customHeight="1">
      <c r="A31" s="15" t="s">
        <v>200</v>
      </c>
      <c r="B31" s="19">
        <v>32.0</v>
      </c>
      <c r="C31" s="15" t="s">
        <v>201</v>
      </c>
      <c r="D31" s="15" t="s">
        <v>202</v>
      </c>
      <c r="E31" s="15" t="s">
        <v>50</v>
      </c>
      <c r="F31" s="22">
        <v>41364.0</v>
      </c>
      <c r="G31" s="19" t="s">
        <v>91</v>
      </c>
      <c r="H31" s="22">
        <v>41364.0</v>
      </c>
    </row>
    <row r="32" ht="15.0" customHeight="1">
      <c r="A32" s="30" t="s">
        <v>203</v>
      </c>
      <c r="B32" s="8"/>
      <c r="C32" s="8"/>
      <c r="D32" s="8"/>
      <c r="E32" s="8"/>
      <c r="F32" s="8"/>
      <c r="G32" s="8"/>
      <c r="H32" s="9"/>
    </row>
    <row r="33" ht="15.0" customHeight="1">
      <c r="A33" s="15" t="s">
        <v>200</v>
      </c>
      <c r="B33" s="19">
        <v>32.6</v>
      </c>
      <c r="C33" s="15" t="s">
        <v>204</v>
      </c>
      <c r="D33" s="15" t="s">
        <v>205</v>
      </c>
      <c r="E33" s="24"/>
      <c r="F33" s="25"/>
      <c r="G33" s="27"/>
      <c r="H33" s="25"/>
    </row>
    <row r="34" ht="18.75" customHeight="1">
      <c r="A34" s="15" t="s">
        <v>200</v>
      </c>
      <c r="B34" s="19">
        <v>32.6</v>
      </c>
      <c r="C34" s="18" t="s">
        <v>206</v>
      </c>
      <c r="D34" s="20" t="s">
        <v>207</v>
      </c>
      <c r="E34" s="15" t="s">
        <v>208</v>
      </c>
      <c r="F34" s="22">
        <v>41369.0</v>
      </c>
      <c r="G34" s="19" t="s">
        <v>81</v>
      </c>
      <c r="H34" s="22">
        <v>41370.0</v>
      </c>
    </row>
    <row r="35" ht="15.0" customHeight="1">
      <c r="A35" s="15" t="s">
        <v>209</v>
      </c>
      <c r="B35" s="19">
        <v>36.9</v>
      </c>
      <c r="C35" s="15" t="s">
        <v>210</v>
      </c>
      <c r="D35" s="15" t="s">
        <v>211</v>
      </c>
      <c r="E35" s="15" t="s">
        <v>212</v>
      </c>
      <c r="F35" s="22">
        <v>41388.0</v>
      </c>
      <c r="G35" s="19" t="s">
        <v>192</v>
      </c>
      <c r="H35" s="22">
        <v>41399.0</v>
      </c>
    </row>
    <row r="36" ht="15.0" customHeight="1">
      <c r="A36" s="15" t="s">
        <v>209</v>
      </c>
      <c r="B36" s="19">
        <v>37.7</v>
      </c>
      <c r="C36" s="15" t="s">
        <v>214</v>
      </c>
      <c r="D36" s="15" t="s">
        <v>215</v>
      </c>
      <c r="E36" s="15" t="s">
        <v>216</v>
      </c>
      <c r="F36" s="22">
        <v>41400.0</v>
      </c>
      <c r="G36" s="19" t="s">
        <v>46</v>
      </c>
      <c r="H36" s="22">
        <v>41401.0</v>
      </c>
    </row>
    <row r="37" ht="11.25" customHeight="1">
      <c r="A37" s="15" t="s">
        <v>209</v>
      </c>
      <c r="B37" s="19">
        <v>38.8</v>
      </c>
      <c r="C37" s="15" t="s">
        <v>221</v>
      </c>
      <c r="D37" s="15" t="s">
        <v>223</v>
      </c>
      <c r="E37" s="15" t="s">
        <v>224</v>
      </c>
      <c r="F37" s="22">
        <v>41372.0</v>
      </c>
      <c r="G37" s="19" t="s">
        <v>226</v>
      </c>
      <c r="H37" s="22">
        <v>41372.0</v>
      </c>
    </row>
    <row r="38" ht="15.0" customHeight="1">
      <c r="A38" s="30" t="s">
        <v>228</v>
      </c>
      <c r="B38" s="8"/>
      <c r="C38" s="8"/>
      <c r="D38" s="8"/>
      <c r="E38" s="8"/>
      <c r="F38" s="8"/>
      <c r="G38" s="8"/>
      <c r="H38" s="9"/>
    </row>
    <row r="39" ht="6.0" customHeight="1">
      <c r="A39" s="15" t="s">
        <v>209</v>
      </c>
      <c r="B39" s="19">
        <v>41.4</v>
      </c>
      <c r="C39" s="60" t="s">
        <v>234</v>
      </c>
      <c r="D39" s="18" t="s">
        <v>246</v>
      </c>
      <c r="E39" s="15" t="s">
        <v>247</v>
      </c>
      <c r="F39" s="22">
        <v>41400.0</v>
      </c>
      <c r="G39" s="19" t="s">
        <v>46</v>
      </c>
      <c r="H39" s="22">
        <v>41401.0</v>
      </c>
    </row>
    <row r="40" ht="15.0" customHeight="1">
      <c r="A40" s="30" t="s">
        <v>251</v>
      </c>
      <c r="B40" s="8"/>
      <c r="C40" s="8"/>
      <c r="D40" s="8"/>
      <c r="E40" s="8"/>
      <c r="F40" s="8"/>
      <c r="G40" s="8"/>
      <c r="H40" s="9"/>
    </row>
    <row r="41" ht="27.75" customHeight="1">
      <c r="A41" s="15" t="s">
        <v>209</v>
      </c>
      <c r="B41" s="19">
        <v>42.1</v>
      </c>
      <c r="C41" s="15" t="s">
        <v>254</v>
      </c>
      <c r="D41" s="15" t="s">
        <v>255</v>
      </c>
      <c r="E41" s="15" t="s">
        <v>256</v>
      </c>
      <c r="F41" s="22">
        <v>41388.0</v>
      </c>
      <c r="G41" s="34" t="s">
        <v>257</v>
      </c>
      <c r="H41" s="22">
        <v>41388.0</v>
      </c>
    </row>
    <row r="42" ht="9.0" customHeight="1">
      <c r="A42" s="15" t="s">
        <v>258</v>
      </c>
      <c r="B42" s="19">
        <v>42.6</v>
      </c>
      <c r="C42" s="15" t="s">
        <v>259</v>
      </c>
      <c r="D42" s="20" t="s">
        <v>260</v>
      </c>
      <c r="E42" s="15" t="s">
        <v>261</v>
      </c>
      <c r="F42" s="22">
        <v>41392.0</v>
      </c>
      <c r="G42" s="19" t="s">
        <v>35</v>
      </c>
      <c r="H42" s="22">
        <v>41393.0</v>
      </c>
    </row>
    <row r="43" ht="9.0" customHeight="1">
      <c r="A43" s="30" t="s">
        <v>264</v>
      </c>
      <c r="B43" s="8"/>
      <c r="C43" s="8"/>
      <c r="D43" s="8"/>
      <c r="E43" s="8"/>
      <c r="F43" s="8"/>
      <c r="G43" s="8"/>
      <c r="H43" s="9"/>
    </row>
    <row r="44" ht="9.0" customHeight="1">
      <c r="A44" s="15" t="s">
        <v>258</v>
      </c>
      <c r="B44" s="19">
        <v>42.6</v>
      </c>
      <c r="C44" s="15" t="s">
        <v>269</v>
      </c>
      <c r="D44" s="20" t="s">
        <v>270</v>
      </c>
      <c r="E44" s="63"/>
      <c r="F44" s="25"/>
      <c r="G44" s="27"/>
      <c r="H44" s="25"/>
    </row>
    <row r="45" ht="15.0" customHeight="1">
      <c r="A45" s="30" t="s">
        <v>287</v>
      </c>
      <c r="B45" s="8"/>
      <c r="C45" s="8"/>
      <c r="D45" s="8"/>
      <c r="E45" s="8"/>
      <c r="F45" s="8"/>
      <c r="G45" s="8"/>
      <c r="H45" s="9"/>
    </row>
    <row r="46" ht="18.75" customHeight="1">
      <c r="A46" s="65"/>
      <c r="B46" s="29">
        <v>42.6</v>
      </c>
      <c r="C46" s="65"/>
      <c r="D46" s="20" t="s">
        <v>298</v>
      </c>
      <c r="E46" s="15" t="s">
        <v>300</v>
      </c>
      <c r="F46" s="22">
        <v>41392.0</v>
      </c>
      <c r="G46" s="19" t="s">
        <v>35</v>
      </c>
      <c r="H46" s="22">
        <v>41393.0</v>
      </c>
    </row>
    <row r="47" ht="18.75" customHeight="1">
      <c r="A47" s="16" t="s">
        <v>258</v>
      </c>
      <c r="B47" s="16">
        <v>47.5</v>
      </c>
      <c r="C47" s="16" t="s">
        <v>308</v>
      </c>
      <c r="D47" s="17" t="s">
        <v>309</v>
      </c>
      <c r="E47" s="58"/>
      <c r="F47" s="64"/>
      <c r="G47" s="58"/>
      <c r="H47" s="64"/>
    </row>
    <row r="48" ht="15.0" customHeight="1">
      <c r="A48" s="30" t="s">
        <v>316</v>
      </c>
      <c r="B48" s="8"/>
      <c r="C48" s="8"/>
      <c r="D48" s="8"/>
      <c r="E48" s="8"/>
      <c r="F48" s="8"/>
      <c r="G48" s="8"/>
      <c r="H48" s="9"/>
    </row>
    <row r="49" ht="15.0" customHeight="1">
      <c r="A49" s="15" t="s">
        <v>258</v>
      </c>
      <c r="B49" s="16">
        <v>47.5</v>
      </c>
      <c r="C49" s="66"/>
      <c r="D49" s="18" t="s">
        <v>326</v>
      </c>
      <c r="E49" s="18" t="s">
        <v>327</v>
      </c>
      <c r="F49" s="22">
        <v>41395.0</v>
      </c>
      <c r="G49" s="19" t="s">
        <v>329</v>
      </c>
      <c r="H49" s="22">
        <v>41402.0</v>
      </c>
    </row>
    <row r="50" ht="15.0" customHeight="1">
      <c r="A50" s="30" t="s">
        <v>330</v>
      </c>
      <c r="B50" s="8"/>
      <c r="C50" s="8"/>
      <c r="D50" s="8"/>
      <c r="E50" s="8"/>
      <c r="F50" s="8"/>
      <c r="G50" s="8"/>
      <c r="H50" s="9"/>
    </row>
    <row r="51" ht="15.0" customHeight="1">
      <c r="A51" s="15" t="s">
        <v>258</v>
      </c>
      <c r="B51" s="19">
        <v>47.8</v>
      </c>
      <c r="C51" s="24"/>
      <c r="D51" s="15" t="s">
        <v>336</v>
      </c>
      <c r="E51" s="24"/>
      <c r="F51" s="25"/>
      <c r="G51" s="27"/>
      <c r="H51" s="25"/>
    </row>
    <row r="52" ht="15.0" customHeight="1">
      <c r="A52" s="15" t="s">
        <v>258</v>
      </c>
      <c r="B52" s="19">
        <v>48.7</v>
      </c>
      <c r="C52" s="15" t="s">
        <v>337</v>
      </c>
      <c r="D52" s="15" t="s">
        <v>339</v>
      </c>
      <c r="E52" s="15" t="s">
        <v>341</v>
      </c>
      <c r="F52" s="22">
        <v>41400.0</v>
      </c>
      <c r="G52" s="34" t="s">
        <v>343</v>
      </c>
      <c r="H52" s="22">
        <v>41403.0</v>
      </c>
    </row>
    <row r="53" ht="21.75" customHeight="1">
      <c r="A53" s="30" t="s">
        <v>346</v>
      </c>
      <c r="B53" s="8"/>
      <c r="C53" s="8"/>
      <c r="D53" s="8"/>
      <c r="E53" s="8"/>
      <c r="F53" s="8"/>
      <c r="G53" s="8"/>
      <c r="H53" s="9"/>
    </row>
    <row r="54" ht="9.0" customHeight="1">
      <c r="A54" s="15" t="s">
        <v>357</v>
      </c>
      <c r="B54" s="19">
        <v>52.6</v>
      </c>
      <c r="C54" s="15" t="s">
        <v>359</v>
      </c>
      <c r="D54" s="15" t="s">
        <v>360</v>
      </c>
      <c r="E54" s="15" t="s">
        <v>361</v>
      </c>
      <c r="F54" s="22">
        <v>41392.0</v>
      </c>
      <c r="G54" s="19" t="s">
        <v>35</v>
      </c>
      <c r="H54" s="22">
        <v>41393.0</v>
      </c>
    </row>
    <row r="55" ht="15.0" customHeight="1">
      <c r="A55" s="30" t="s">
        <v>362</v>
      </c>
      <c r="B55" s="8"/>
      <c r="C55" s="8"/>
      <c r="D55" s="8"/>
      <c r="E55" s="8"/>
      <c r="F55" s="8"/>
      <c r="G55" s="8"/>
      <c r="H55" s="9"/>
    </row>
    <row r="56" ht="15.0" customHeight="1">
      <c r="A56" s="15" t="s">
        <v>357</v>
      </c>
      <c r="B56" s="19">
        <v>57.0</v>
      </c>
      <c r="C56" s="24"/>
      <c r="D56" s="15" t="s">
        <v>365</v>
      </c>
      <c r="E56" s="24"/>
      <c r="F56" s="25"/>
      <c r="G56" s="27"/>
      <c r="H56" s="25"/>
    </row>
    <row r="57" ht="11.25" customHeight="1">
      <c r="A57" s="70" t="s">
        <v>366</v>
      </c>
      <c r="B57" s="8"/>
      <c r="C57" s="8"/>
      <c r="D57" s="8"/>
      <c r="E57" s="8"/>
      <c r="F57" s="8"/>
      <c r="G57" s="8"/>
      <c r="H57" s="9"/>
    </row>
    <row r="58" ht="11.25" customHeight="1">
      <c r="A58" s="15" t="s">
        <v>385</v>
      </c>
      <c r="B58" s="19">
        <v>59.5</v>
      </c>
      <c r="C58" s="15" t="s">
        <v>386</v>
      </c>
      <c r="D58" s="20" t="s">
        <v>387</v>
      </c>
      <c r="E58" s="15" t="s">
        <v>388</v>
      </c>
      <c r="F58" s="22">
        <v>41401.0</v>
      </c>
      <c r="G58" s="34" t="s">
        <v>343</v>
      </c>
      <c r="H58" s="22">
        <v>41403.0</v>
      </c>
    </row>
    <row r="59" ht="21.75" customHeight="1">
      <c r="A59" s="30" t="s">
        <v>389</v>
      </c>
      <c r="B59" s="8"/>
      <c r="C59" s="8"/>
      <c r="D59" s="8"/>
      <c r="E59" s="8"/>
      <c r="F59" s="8"/>
      <c r="G59" s="8"/>
      <c r="H59" s="9"/>
    </row>
    <row r="60" ht="24.75" customHeight="1">
      <c r="A60" s="15" t="s">
        <v>385</v>
      </c>
      <c r="B60" s="19">
        <v>62.4</v>
      </c>
      <c r="C60" s="15" t="s">
        <v>402</v>
      </c>
      <c r="D60" s="15" t="s">
        <v>405</v>
      </c>
      <c r="E60" s="15" t="s">
        <v>406</v>
      </c>
      <c r="F60" s="22">
        <v>41380.0</v>
      </c>
      <c r="G60" s="19" t="s">
        <v>186</v>
      </c>
      <c r="H60" s="22">
        <v>41380.0</v>
      </c>
    </row>
    <row r="61" ht="15.0" customHeight="1">
      <c r="A61" s="15" t="s">
        <v>385</v>
      </c>
      <c r="B61" s="19">
        <v>63.7</v>
      </c>
      <c r="C61" s="72" t="s">
        <v>412</v>
      </c>
      <c r="D61" s="15" t="s">
        <v>423</v>
      </c>
      <c r="E61" s="15" t="s">
        <v>424</v>
      </c>
      <c r="F61" s="22">
        <v>41367.0</v>
      </c>
      <c r="G61" s="19" t="s">
        <v>91</v>
      </c>
      <c r="H61" s="22">
        <v>41367.0</v>
      </c>
    </row>
    <row r="62" ht="15.0" customHeight="1">
      <c r="A62" s="30" t="s">
        <v>425</v>
      </c>
      <c r="B62" s="8"/>
      <c r="C62" s="8"/>
      <c r="D62" s="8"/>
      <c r="E62" s="8"/>
      <c r="F62" s="8"/>
      <c r="G62" s="8"/>
      <c r="H62" s="9"/>
    </row>
    <row r="63" ht="15.0" customHeight="1">
      <c r="A63" s="15" t="s">
        <v>462</v>
      </c>
      <c r="B63" s="19">
        <v>68.4</v>
      </c>
      <c r="C63" s="15" t="s">
        <v>463</v>
      </c>
      <c r="D63" s="20" t="s">
        <v>464</v>
      </c>
      <c r="E63" s="15" t="s">
        <v>465</v>
      </c>
      <c r="F63" s="22">
        <v>41402.0</v>
      </c>
      <c r="G63" s="34" t="s">
        <v>343</v>
      </c>
      <c r="H63" s="22">
        <v>41403.0</v>
      </c>
    </row>
    <row r="64" ht="15.0" customHeight="1">
      <c r="A64" s="30" t="s">
        <v>468</v>
      </c>
      <c r="B64" s="8"/>
      <c r="C64" s="8"/>
      <c r="D64" s="8"/>
      <c r="E64" s="8"/>
      <c r="F64" s="8"/>
      <c r="G64" s="8"/>
      <c r="H64" s="9"/>
    </row>
    <row r="65" ht="15.0" customHeight="1">
      <c r="A65" s="70" t="s">
        <v>485</v>
      </c>
      <c r="B65" s="8"/>
      <c r="C65" s="8"/>
      <c r="D65" s="8"/>
      <c r="E65" s="8"/>
      <c r="F65" s="8"/>
      <c r="G65" s="8"/>
      <c r="H65" s="9"/>
    </row>
    <row r="66" ht="15.0" customHeight="1">
      <c r="A66" s="15" t="s">
        <v>462</v>
      </c>
      <c r="B66" s="19">
        <v>68.4</v>
      </c>
      <c r="C66" s="15" t="s">
        <v>487</v>
      </c>
      <c r="D66" s="15" t="s">
        <v>488</v>
      </c>
      <c r="E66" s="15" t="s">
        <v>489</v>
      </c>
      <c r="F66" s="22">
        <v>41416.0</v>
      </c>
      <c r="G66" s="19" t="s">
        <v>490</v>
      </c>
      <c r="H66" s="22">
        <v>41423.0</v>
      </c>
    </row>
    <row r="67" ht="15.0" customHeight="1">
      <c r="A67" s="12" t="s">
        <v>491</v>
      </c>
      <c r="B67" s="8"/>
      <c r="C67" s="8"/>
      <c r="D67" s="8"/>
      <c r="E67" s="8"/>
      <c r="F67" s="8"/>
      <c r="G67" s="8"/>
      <c r="H67" s="9"/>
    </row>
    <row r="68" ht="10.5" customHeight="1">
      <c r="A68" s="15" t="s">
        <v>493</v>
      </c>
      <c r="B68" s="19">
        <v>77.0</v>
      </c>
      <c r="C68" s="18" t="s">
        <v>494</v>
      </c>
      <c r="D68" s="20" t="s">
        <v>495</v>
      </c>
      <c r="E68" s="15" t="s">
        <v>59</v>
      </c>
      <c r="F68" s="22">
        <v>41402.0</v>
      </c>
      <c r="G68" s="34" t="s">
        <v>343</v>
      </c>
      <c r="H68" s="22">
        <v>41403.0</v>
      </c>
    </row>
    <row r="69" ht="15.0" customHeight="1">
      <c r="A69" s="30" t="s">
        <v>496</v>
      </c>
      <c r="B69" s="8"/>
      <c r="C69" s="8"/>
      <c r="D69" s="8"/>
      <c r="E69" s="8"/>
      <c r="F69" s="8"/>
      <c r="G69" s="8"/>
      <c r="H69" s="9"/>
    </row>
    <row r="70" ht="16.5" customHeight="1">
      <c r="A70" s="30" t="s">
        <v>497</v>
      </c>
      <c r="B70" s="8"/>
      <c r="C70" s="8"/>
      <c r="D70" s="8"/>
      <c r="E70" s="8"/>
      <c r="F70" s="8"/>
      <c r="G70" s="8"/>
      <c r="H70" s="9"/>
    </row>
    <row r="71" ht="16.5" customHeight="1">
      <c r="A71" s="15" t="s">
        <v>493</v>
      </c>
      <c r="B71" s="19">
        <v>77.1</v>
      </c>
      <c r="C71" s="24"/>
      <c r="D71" s="15" t="s">
        <v>503</v>
      </c>
      <c r="E71" s="15" t="s">
        <v>397</v>
      </c>
      <c r="F71" s="22">
        <v>41334.0</v>
      </c>
      <c r="G71" s="53" t="s">
        <v>504</v>
      </c>
      <c r="H71" s="22">
        <v>41334.0</v>
      </c>
    </row>
    <row r="72" ht="15.0" customHeight="1">
      <c r="A72" s="30" t="s">
        <v>505</v>
      </c>
      <c r="B72" s="8"/>
      <c r="C72" s="8"/>
      <c r="D72" s="8"/>
      <c r="E72" s="8"/>
      <c r="F72" s="8"/>
      <c r="G72" s="8"/>
      <c r="H72" s="9"/>
    </row>
    <row r="73" ht="4.5" customHeight="1">
      <c r="A73" s="15" t="s">
        <v>519</v>
      </c>
      <c r="B73" s="19">
        <v>91.2</v>
      </c>
      <c r="C73" s="18" t="s">
        <v>520</v>
      </c>
      <c r="D73" s="20" t="s">
        <v>521</v>
      </c>
      <c r="E73" s="15" t="s">
        <v>522</v>
      </c>
      <c r="F73" s="22">
        <v>41425.0</v>
      </c>
      <c r="G73" s="19" t="s">
        <v>525</v>
      </c>
      <c r="H73" s="22">
        <v>41427.0</v>
      </c>
    </row>
    <row r="74" ht="27.75" customHeight="1">
      <c r="A74" s="30" t="s">
        <v>528</v>
      </c>
      <c r="B74" s="8"/>
      <c r="C74" s="8"/>
      <c r="D74" s="8"/>
      <c r="E74" s="8"/>
      <c r="F74" s="8"/>
      <c r="G74" s="8"/>
      <c r="H74" s="9"/>
    </row>
    <row r="75" ht="10.5" customHeight="1">
      <c r="A75" s="15" t="s">
        <v>519</v>
      </c>
      <c r="B75" s="19">
        <v>91.2</v>
      </c>
      <c r="C75" s="18" t="s">
        <v>532</v>
      </c>
      <c r="D75" s="18" t="s">
        <v>535</v>
      </c>
      <c r="E75" s="15" t="s">
        <v>538</v>
      </c>
      <c r="F75" s="22">
        <v>41396.0</v>
      </c>
      <c r="G75" s="19" t="s">
        <v>539</v>
      </c>
      <c r="H75" s="22">
        <v>41396.0</v>
      </c>
    </row>
    <row r="76" ht="18.75" customHeight="1">
      <c r="A76" s="30" t="s">
        <v>540</v>
      </c>
      <c r="B76" s="8"/>
      <c r="C76" s="8"/>
      <c r="D76" s="8"/>
      <c r="E76" s="8"/>
      <c r="F76" s="8"/>
      <c r="G76" s="8"/>
      <c r="H76" s="9"/>
    </row>
    <row r="77" ht="15.0" customHeight="1">
      <c r="A77" s="19" t="s">
        <v>543</v>
      </c>
      <c r="B77" s="16">
        <v>101.1</v>
      </c>
      <c r="C77" s="16" t="s">
        <v>544</v>
      </c>
      <c r="D77" s="17" t="s">
        <v>545</v>
      </c>
      <c r="E77" s="16" t="s">
        <v>546</v>
      </c>
      <c r="F77" s="22">
        <v>41426.0</v>
      </c>
      <c r="G77" s="19" t="s">
        <v>525</v>
      </c>
      <c r="H77" s="22">
        <v>41427.0</v>
      </c>
    </row>
    <row r="78" ht="15.0" customHeight="1">
      <c r="A78" s="23" t="s">
        <v>547</v>
      </c>
      <c r="B78" s="8"/>
      <c r="C78" s="8"/>
      <c r="D78" s="8"/>
      <c r="E78" s="8"/>
      <c r="F78" s="8"/>
      <c r="G78" s="8"/>
      <c r="H78" s="9"/>
    </row>
    <row r="79" ht="15.0" customHeight="1">
      <c r="A79" s="19" t="s">
        <v>543</v>
      </c>
      <c r="B79" s="16">
        <v>104.0</v>
      </c>
      <c r="C79" s="18" t="s">
        <v>553</v>
      </c>
      <c r="D79" s="18" t="s">
        <v>555</v>
      </c>
      <c r="E79" s="16" t="s">
        <v>557</v>
      </c>
      <c r="F79" s="64"/>
      <c r="G79" s="58"/>
      <c r="H79" s="64"/>
    </row>
    <row r="80" ht="15.0" customHeight="1">
      <c r="A80" s="15" t="s">
        <v>543</v>
      </c>
      <c r="B80" s="16">
        <v>104.4</v>
      </c>
      <c r="C80" s="18" t="s">
        <v>558</v>
      </c>
      <c r="D80" s="18" t="s">
        <v>559</v>
      </c>
      <c r="E80" s="18" t="s">
        <v>560</v>
      </c>
      <c r="F80" s="80"/>
      <c r="G80" s="66"/>
      <c r="H80" s="64"/>
    </row>
    <row r="81" ht="15.0" customHeight="1">
      <c r="A81" s="19" t="s">
        <v>582</v>
      </c>
      <c r="B81" s="16">
        <v>105.0</v>
      </c>
      <c r="C81" s="16" t="s">
        <v>584</v>
      </c>
      <c r="D81" s="16" t="s">
        <v>586</v>
      </c>
      <c r="E81" s="16" t="s">
        <v>588</v>
      </c>
      <c r="F81" s="81">
        <v>41400.0</v>
      </c>
      <c r="G81" s="29" t="s">
        <v>438</v>
      </c>
      <c r="H81" s="81">
        <v>41401.0</v>
      </c>
    </row>
    <row r="82" ht="15.0" customHeight="1">
      <c r="A82" s="23" t="s">
        <v>597</v>
      </c>
      <c r="B82" s="8"/>
      <c r="C82" s="8"/>
      <c r="D82" s="8"/>
      <c r="E82" s="8"/>
      <c r="F82" s="8"/>
      <c r="G82" s="8"/>
      <c r="H82" s="9"/>
    </row>
    <row r="83" ht="15.0" customHeight="1">
      <c r="A83" s="19" t="s">
        <v>582</v>
      </c>
      <c r="B83" s="16">
        <v>106.2</v>
      </c>
      <c r="C83" s="16" t="s">
        <v>603</v>
      </c>
      <c r="D83" s="16" t="s">
        <v>604</v>
      </c>
      <c r="E83" s="16" t="s">
        <v>605</v>
      </c>
      <c r="F83" s="64"/>
      <c r="G83" s="58"/>
      <c r="H83" s="64"/>
    </row>
    <row r="84" ht="15.0" customHeight="1">
      <c r="A84" s="19" t="s">
        <v>582</v>
      </c>
      <c r="B84" s="16">
        <v>106.2</v>
      </c>
      <c r="C84" s="16" t="s">
        <v>607</v>
      </c>
      <c r="D84" s="16" t="s">
        <v>609</v>
      </c>
      <c r="E84" s="16" t="s">
        <v>611</v>
      </c>
      <c r="F84" s="22">
        <v>41400.0</v>
      </c>
      <c r="G84" s="19" t="s">
        <v>329</v>
      </c>
      <c r="H84" s="22">
        <v>41402.0</v>
      </c>
    </row>
    <row r="85" ht="15.0" customHeight="1">
      <c r="A85" s="19" t="s">
        <v>582</v>
      </c>
      <c r="B85" s="16">
        <v>107.9</v>
      </c>
      <c r="C85" s="16" t="s">
        <v>615</v>
      </c>
      <c r="D85" s="16" t="s">
        <v>616</v>
      </c>
      <c r="E85" s="16" t="s">
        <v>617</v>
      </c>
      <c r="F85" s="22">
        <v>41400.0</v>
      </c>
      <c r="G85" s="19" t="s">
        <v>329</v>
      </c>
      <c r="H85" s="22">
        <v>41402.0</v>
      </c>
    </row>
    <row r="86" ht="15.0" customHeight="1">
      <c r="A86" s="19" t="s">
        <v>582</v>
      </c>
      <c r="B86" s="16">
        <v>109.5</v>
      </c>
      <c r="C86" s="16" t="s">
        <v>621</v>
      </c>
      <c r="D86" s="16" t="s">
        <v>623</v>
      </c>
      <c r="E86" s="16" t="s">
        <v>624</v>
      </c>
      <c r="F86" s="64"/>
      <c r="G86" s="58"/>
      <c r="H86" s="64"/>
    </row>
    <row r="87" ht="15.0" customHeight="1">
      <c r="A87" s="19" t="s">
        <v>582</v>
      </c>
      <c r="B87" s="16">
        <v>109.5</v>
      </c>
      <c r="C87" s="58"/>
      <c r="D87" s="17" t="s">
        <v>626</v>
      </c>
      <c r="E87" s="16" t="s">
        <v>627</v>
      </c>
      <c r="F87" s="22">
        <v>41375.0</v>
      </c>
      <c r="G87" s="19" t="s">
        <v>81</v>
      </c>
      <c r="H87" s="22">
        <v>41375.0</v>
      </c>
    </row>
    <row r="88" ht="15.0" customHeight="1">
      <c r="A88" s="23" t="s">
        <v>630</v>
      </c>
      <c r="B88" s="8"/>
      <c r="C88" s="8"/>
      <c r="D88" s="8"/>
      <c r="E88" s="8"/>
      <c r="F88" s="8"/>
      <c r="G88" s="8"/>
      <c r="H88" s="9"/>
    </row>
    <row r="89" ht="15.0" customHeight="1">
      <c r="A89" s="84" t="s">
        <v>635</v>
      </c>
      <c r="B89" s="8"/>
      <c r="C89" s="8"/>
      <c r="D89" s="8"/>
      <c r="E89" s="8"/>
      <c r="F89" s="8"/>
      <c r="G89" s="8"/>
      <c r="H89" s="9"/>
    </row>
    <row r="90" ht="15.0" customHeight="1">
      <c r="A90" s="19" t="s">
        <v>653</v>
      </c>
      <c r="B90" s="16">
        <v>111.4</v>
      </c>
      <c r="C90" s="16" t="s">
        <v>654</v>
      </c>
      <c r="D90" s="16" t="s">
        <v>655</v>
      </c>
      <c r="E90" s="58"/>
      <c r="F90" s="64"/>
      <c r="G90" s="58"/>
      <c r="H90" s="64"/>
    </row>
    <row r="91" ht="15.0" customHeight="1">
      <c r="A91" s="19" t="s">
        <v>653</v>
      </c>
      <c r="B91" s="16">
        <v>112.6</v>
      </c>
      <c r="C91" s="16" t="s">
        <v>659</v>
      </c>
      <c r="D91" s="16" t="s">
        <v>660</v>
      </c>
      <c r="E91" s="16" t="s">
        <v>662</v>
      </c>
      <c r="F91" s="81">
        <v>41396.0</v>
      </c>
      <c r="G91" s="29" t="s">
        <v>664</v>
      </c>
      <c r="H91" s="81">
        <v>41396.0</v>
      </c>
    </row>
    <row r="92" ht="15.0" customHeight="1">
      <c r="A92" s="19" t="s">
        <v>653</v>
      </c>
      <c r="B92" s="16">
        <v>114.7</v>
      </c>
      <c r="C92" s="16" t="s">
        <v>667</v>
      </c>
      <c r="D92" s="17" t="s">
        <v>669</v>
      </c>
      <c r="E92" s="16" t="s">
        <v>672</v>
      </c>
      <c r="F92" s="81">
        <v>41407.0</v>
      </c>
      <c r="G92" s="29" t="s">
        <v>343</v>
      </c>
      <c r="H92" s="81">
        <v>41408.0</v>
      </c>
    </row>
    <row r="93" ht="15.0" customHeight="1">
      <c r="A93" s="19" t="s">
        <v>653</v>
      </c>
      <c r="B93" s="16">
        <v>115.5</v>
      </c>
      <c r="C93" s="16" t="s">
        <v>674</v>
      </c>
      <c r="D93" s="16" t="s">
        <v>675</v>
      </c>
      <c r="E93" s="16" t="s">
        <v>672</v>
      </c>
      <c r="F93" s="81">
        <v>41407.0</v>
      </c>
      <c r="G93" s="29" t="s">
        <v>343</v>
      </c>
      <c r="H93" s="81">
        <v>41408.0</v>
      </c>
    </row>
    <row r="94" ht="15.0" customHeight="1">
      <c r="A94" s="19" t="s">
        <v>681</v>
      </c>
      <c r="B94" s="16">
        <v>119.6</v>
      </c>
      <c r="C94" s="16" t="s">
        <v>682</v>
      </c>
      <c r="D94" s="17" t="s">
        <v>684</v>
      </c>
      <c r="E94" s="16" t="s">
        <v>686</v>
      </c>
      <c r="F94" s="81">
        <v>41393.0</v>
      </c>
      <c r="G94" s="16" t="s">
        <v>689</v>
      </c>
      <c r="H94" s="81">
        <v>41393.0</v>
      </c>
    </row>
    <row r="95" ht="15.0" customHeight="1">
      <c r="A95" s="41" t="s">
        <v>690</v>
      </c>
      <c r="B95" s="8"/>
      <c r="C95" s="8"/>
      <c r="D95" s="8"/>
      <c r="E95" s="8"/>
      <c r="F95" s="8"/>
      <c r="G95" s="8"/>
      <c r="H95" s="9"/>
    </row>
    <row r="96" ht="15.0" customHeight="1">
      <c r="A96" s="19" t="s">
        <v>681</v>
      </c>
      <c r="B96" s="16">
        <v>127.3</v>
      </c>
      <c r="C96" s="16" t="s">
        <v>694</v>
      </c>
      <c r="D96" s="17" t="s">
        <v>695</v>
      </c>
      <c r="E96" s="16" t="s">
        <v>697</v>
      </c>
      <c r="F96" s="81">
        <v>41407.0</v>
      </c>
      <c r="G96" s="29" t="s">
        <v>343</v>
      </c>
      <c r="H96" s="81">
        <v>41408.0</v>
      </c>
    </row>
    <row r="97" ht="15.0" customHeight="1">
      <c r="A97" s="23" t="s">
        <v>701</v>
      </c>
      <c r="B97" s="8"/>
      <c r="C97" s="8"/>
      <c r="D97" s="8"/>
      <c r="E97" s="8"/>
      <c r="F97" s="8"/>
      <c r="G97" s="8"/>
      <c r="H97" s="9"/>
    </row>
    <row r="98" ht="15.0" customHeight="1">
      <c r="A98" s="19" t="s">
        <v>717</v>
      </c>
      <c r="B98" s="16">
        <v>136.5</v>
      </c>
      <c r="C98" s="16" t="s">
        <v>720</v>
      </c>
      <c r="D98" s="16" t="s">
        <v>721</v>
      </c>
      <c r="E98" s="58"/>
      <c r="F98" s="64"/>
      <c r="G98" s="68"/>
      <c r="H98" s="64"/>
    </row>
    <row r="99" ht="15.0" customHeight="1">
      <c r="A99" s="19" t="s">
        <v>717</v>
      </c>
      <c r="B99" s="16">
        <v>137.0</v>
      </c>
      <c r="C99" s="16" t="s">
        <v>727</v>
      </c>
      <c r="D99" s="17" t="s">
        <v>728</v>
      </c>
      <c r="E99" s="16" t="s">
        <v>730</v>
      </c>
      <c r="F99" s="81">
        <v>41407.0</v>
      </c>
      <c r="G99" s="29" t="s">
        <v>343</v>
      </c>
      <c r="H99" s="81">
        <v>41408.0</v>
      </c>
    </row>
    <row r="100" ht="15.0" customHeight="1">
      <c r="A100" s="19" t="s">
        <v>717</v>
      </c>
      <c r="B100" s="16">
        <v>139.5</v>
      </c>
      <c r="C100" s="16" t="s">
        <v>733</v>
      </c>
      <c r="D100" s="16" t="s">
        <v>280</v>
      </c>
      <c r="E100" s="16" t="s">
        <v>735</v>
      </c>
      <c r="F100" s="81">
        <v>41371.0</v>
      </c>
      <c r="G100" s="16" t="s">
        <v>91</v>
      </c>
      <c r="H100" s="81">
        <v>41371.0</v>
      </c>
    </row>
    <row r="101" ht="15.0" customHeight="1">
      <c r="A101" s="30" t="s">
        <v>737</v>
      </c>
      <c r="B101" s="8"/>
      <c r="C101" s="8"/>
      <c r="D101" s="8"/>
      <c r="E101" s="8"/>
      <c r="F101" s="8"/>
      <c r="G101" s="8"/>
      <c r="H101" s="9"/>
    </row>
    <row r="102" ht="15.0" customHeight="1">
      <c r="A102" s="15" t="s">
        <v>717</v>
      </c>
      <c r="B102" s="19">
        <v>140.2</v>
      </c>
      <c r="C102" s="15" t="s">
        <v>750</v>
      </c>
      <c r="D102" s="15" t="s">
        <v>752</v>
      </c>
      <c r="E102" s="15" t="s">
        <v>753</v>
      </c>
      <c r="F102" s="81">
        <v>41404.0</v>
      </c>
      <c r="G102" s="16" t="s">
        <v>755</v>
      </c>
      <c r="H102" s="81">
        <v>41405.0</v>
      </c>
    </row>
    <row r="103" ht="15.0" customHeight="1">
      <c r="A103" s="15" t="s">
        <v>717</v>
      </c>
      <c r="B103" s="19">
        <v>143.1</v>
      </c>
      <c r="C103" s="18" t="s">
        <v>756</v>
      </c>
      <c r="D103" s="20" t="s">
        <v>757</v>
      </c>
      <c r="E103" s="15" t="s">
        <v>59</v>
      </c>
      <c r="F103" s="81">
        <v>41407.0</v>
      </c>
      <c r="G103" s="29" t="s">
        <v>343</v>
      </c>
      <c r="H103" s="81">
        <v>41408.0</v>
      </c>
    </row>
    <row r="104" ht="27.75" customHeight="1">
      <c r="A104" s="12" t="s">
        <v>760</v>
      </c>
      <c r="B104" s="8"/>
      <c r="C104" s="8"/>
      <c r="D104" s="8"/>
      <c r="E104" s="8"/>
      <c r="F104" s="8"/>
      <c r="G104" s="8"/>
      <c r="H104" s="9"/>
    </row>
    <row r="105" ht="27.75" customHeight="1">
      <c r="A105" s="15" t="s">
        <v>767</v>
      </c>
      <c r="B105" s="19">
        <v>151.9</v>
      </c>
      <c r="C105" s="18" t="s">
        <v>768</v>
      </c>
      <c r="D105" s="18" t="s">
        <v>770</v>
      </c>
      <c r="E105" s="15" t="s">
        <v>771</v>
      </c>
      <c r="F105" s="81">
        <v>41398.0</v>
      </c>
      <c r="G105" s="29" t="s">
        <v>774</v>
      </c>
      <c r="H105" s="81">
        <v>41399.0</v>
      </c>
    </row>
    <row r="106" ht="27.75" customHeight="1">
      <c r="A106" s="15" t="s">
        <v>767</v>
      </c>
      <c r="B106" s="19">
        <v>151.9</v>
      </c>
      <c r="C106" s="15" t="s">
        <v>768</v>
      </c>
      <c r="D106" s="20" t="s">
        <v>777</v>
      </c>
      <c r="E106" s="15" t="s">
        <v>781</v>
      </c>
      <c r="F106" s="81">
        <v>41407.0</v>
      </c>
      <c r="G106" s="29" t="s">
        <v>343</v>
      </c>
      <c r="H106" s="81">
        <v>41408.0</v>
      </c>
    </row>
    <row r="107" ht="15.0" customHeight="1">
      <c r="A107" s="30" t="s">
        <v>785</v>
      </c>
      <c r="B107" s="8"/>
      <c r="C107" s="8"/>
      <c r="D107" s="8"/>
      <c r="E107" s="8"/>
      <c r="F107" s="8"/>
      <c r="G107" s="8"/>
      <c r="H107" s="9"/>
    </row>
    <row r="108" ht="15.0" customHeight="1">
      <c r="A108" s="15" t="s">
        <v>796</v>
      </c>
      <c r="B108" s="19">
        <v>155.4</v>
      </c>
      <c r="C108" s="24"/>
      <c r="D108" s="15" t="s">
        <v>798</v>
      </c>
      <c r="E108" s="15" t="s">
        <v>799</v>
      </c>
      <c r="F108" s="81">
        <v>41379.0</v>
      </c>
      <c r="G108" s="29" t="s">
        <v>800</v>
      </c>
      <c r="H108" s="81">
        <v>41386.0</v>
      </c>
    </row>
    <row r="109" ht="15.0" customHeight="1">
      <c r="A109" s="15" t="s">
        <v>796</v>
      </c>
      <c r="B109" s="19">
        <v>158.4</v>
      </c>
      <c r="C109" s="15" t="s">
        <v>807</v>
      </c>
      <c r="D109" s="15" t="s">
        <v>808</v>
      </c>
      <c r="E109" s="15" t="s">
        <v>810</v>
      </c>
      <c r="F109" s="81">
        <v>41379.0</v>
      </c>
      <c r="G109" s="16" t="s">
        <v>813</v>
      </c>
      <c r="H109" s="81">
        <v>41383.0</v>
      </c>
    </row>
    <row r="110" ht="15.0" customHeight="1">
      <c r="A110" s="12" t="s">
        <v>816</v>
      </c>
      <c r="B110" s="8"/>
      <c r="C110" s="8"/>
      <c r="D110" s="8"/>
      <c r="E110" s="8"/>
      <c r="F110" s="8"/>
      <c r="G110" s="8"/>
      <c r="H110" s="9"/>
    </row>
    <row r="111" ht="15.0" customHeight="1">
      <c r="A111" s="15" t="s">
        <v>796</v>
      </c>
      <c r="B111" s="19">
        <v>158.4</v>
      </c>
      <c r="C111" s="15" t="s">
        <v>823</v>
      </c>
      <c r="D111" s="15" t="s">
        <v>824</v>
      </c>
      <c r="E111" s="15" t="s">
        <v>825</v>
      </c>
      <c r="F111" s="22">
        <v>41419.0</v>
      </c>
      <c r="G111" s="19" t="s">
        <v>828</v>
      </c>
      <c r="H111" s="22">
        <v>41424.0</v>
      </c>
    </row>
    <row r="112" ht="15.0" customHeight="1">
      <c r="A112" s="30" t="s">
        <v>831</v>
      </c>
      <c r="B112" s="8"/>
      <c r="C112" s="8"/>
      <c r="D112" s="8"/>
      <c r="E112" s="8"/>
      <c r="F112" s="8"/>
      <c r="G112" s="8"/>
      <c r="H112" s="9"/>
    </row>
    <row r="113">
      <c r="A113" s="15" t="s">
        <v>833</v>
      </c>
      <c r="B113" s="19">
        <v>162.6</v>
      </c>
      <c r="C113" s="15" t="s">
        <v>834</v>
      </c>
      <c r="D113" s="20" t="s">
        <v>835</v>
      </c>
      <c r="E113" s="15" t="s">
        <v>836</v>
      </c>
      <c r="F113" s="22">
        <v>41362.0</v>
      </c>
      <c r="G113" s="19" t="s">
        <v>837</v>
      </c>
      <c r="H113" s="22">
        <v>41366.0</v>
      </c>
    </row>
    <row r="114" ht="15.0" customHeight="1">
      <c r="A114" s="30" t="s">
        <v>838</v>
      </c>
      <c r="B114" s="8"/>
      <c r="C114" s="8"/>
      <c r="D114" s="8"/>
      <c r="E114" s="8"/>
      <c r="F114" s="8"/>
      <c r="G114" s="8"/>
      <c r="H114" s="9"/>
    </row>
    <row r="115" ht="14.25" customHeight="1">
      <c r="A115" s="15" t="s">
        <v>833</v>
      </c>
      <c r="B115" s="19">
        <v>163.3</v>
      </c>
      <c r="C115" s="15" t="s">
        <v>840</v>
      </c>
      <c r="D115" s="15" t="s">
        <v>841</v>
      </c>
      <c r="E115" s="24"/>
      <c r="F115" s="64"/>
      <c r="G115" s="58"/>
      <c r="H115" s="64"/>
    </row>
    <row r="116" ht="21.75" customHeight="1">
      <c r="A116" s="30" t="s">
        <v>845</v>
      </c>
      <c r="B116" s="8"/>
      <c r="C116" s="8"/>
      <c r="D116" s="8"/>
      <c r="E116" s="8"/>
      <c r="F116" s="8"/>
      <c r="G116" s="8"/>
      <c r="H116" s="9"/>
    </row>
    <row r="117" ht="15.0" customHeight="1">
      <c r="A117" s="15" t="s">
        <v>833</v>
      </c>
      <c r="B117" s="19">
        <v>166.5</v>
      </c>
      <c r="C117" s="91" t="s">
        <v>854</v>
      </c>
      <c r="D117" s="15" t="s">
        <v>867</v>
      </c>
      <c r="E117" s="15" t="s">
        <v>868</v>
      </c>
      <c r="F117" s="22">
        <v>41420.0</v>
      </c>
      <c r="G117" s="19" t="s">
        <v>828</v>
      </c>
      <c r="H117" s="22">
        <v>41424.0</v>
      </c>
    </row>
    <row r="118" ht="15.0" customHeight="1">
      <c r="A118" s="30" t="s">
        <v>872</v>
      </c>
      <c r="B118" s="8"/>
      <c r="C118" s="8"/>
      <c r="D118" s="8"/>
      <c r="E118" s="8"/>
      <c r="F118" s="8"/>
      <c r="G118" s="8"/>
      <c r="H118" s="9"/>
    </row>
    <row r="119" ht="15.0" customHeight="1">
      <c r="A119" s="15" t="s">
        <v>873</v>
      </c>
      <c r="B119" s="19">
        <v>169.2</v>
      </c>
      <c r="C119" s="15" t="s">
        <v>874</v>
      </c>
      <c r="D119" s="15" t="s">
        <v>875</v>
      </c>
      <c r="E119" s="15" t="s">
        <v>876</v>
      </c>
      <c r="F119" s="81">
        <v>41398.0</v>
      </c>
      <c r="G119" s="16" t="s">
        <v>877</v>
      </c>
      <c r="H119" s="81">
        <v>41399.0</v>
      </c>
    </row>
    <row r="120" ht="15.0" customHeight="1">
      <c r="A120" s="12" t="s">
        <v>878</v>
      </c>
      <c r="B120" s="8"/>
      <c r="C120" s="8"/>
      <c r="D120" s="8"/>
      <c r="E120" s="8"/>
      <c r="F120" s="8"/>
      <c r="G120" s="8"/>
      <c r="H120" s="9"/>
    </row>
    <row r="121" ht="15.0" customHeight="1">
      <c r="A121" s="15" t="s">
        <v>873</v>
      </c>
      <c r="B121" s="19">
        <v>177.2</v>
      </c>
      <c r="C121" s="15" t="s">
        <v>883</v>
      </c>
      <c r="D121" s="20" t="s">
        <v>884</v>
      </c>
      <c r="E121" s="15" t="s">
        <v>885</v>
      </c>
      <c r="F121" s="22">
        <v>41422.0</v>
      </c>
      <c r="G121" s="19" t="s">
        <v>828</v>
      </c>
      <c r="H121" s="22">
        <v>41424.0</v>
      </c>
    </row>
    <row r="122" ht="15.0" customHeight="1">
      <c r="A122" s="15" t="s">
        <v>873</v>
      </c>
      <c r="B122" s="19">
        <v>177.3</v>
      </c>
      <c r="C122" s="15" t="s">
        <v>886</v>
      </c>
      <c r="D122" s="15" t="s">
        <v>887</v>
      </c>
      <c r="E122" s="15" t="s">
        <v>888</v>
      </c>
      <c r="F122" s="81">
        <v>41419.0</v>
      </c>
      <c r="G122" s="19" t="s">
        <v>837</v>
      </c>
      <c r="H122" s="81">
        <v>41424.0</v>
      </c>
    </row>
    <row r="123" ht="21.75" customHeight="1">
      <c r="A123" s="30" t="s">
        <v>889</v>
      </c>
      <c r="B123" s="8"/>
      <c r="C123" s="8"/>
      <c r="D123" s="8"/>
      <c r="E123" s="8"/>
      <c r="F123" s="8"/>
      <c r="G123" s="8"/>
      <c r="H123" s="9"/>
    </row>
    <row r="124" ht="15.0" customHeight="1">
      <c r="A124" s="15" t="s">
        <v>890</v>
      </c>
      <c r="B124" s="19">
        <v>179.4</v>
      </c>
      <c r="C124" s="15" t="s">
        <v>891</v>
      </c>
      <c r="D124" s="15" t="s">
        <v>892</v>
      </c>
      <c r="E124" s="15" t="s">
        <v>893</v>
      </c>
      <c r="F124" s="25"/>
      <c r="G124" s="27"/>
      <c r="H124" s="25"/>
    </row>
    <row r="125" ht="15.0" customHeight="1">
      <c r="A125" s="24"/>
      <c r="B125" s="27"/>
      <c r="C125" s="24"/>
      <c r="D125" s="15" t="s">
        <v>894</v>
      </c>
      <c r="E125" s="15" t="s">
        <v>895</v>
      </c>
      <c r="F125" s="81">
        <v>41419.0</v>
      </c>
      <c r="G125" s="19" t="s">
        <v>837</v>
      </c>
      <c r="H125" s="81">
        <v>41424.0</v>
      </c>
    </row>
    <row r="126" ht="15.0" customHeight="1">
      <c r="A126" s="15" t="s">
        <v>890</v>
      </c>
      <c r="B126" s="19">
        <v>182.1</v>
      </c>
      <c r="C126" s="15" t="s">
        <v>896</v>
      </c>
      <c r="D126" s="15" t="s">
        <v>897</v>
      </c>
      <c r="E126" s="15" t="s">
        <v>898</v>
      </c>
      <c r="F126" s="81">
        <v>41403.0</v>
      </c>
      <c r="G126" s="16" t="s">
        <v>900</v>
      </c>
      <c r="H126" s="81">
        <v>41406.0</v>
      </c>
    </row>
    <row r="127" ht="15.0" customHeight="1">
      <c r="A127" s="15" t="s">
        <v>890</v>
      </c>
      <c r="B127" s="16">
        <v>183.3</v>
      </c>
      <c r="C127" s="18" t="s">
        <v>901</v>
      </c>
      <c r="D127" s="18" t="s">
        <v>902</v>
      </c>
      <c r="E127" s="18" t="s">
        <v>903</v>
      </c>
      <c r="F127" s="22">
        <v>41348.0</v>
      </c>
      <c r="G127" s="19" t="s">
        <v>837</v>
      </c>
      <c r="H127" s="22">
        <v>41353.0</v>
      </c>
    </row>
    <row r="128" ht="15.0" customHeight="1">
      <c r="A128" s="19" t="s">
        <v>890</v>
      </c>
      <c r="B128" s="16">
        <v>184.1</v>
      </c>
      <c r="C128" s="16" t="s">
        <v>904</v>
      </c>
      <c r="D128" s="16" t="s">
        <v>905</v>
      </c>
      <c r="E128" s="16" t="s">
        <v>906</v>
      </c>
      <c r="F128" s="81">
        <v>41397.0</v>
      </c>
      <c r="G128" s="16" t="s">
        <v>907</v>
      </c>
      <c r="H128" s="81">
        <v>41397.0</v>
      </c>
    </row>
    <row r="129" ht="15.0" customHeight="1">
      <c r="A129" s="15" t="s">
        <v>890</v>
      </c>
      <c r="B129" s="19">
        <v>185.6</v>
      </c>
      <c r="C129" s="15" t="s">
        <v>908</v>
      </c>
      <c r="D129" s="20" t="s">
        <v>909</v>
      </c>
      <c r="E129" s="15" t="s">
        <v>910</v>
      </c>
      <c r="F129" s="22">
        <v>41410.0</v>
      </c>
      <c r="G129" s="19" t="s">
        <v>837</v>
      </c>
      <c r="H129" s="22">
        <v>41412.0</v>
      </c>
    </row>
    <row r="130" ht="21.75" customHeight="1">
      <c r="A130" s="30" t="s">
        <v>911</v>
      </c>
      <c r="B130" s="8"/>
      <c r="C130" s="8"/>
      <c r="D130" s="8"/>
      <c r="E130" s="8"/>
      <c r="F130" s="8"/>
      <c r="G130" s="8"/>
      <c r="H130" s="9"/>
    </row>
    <row r="131" ht="15.0" customHeight="1">
      <c r="A131" s="15" t="s">
        <v>890</v>
      </c>
      <c r="B131" s="19">
        <v>186.2</v>
      </c>
      <c r="C131" s="15" t="s">
        <v>913</v>
      </c>
      <c r="D131" s="20" t="s">
        <v>914</v>
      </c>
      <c r="E131" s="15" t="s">
        <v>915</v>
      </c>
      <c r="F131" s="81">
        <v>41412.0</v>
      </c>
      <c r="G131" s="16" t="s">
        <v>343</v>
      </c>
      <c r="H131" s="81">
        <v>41412.0</v>
      </c>
    </row>
    <row r="132" ht="15.0" customHeight="1">
      <c r="A132" s="70" t="s">
        <v>916</v>
      </c>
      <c r="B132" s="8"/>
      <c r="C132" s="8"/>
      <c r="D132" s="8"/>
      <c r="E132" s="8"/>
      <c r="F132" s="8"/>
      <c r="G132" s="8"/>
      <c r="H132" s="9"/>
    </row>
    <row r="133" ht="15.0" customHeight="1">
      <c r="A133" s="15" t="s">
        <v>890</v>
      </c>
      <c r="B133" s="19">
        <v>186.4</v>
      </c>
      <c r="C133" s="15" t="s">
        <v>917</v>
      </c>
      <c r="D133" s="15" t="s">
        <v>914</v>
      </c>
      <c r="E133" s="15" t="s">
        <v>918</v>
      </c>
      <c r="F133" s="81">
        <v>41404.0</v>
      </c>
      <c r="G133" s="16" t="s">
        <v>900</v>
      </c>
      <c r="H133" s="81">
        <v>41406.0</v>
      </c>
    </row>
    <row r="134" ht="15.0" customHeight="1">
      <c r="A134" s="15" t="s">
        <v>919</v>
      </c>
      <c r="B134" s="19">
        <v>190.5</v>
      </c>
      <c r="C134" s="91" t="s">
        <v>920</v>
      </c>
      <c r="D134" s="15" t="s">
        <v>921</v>
      </c>
      <c r="E134" s="24"/>
      <c r="F134" s="25"/>
      <c r="G134" s="27"/>
      <c r="H134" s="25"/>
    </row>
    <row r="135" ht="15.0" customHeight="1">
      <c r="A135" s="30" t="s">
        <v>922</v>
      </c>
      <c r="B135" s="8"/>
      <c r="C135" s="8"/>
      <c r="D135" s="8"/>
      <c r="E135" s="8"/>
      <c r="F135" s="8"/>
      <c r="G135" s="8"/>
      <c r="H135" s="9"/>
    </row>
    <row r="136" ht="27.75" customHeight="1">
      <c r="A136" s="15" t="s">
        <v>919</v>
      </c>
      <c r="B136" s="19">
        <v>190.7</v>
      </c>
      <c r="C136" s="24"/>
      <c r="D136" s="15" t="s">
        <v>923</v>
      </c>
      <c r="E136" s="24"/>
      <c r="F136" s="25"/>
      <c r="G136" s="27"/>
      <c r="H136" s="25"/>
    </row>
    <row r="137" ht="15.0" customHeight="1">
      <c r="A137" s="30" t="s">
        <v>924</v>
      </c>
      <c r="B137" s="8"/>
      <c r="C137" s="8"/>
      <c r="D137" s="8"/>
      <c r="E137" s="8"/>
      <c r="F137" s="8"/>
      <c r="G137" s="8"/>
      <c r="H137" s="9"/>
    </row>
    <row r="138">
      <c r="A138" s="7" t="s">
        <v>925</v>
      </c>
      <c r="B138" s="8"/>
      <c r="C138" s="8"/>
      <c r="D138" s="8"/>
      <c r="E138" s="8"/>
      <c r="F138" s="8"/>
      <c r="G138" s="8"/>
      <c r="H138" s="9"/>
    </row>
    <row r="139">
      <c r="A139" s="16" t="s">
        <v>919</v>
      </c>
      <c r="B139" s="16">
        <v>193.9</v>
      </c>
      <c r="C139" s="16" t="s">
        <v>926</v>
      </c>
      <c r="D139" s="16" t="s">
        <v>927</v>
      </c>
      <c r="E139" s="16" t="s">
        <v>397</v>
      </c>
      <c r="F139" s="81">
        <v>41383.0</v>
      </c>
      <c r="G139" s="16" t="s">
        <v>928</v>
      </c>
      <c r="H139" s="81">
        <v>41383.0</v>
      </c>
    </row>
    <row r="140" ht="33.0" customHeight="1">
      <c r="A140" s="30" t="s">
        <v>929</v>
      </c>
      <c r="B140" s="8"/>
      <c r="C140" s="8"/>
      <c r="D140" s="8"/>
      <c r="E140" s="8"/>
      <c r="F140" s="8"/>
      <c r="G140" s="8"/>
      <c r="H140" s="9"/>
    </row>
    <row r="141" ht="15.0" customHeight="1">
      <c r="A141" s="15" t="s">
        <v>930</v>
      </c>
      <c r="B141" s="19">
        <v>205.7</v>
      </c>
      <c r="C141" s="15" t="s">
        <v>931</v>
      </c>
      <c r="D141" s="20" t="s">
        <v>932</v>
      </c>
      <c r="E141" s="15" t="s">
        <v>156</v>
      </c>
      <c r="F141" s="81">
        <v>41412.0</v>
      </c>
      <c r="G141" s="16" t="s">
        <v>343</v>
      </c>
      <c r="H141" s="81">
        <v>41412.0</v>
      </c>
    </row>
    <row r="142">
      <c r="A142" s="15" t="s">
        <v>930</v>
      </c>
      <c r="B142" s="19">
        <v>206.8</v>
      </c>
      <c r="C142" s="24"/>
      <c r="D142" s="15" t="s">
        <v>933</v>
      </c>
      <c r="E142" s="15" t="s">
        <v>934</v>
      </c>
      <c r="F142" s="22">
        <v>41399.0</v>
      </c>
      <c r="G142" s="19" t="s">
        <v>935</v>
      </c>
      <c r="H142" s="22">
        <v>41399.0</v>
      </c>
    </row>
    <row r="143">
      <c r="A143" s="15" t="s">
        <v>930</v>
      </c>
      <c r="B143" s="19">
        <v>209.5</v>
      </c>
      <c r="C143" s="15" t="s">
        <v>936</v>
      </c>
      <c r="D143" s="15" t="s">
        <v>937</v>
      </c>
      <c r="E143" s="15" t="s">
        <v>938</v>
      </c>
      <c r="F143" s="22">
        <v>41399.0</v>
      </c>
      <c r="G143" s="34" t="s">
        <v>774</v>
      </c>
      <c r="H143" s="22">
        <v>41399.0</v>
      </c>
    </row>
    <row r="144" ht="15.0" customHeight="1">
      <c r="A144" s="14" t="s">
        <v>939</v>
      </c>
      <c r="B144" s="8"/>
      <c r="C144" s="8"/>
      <c r="D144" s="8"/>
      <c r="E144" s="8"/>
      <c r="F144" s="8"/>
      <c r="G144" s="8"/>
      <c r="H144" s="9"/>
    </row>
    <row r="145" ht="17.25" customHeight="1">
      <c r="A145" s="18" t="s">
        <v>22</v>
      </c>
      <c r="B145" s="16">
        <v>210.8</v>
      </c>
      <c r="C145" s="18" t="s">
        <v>24</v>
      </c>
      <c r="D145" s="20" t="s">
        <v>25</v>
      </c>
      <c r="E145" s="18" t="s">
        <v>26</v>
      </c>
      <c r="F145" s="22">
        <v>41382.0</v>
      </c>
      <c r="G145" s="29" t="s">
        <v>399</v>
      </c>
      <c r="H145" s="22">
        <v>41386.0</v>
      </c>
    </row>
    <row r="146" ht="15.0" customHeight="1">
      <c r="A146" s="97" t="str">
        <f>HYPERLINK("http://whitewaterhikerhouse.blogspot.com/","See http://whitewaterhikerhouse.blogspot.com for info")</f>
        <v>See http://whitewaterhikerhouse.blogspot.com for info</v>
      </c>
      <c r="B146" s="8"/>
      <c r="C146" s="8"/>
      <c r="D146" s="8"/>
      <c r="E146" s="8"/>
      <c r="F146" s="8"/>
      <c r="G146" s="8"/>
      <c r="H146" s="9"/>
    </row>
    <row r="147" ht="15.0" customHeight="1">
      <c r="A147" s="30" t="s">
        <v>62</v>
      </c>
      <c r="B147" s="8"/>
      <c r="C147" s="8"/>
      <c r="D147" s="8"/>
      <c r="E147" s="8"/>
      <c r="F147" s="8"/>
      <c r="G147" s="8"/>
      <c r="H147" s="9"/>
    </row>
    <row r="148" ht="15.0" customHeight="1">
      <c r="A148" s="12" t="s">
        <v>940</v>
      </c>
      <c r="B148" s="8"/>
      <c r="C148" s="8"/>
      <c r="D148" s="8"/>
      <c r="E148" s="8"/>
      <c r="F148" s="8"/>
      <c r="G148" s="8"/>
      <c r="H148" s="9"/>
    </row>
    <row r="149" ht="15.0" customHeight="1">
      <c r="A149" s="94"/>
      <c r="B149" s="5"/>
      <c r="C149" s="5"/>
      <c r="D149" s="5"/>
      <c r="E149" s="95"/>
      <c r="F149" s="96"/>
      <c r="G149" s="5"/>
      <c r="H149" s="5"/>
    </row>
  </sheetData>
  <mergeCells count="62">
    <mergeCell ref="A107:H107"/>
    <mergeCell ref="A110:H110"/>
    <mergeCell ref="A112:H112"/>
    <mergeCell ref="A114:H114"/>
    <mergeCell ref="A116:H116"/>
    <mergeCell ref="A118:H118"/>
    <mergeCell ref="A120:H120"/>
    <mergeCell ref="A123:H123"/>
    <mergeCell ref="A130:H130"/>
    <mergeCell ref="A132:H132"/>
    <mergeCell ref="A135:H135"/>
    <mergeCell ref="A137:H137"/>
    <mergeCell ref="A138:H138"/>
    <mergeCell ref="A140:H140"/>
    <mergeCell ref="A1:H1"/>
    <mergeCell ref="A2:H2"/>
    <mergeCell ref="A3:H3"/>
    <mergeCell ref="A4:H4"/>
    <mergeCell ref="A5:H5"/>
    <mergeCell ref="A7:H7"/>
    <mergeCell ref="A8:H8"/>
    <mergeCell ref="A15:H15"/>
    <mergeCell ref="A18:H18"/>
    <mergeCell ref="A22:H22"/>
    <mergeCell ref="D23:H23"/>
    <mergeCell ref="A24:H24"/>
    <mergeCell ref="A25:H25"/>
    <mergeCell ref="A29:H29"/>
    <mergeCell ref="A32:H32"/>
    <mergeCell ref="A38:H38"/>
    <mergeCell ref="A40:H40"/>
    <mergeCell ref="A43:H43"/>
    <mergeCell ref="A45:H45"/>
    <mergeCell ref="A48:H48"/>
    <mergeCell ref="A50:H50"/>
    <mergeCell ref="A53:H53"/>
    <mergeCell ref="A55:H55"/>
    <mergeCell ref="A57:H57"/>
    <mergeCell ref="A59:H59"/>
    <mergeCell ref="A62:H62"/>
    <mergeCell ref="A64:H64"/>
    <mergeCell ref="A65:H65"/>
    <mergeCell ref="A82:H82"/>
    <mergeCell ref="A88:H88"/>
    <mergeCell ref="A89:H89"/>
    <mergeCell ref="A95:H95"/>
    <mergeCell ref="A97:H97"/>
    <mergeCell ref="A101:H101"/>
    <mergeCell ref="A104:H104"/>
    <mergeCell ref="A67:H67"/>
    <mergeCell ref="A69:H69"/>
    <mergeCell ref="A70:H70"/>
    <mergeCell ref="A72:H72"/>
    <mergeCell ref="A74:H74"/>
    <mergeCell ref="A76:H76"/>
    <mergeCell ref="A78:H78"/>
    <mergeCell ref="A144:H144"/>
    <mergeCell ref="A146:H146"/>
    <mergeCell ref="A147:H147"/>
    <mergeCell ref="A148:H148"/>
    <mergeCell ref="A149:D149"/>
    <mergeCell ref="F149:H14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14"/>
    <col customWidth="1" min="2" max="2" width="7.71"/>
    <col customWidth="1" min="3" max="3" width="10.71"/>
    <col customWidth="1" min="4" max="4" width="33.86"/>
    <col customWidth="1" min="5" max="5" width="50.71"/>
    <col customWidth="1" min="6" max="6" width="9.43"/>
    <col customWidth="1" min="7" max="7" width="14.14"/>
    <col customWidth="1" min="8" max="8" width="10.14"/>
  </cols>
  <sheetData>
    <row r="1" ht="2.25" customHeight="1">
      <c r="A1" s="1" t="s">
        <v>0</v>
      </c>
    </row>
    <row r="2" ht="7.5" customHeight="1">
      <c r="A2" s="2" t="s">
        <v>1</v>
      </c>
      <c r="B2" s="3"/>
      <c r="C2" s="3"/>
      <c r="D2" s="3"/>
      <c r="E2" s="3"/>
      <c r="F2" s="3"/>
      <c r="G2" s="3"/>
      <c r="H2" s="3"/>
    </row>
    <row r="3" ht="1.5" customHeight="1">
      <c r="A3" s="4" t="s">
        <v>3</v>
      </c>
      <c r="B3" s="5"/>
      <c r="C3" s="5"/>
      <c r="D3" s="5"/>
      <c r="E3" s="5"/>
      <c r="F3" s="5"/>
      <c r="G3" s="5"/>
      <c r="H3" s="5"/>
    </row>
    <row r="4" ht="1.5" customHeight="1">
      <c r="A4" s="6" t="s">
        <v>5</v>
      </c>
      <c r="B4" s="3"/>
      <c r="C4" s="3"/>
      <c r="D4" s="3"/>
      <c r="E4" s="3"/>
      <c r="F4" s="3"/>
      <c r="G4" s="3"/>
      <c r="H4" s="3"/>
    </row>
    <row r="5" ht="1.5" customHeight="1">
      <c r="A5" s="7" t="s">
        <v>7</v>
      </c>
      <c r="B5" s="8"/>
      <c r="C5" s="8"/>
      <c r="D5" s="8"/>
      <c r="E5" s="8"/>
      <c r="F5" s="8"/>
      <c r="G5" s="8"/>
      <c r="H5" s="9"/>
    </row>
    <row r="6" ht="1.5" customHeight="1">
      <c r="A6" s="10" t="s">
        <v>8</v>
      </c>
      <c r="B6" s="10" t="s">
        <v>9</v>
      </c>
      <c r="C6" s="10" t="s">
        <v>10</v>
      </c>
      <c r="D6" s="10" t="s">
        <v>11</v>
      </c>
      <c r="E6" s="10" t="s">
        <v>12</v>
      </c>
      <c r="F6" s="11" t="s">
        <v>13</v>
      </c>
      <c r="G6" s="10" t="s">
        <v>14</v>
      </c>
      <c r="H6" s="11" t="s">
        <v>15</v>
      </c>
    </row>
    <row r="7" ht="15.0" customHeight="1">
      <c r="A7" s="13" t="s">
        <v>18</v>
      </c>
      <c r="B7" s="8"/>
      <c r="C7" s="8"/>
      <c r="D7" s="8"/>
      <c r="E7" s="8"/>
      <c r="F7" s="8"/>
      <c r="G7" s="8"/>
      <c r="H7" s="9"/>
    </row>
    <row r="8" ht="10.5" customHeight="1">
      <c r="A8" s="12" t="s">
        <v>16</v>
      </c>
      <c r="B8" s="8"/>
      <c r="C8" s="8"/>
      <c r="D8" s="8"/>
      <c r="E8" s="8"/>
      <c r="F8" s="8"/>
      <c r="G8" s="8"/>
      <c r="H8" s="9"/>
    </row>
    <row r="9" ht="10.5" customHeight="1">
      <c r="A9" s="16" t="s">
        <v>22</v>
      </c>
      <c r="B9" s="16">
        <v>210.8</v>
      </c>
      <c r="C9" s="16" t="s">
        <v>24</v>
      </c>
      <c r="D9" s="17" t="s">
        <v>25</v>
      </c>
      <c r="E9" s="18" t="s">
        <v>26</v>
      </c>
      <c r="F9" s="22">
        <v>41421.0</v>
      </c>
      <c r="G9" s="29" t="s">
        <v>35</v>
      </c>
      <c r="H9" s="22">
        <v>41421.0</v>
      </c>
    </row>
    <row r="10" ht="15.0" customHeight="1">
      <c r="A10" s="32" t="str">
        <f>HYPERLINK("http://whitewaterhikerhouse.blogspot.com/","See http://whitewaterhikerhouse.blogspot.com for info")</f>
        <v>See http://whitewaterhikerhouse.blogspot.com for info</v>
      </c>
      <c r="B10" s="8"/>
      <c r="C10" s="8"/>
      <c r="D10" s="8"/>
      <c r="E10" s="8"/>
      <c r="F10" s="8"/>
      <c r="G10" s="8"/>
      <c r="H10" s="9"/>
    </row>
    <row r="11" ht="15.0" customHeight="1">
      <c r="A11" s="23" t="s">
        <v>62</v>
      </c>
      <c r="B11" s="8"/>
      <c r="C11" s="8"/>
      <c r="D11" s="8"/>
      <c r="E11" s="8"/>
      <c r="F11" s="8"/>
      <c r="G11" s="8"/>
      <c r="H11" s="9"/>
    </row>
    <row r="12" ht="15.0" customHeight="1">
      <c r="A12" s="19" t="s">
        <v>22</v>
      </c>
      <c r="B12" s="19" t="s">
        <v>63</v>
      </c>
      <c r="C12" s="27"/>
      <c r="D12" s="19" t="s">
        <v>64</v>
      </c>
      <c r="E12" s="27"/>
      <c r="F12" s="25"/>
      <c r="G12" s="27"/>
      <c r="H12" s="25"/>
    </row>
    <row r="13" ht="15.0" customHeight="1">
      <c r="A13" s="19" t="s">
        <v>22</v>
      </c>
      <c r="B13" s="19">
        <v>213.4</v>
      </c>
      <c r="C13" s="19" t="s">
        <v>65</v>
      </c>
      <c r="D13" s="19" t="s">
        <v>67</v>
      </c>
      <c r="E13" s="27"/>
      <c r="F13" s="25"/>
      <c r="G13" s="27"/>
      <c r="H13" s="25"/>
    </row>
    <row r="14" ht="15.0" customHeight="1">
      <c r="A14" s="23" t="s">
        <v>70</v>
      </c>
      <c r="B14" s="8"/>
      <c r="C14" s="8"/>
      <c r="D14" s="8"/>
      <c r="E14" s="8"/>
      <c r="F14" s="8"/>
      <c r="G14" s="8"/>
      <c r="H14" s="9"/>
    </row>
    <row r="15" ht="15.0" customHeight="1">
      <c r="A15" s="19" t="s">
        <v>22</v>
      </c>
      <c r="B15" s="19" t="s">
        <v>72</v>
      </c>
      <c r="C15" s="27"/>
      <c r="D15" s="19" t="s">
        <v>74</v>
      </c>
      <c r="E15" s="27"/>
      <c r="F15" s="25"/>
      <c r="G15" s="27"/>
      <c r="H15" s="25"/>
    </row>
    <row r="16">
      <c r="A16" s="19" t="s">
        <v>75</v>
      </c>
      <c r="B16" s="19">
        <v>218.6</v>
      </c>
      <c r="C16" s="16" t="s">
        <v>76</v>
      </c>
      <c r="D16" s="38" t="str">
        <f>HYPERLINK("javascript:Start('http://www.wildlandsconservancy.org/preserve_whitewater.html')","Whitewater Preserve")</f>
        <v>Whitewater Preserve</v>
      </c>
      <c r="E16" s="19" t="s">
        <v>78</v>
      </c>
      <c r="F16" s="22">
        <v>41421.0</v>
      </c>
      <c r="G16" s="29" t="s">
        <v>35</v>
      </c>
      <c r="H16" s="22">
        <v>41421.0</v>
      </c>
    </row>
    <row r="17" ht="15.0" customHeight="1">
      <c r="A17" s="41" t="s">
        <v>79</v>
      </c>
      <c r="B17" s="8"/>
      <c r="C17" s="8"/>
      <c r="D17" s="8"/>
      <c r="E17" s="8"/>
      <c r="F17" s="8"/>
      <c r="G17" s="8"/>
      <c r="H17" s="9"/>
    </row>
    <row r="18" ht="15.0" customHeight="1">
      <c r="A18" s="19" t="s">
        <v>22</v>
      </c>
      <c r="B18" s="19">
        <v>218.6</v>
      </c>
      <c r="C18" s="27"/>
      <c r="D18" s="19" t="s">
        <v>93</v>
      </c>
      <c r="E18" s="27"/>
      <c r="F18" s="25"/>
      <c r="G18" s="27"/>
      <c r="H18" s="25"/>
    </row>
    <row r="19" ht="15.0" customHeight="1">
      <c r="A19" s="19" t="s">
        <v>75</v>
      </c>
      <c r="B19" s="19">
        <v>220.4</v>
      </c>
      <c r="C19" s="19" t="s">
        <v>94</v>
      </c>
      <c r="D19" s="19" t="s">
        <v>96</v>
      </c>
      <c r="E19" s="19" t="s">
        <v>78</v>
      </c>
      <c r="F19" s="22">
        <v>41421.0</v>
      </c>
      <c r="G19" s="29" t="s">
        <v>35</v>
      </c>
      <c r="H19" s="22">
        <v>41421.0</v>
      </c>
    </row>
    <row r="20" ht="15.0" customHeight="1">
      <c r="A20" s="19" t="s">
        <v>75</v>
      </c>
      <c r="B20" s="19">
        <v>220.6</v>
      </c>
      <c r="C20" s="27"/>
      <c r="D20" s="19" t="s">
        <v>99</v>
      </c>
      <c r="E20" s="19" t="s">
        <v>78</v>
      </c>
      <c r="F20" s="22">
        <v>41420.0</v>
      </c>
      <c r="G20" s="29" t="s">
        <v>35</v>
      </c>
      <c r="H20" s="22">
        <v>41421.0</v>
      </c>
    </row>
    <row r="21" ht="15.0" customHeight="1">
      <c r="A21" s="19" t="s">
        <v>75</v>
      </c>
      <c r="B21" s="19">
        <v>226.3</v>
      </c>
      <c r="C21" s="19" t="s">
        <v>100</v>
      </c>
      <c r="D21" s="17" t="s">
        <v>101</v>
      </c>
      <c r="E21" s="19" t="s">
        <v>78</v>
      </c>
      <c r="F21" s="22">
        <v>41420.0</v>
      </c>
      <c r="G21" s="29" t="s">
        <v>35</v>
      </c>
      <c r="H21" s="22">
        <v>41421.0</v>
      </c>
    </row>
    <row r="22" ht="15.0" customHeight="1">
      <c r="A22" s="19" t="s">
        <v>104</v>
      </c>
      <c r="B22" s="19">
        <v>227.0</v>
      </c>
      <c r="C22" s="19" t="s">
        <v>105</v>
      </c>
      <c r="D22" s="19" t="s">
        <v>106</v>
      </c>
      <c r="E22" s="19" t="s">
        <v>78</v>
      </c>
      <c r="F22" s="22">
        <v>41421.0</v>
      </c>
      <c r="G22" s="19" t="s">
        <v>109</v>
      </c>
      <c r="H22" s="22">
        <v>41422.0</v>
      </c>
    </row>
    <row r="23" ht="15.0" customHeight="1">
      <c r="A23" s="19" t="s">
        <v>111</v>
      </c>
      <c r="B23" s="19">
        <v>232.2</v>
      </c>
      <c r="C23" s="19" t="s">
        <v>112</v>
      </c>
      <c r="D23" s="19" t="s">
        <v>113</v>
      </c>
      <c r="E23" s="19" t="s">
        <v>78</v>
      </c>
      <c r="F23" s="22">
        <v>41421.0</v>
      </c>
      <c r="G23" s="19" t="s">
        <v>109</v>
      </c>
      <c r="H23" s="22">
        <v>41422.0</v>
      </c>
    </row>
    <row r="24" ht="27.75" customHeight="1">
      <c r="A24" s="19" t="s">
        <v>111</v>
      </c>
      <c r="B24" s="19">
        <v>235.4</v>
      </c>
      <c r="C24" s="19" t="s">
        <v>114</v>
      </c>
      <c r="D24" s="19" t="s">
        <v>115</v>
      </c>
      <c r="E24" s="19" t="s">
        <v>116</v>
      </c>
      <c r="F24" s="22">
        <v>41421.0</v>
      </c>
      <c r="G24" s="19" t="s">
        <v>109</v>
      </c>
      <c r="H24" s="22">
        <v>41422.0</v>
      </c>
    </row>
    <row r="25" ht="15.0" customHeight="1">
      <c r="A25" s="19" t="s">
        <v>111</v>
      </c>
      <c r="B25" s="19">
        <v>238.6</v>
      </c>
      <c r="C25" s="19" t="s">
        <v>119</v>
      </c>
      <c r="D25" s="19" t="s">
        <v>121</v>
      </c>
      <c r="E25" s="19" t="s">
        <v>123</v>
      </c>
      <c r="F25" s="22">
        <v>41421.0</v>
      </c>
      <c r="G25" s="19" t="s">
        <v>109</v>
      </c>
      <c r="H25" s="22">
        <v>41422.0</v>
      </c>
    </row>
    <row r="26" ht="15.0" customHeight="1">
      <c r="A26" s="16" t="s">
        <v>111</v>
      </c>
      <c r="B26" s="16">
        <v>239.9</v>
      </c>
      <c r="C26" s="16" t="s">
        <v>125</v>
      </c>
      <c r="D26" s="17" t="s">
        <v>126</v>
      </c>
      <c r="E26" s="16" t="s">
        <v>127</v>
      </c>
      <c r="F26" s="22">
        <v>41421.0</v>
      </c>
      <c r="G26" s="19" t="s">
        <v>109</v>
      </c>
      <c r="H26" s="22">
        <v>41422.0</v>
      </c>
    </row>
    <row r="27" ht="21.75" customHeight="1">
      <c r="A27" s="23" t="s">
        <v>128</v>
      </c>
      <c r="B27" s="8"/>
      <c r="C27" s="8"/>
      <c r="D27" s="8"/>
      <c r="E27" s="8"/>
      <c r="F27" s="8"/>
      <c r="G27" s="8"/>
      <c r="H27" s="9"/>
    </row>
    <row r="28" ht="27.75" customHeight="1">
      <c r="A28" s="19" t="s">
        <v>111</v>
      </c>
      <c r="B28" s="19">
        <v>242.2</v>
      </c>
      <c r="C28" s="27"/>
      <c r="D28" s="19" t="s">
        <v>129</v>
      </c>
      <c r="E28" s="27"/>
      <c r="F28" s="25"/>
      <c r="G28" s="27"/>
      <c r="H28" s="25"/>
    </row>
    <row r="29" ht="15.0" customHeight="1">
      <c r="A29" s="19" t="s">
        <v>111</v>
      </c>
      <c r="B29" s="19">
        <v>246.4</v>
      </c>
      <c r="C29" s="27"/>
      <c r="D29" s="19" t="s">
        <v>130</v>
      </c>
      <c r="E29" s="27"/>
      <c r="F29" s="25"/>
      <c r="G29" s="27"/>
      <c r="H29" s="25"/>
    </row>
    <row r="30" ht="15.0" customHeight="1">
      <c r="A30" s="23" t="s">
        <v>131</v>
      </c>
      <c r="B30" s="8"/>
      <c r="C30" s="8"/>
      <c r="D30" s="8"/>
      <c r="E30" s="8"/>
      <c r="F30" s="8"/>
      <c r="G30" s="8"/>
      <c r="H30" s="9"/>
    </row>
    <row r="31" ht="15.0" customHeight="1">
      <c r="A31" s="19" t="s">
        <v>133</v>
      </c>
      <c r="B31" s="19">
        <v>252.1</v>
      </c>
      <c r="C31" s="19" t="s">
        <v>134</v>
      </c>
      <c r="D31" s="19" t="s">
        <v>135</v>
      </c>
      <c r="E31" s="19" t="s">
        <v>136</v>
      </c>
      <c r="F31" s="22">
        <v>41425.0</v>
      </c>
      <c r="G31" s="19" t="s">
        <v>35</v>
      </c>
      <c r="H31" s="22">
        <v>41427.0</v>
      </c>
    </row>
    <row r="32" ht="27.75" customHeight="1">
      <c r="A32" s="19" t="s">
        <v>133</v>
      </c>
      <c r="B32" s="19">
        <v>256.1</v>
      </c>
      <c r="C32" s="19" t="s">
        <v>138</v>
      </c>
      <c r="D32" s="19" t="s">
        <v>139</v>
      </c>
      <c r="E32" s="19" t="s">
        <v>140</v>
      </c>
      <c r="F32" s="22">
        <v>41425.0</v>
      </c>
      <c r="G32" s="19" t="s">
        <v>35</v>
      </c>
      <c r="H32" s="22">
        <v>41427.0</v>
      </c>
    </row>
    <row r="33" ht="15.0" customHeight="1">
      <c r="A33" s="41" t="s">
        <v>141</v>
      </c>
      <c r="B33" s="8"/>
      <c r="C33" s="8"/>
      <c r="D33" s="8"/>
      <c r="E33" s="8"/>
      <c r="F33" s="8"/>
      <c r="G33" s="8"/>
      <c r="H33" s="9"/>
    </row>
    <row r="34" ht="15.0" customHeight="1">
      <c r="A34" s="19" t="s">
        <v>143</v>
      </c>
      <c r="B34" s="19">
        <v>256.6</v>
      </c>
      <c r="C34" s="19" t="s">
        <v>144</v>
      </c>
      <c r="D34" s="17" t="s">
        <v>145</v>
      </c>
      <c r="E34" s="19" t="s">
        <v>146</v>
      </c>
      <c r="F34" s="22">
        <v>41425.0</v>
      </c>
      <c r="G34" s="19" t="s">
        <v>35</v>
      </c>
      <c r="H34" s="22">
        <v>41427.0</v>
      </c>
    </row>
    <row r="35" ht="15.0" customHeight="1">
      <c r="A35" s="41" t="s">
        <v>147</v>
      </c>
      <c r="B35" s="8"/>
      <c r="C35" s="8"/>
      <c r="D35" s="8"/>
      <c r="E35" s="8"/>
      <c r="F35" s="8"/>
      <c r="G35" s="8"/>
      <c r="H35" s="9"/>
    </row>
    <row r="36" ht="15.0" customHeight="1">
      <c r="A36" s="19" t="s">
        <v>133</v>
      </c>
      <c r="B36" s="19">
        <v>257.9</v>
      </c>
      <c r="C36" s="27"/>
      <c r="D36" s="19" t="s">
        <v>148</v>
      </c>
      <c r="E36" s="19" t="s">
        <v>149</v>
      </c>
      <c r="F36" s="22">
        <v>41426.0</v>
      </c>
      <c r="G36" s="19" t="s">
        <v>35</v>
      </c>
      <c r="H36" s="22">
        <v>41427.0</v>
      </c>
    </row>
    <row r="37" ht="15.0" customHeight="1">
      <c r="A37" s="19" t="s">
        <v>150</v>
      </c>
      <c r="B37" s="19">
        <v>266.0</v>
      </c>
      <c r="C37" s="19" t="s">
        <v>151</v>
      </c>
      <c r="D37" s="19" t="s">
        <v>152</v>
      </c>
      <c r="E37" s="19" t="s">
        <v>153</v>
      </c>
      <c r="F37" s="22">
        <v>41426.0</v>
      </c>
      <c r="G37" s="19" t="s">
        <v>35</v>
      </c>
      <c r="H37" s="22">
        <v>41427.0</v>
      </c>
    </row>
    <row r="38" ht="15.0" customHeight="1">
      <c r="A38" s="19" t="s">
        <v>150</v>
      </c>
      <c r="B38" s="19">
        <v>268.5</v>
      </c>
      <c r="C38" s="19" t="s">
        <v>154</v>
      </c>
      <c r="D38" s="17" t="s">
        <v>155</v>
      </c>
      <c r="E38" s="19" t="s">
        <v>156</v>
      </c>
      <c r="F38" s="22">
        <v>41426.0</v>
      </c>
      <c r="G38" s="19" t="s">
        <v>35</v>
      </c>
      <c r="H38" s="22">
        <v>41427.0</v>
      </c>
    </row>
    <row r="39" ht="21.75" customHeight="1">
      <c r="A39" s="23" t="s">
        <v>157</v>
      </c>
      <c r="B39" s="8"/>
      <c r="C39" s="8"/>
      <c r="D39" s="8"/>
      <c r="E39" s="8"/>
      <c r="F39" s="8"/>
      <c r="G39" s="8"/>
      <c r="H39" s="9"/>
    </row>
    <row r="40" ht="15.0" customHeight="1">
      <c r="A40" s="19" t="s">
        <v>150</v>
      </c>
      <c r="B40" s="19">
        <v>272.7</v>
      </c>
      <c r="C40" s="27"/>
      <c r="D40" s="19" t="s">
        <v>158</v>
      </c>
      <c r="E40" s="27"/>
      <c r="F40" s="25"/>
      <c r="G40" s="27"/>
      <c r="H40" s="25"/>
    </row>
    <row r="41" ht="15.0" customHeight="1">
      <c r="A41" s="19" t="s">
        <v>150</v>
      </c>
      <c r="B41" s="19">
        <v>274.9</v>
      </c>
      <c r="C41" s="19" t="s">
        <v>159</v>
      </c>
      <c r="D41" s="19" t="s">
        <v>160</v>
      </c>
      <c r="E41" s="19" t="s">
        <v>161</v>
      </c>
      <c r="F41" s="22">
        <v>41396.0</v>
      </c>
      <c r="G41" s="34" t="s">
        <v>162</v>
      </c>
      <c r="H41" s="22">
        <v>41399.0</v>
      </c>
    </row>
    <row r="42" ht="15.0" customHeight="1">
      <c r="A42" s="19" t="s">
        <v>163</v>
      </c>
      <c r="B42" s="19">
        <v>281.1</v>
      </c>
      <c r="C42" s="27"/>
      <c r="D42" s="19" t="s">
        <v>164</v>
      </c>
      <c r="E42" s="27"/>
      <c r="F42" s="25"/>
      <c r="G42" s="27"/>
      <c r="H42" s="25"/>
    </row>
    <row r="43" ht="15.0" customHeight="1">
      <c r="A43" s="19" t="s">
        <v>163</v>
      </c>
      <c r="B43" s="19">
        <v>285.4</v>
      </c>
      <c r="C43" s="19" t="s">
        <v>165</v>
      </c>
      <c r="D43" s="19" t="s">
        <v>166</v>
      </c>
      <c r="E43" s="19" t="s">
        <v>167</v>
      </c>
      <c r="F43" s="22">
        <v>41396.0</v>
      </c>
      <c r="G43" s="34" t="s">
        <v>162</v>
      </c>
      <c r="H43" s="22">
        <v>41399.0</v>
      </c>
    </row>
    <row r="44" ht="15.0" customHeight="1">
      <c r="A44" s="23" t="s">
        <v>168</v>
      </c>
      <c r="B44" s="8"/>
      <c r="C44" s="8"/>
      <c r="D44" s="8"/>
      <c r="E44" s="8"/>
      <c r="F44" s="8"/>
      <c r="G44" s="8"/>
      <c r="H44" s="9"/>
    </row>
    <row r="45" ht="15.0" customHeight="1">
      <c r="A45" s="19" t="s">
        <v>163</v>
      </c>
      <c r="B45" s="19">
        <v>285.7</v>
      </c>
      <c r="C45" s="19" t="s">
        <v>169</v>
      </c>
      <c r="D45" s="19" t="s">
        <v>170</v>
      </c>
      <c r="E45" s="19" t="s">
        <v>171</v>
      </c>
      <c r="F45" s="22">
        <v>41396.0</v>
      </c>
      <c r="G45" s="34" t="s">
        <v>162</v>
      </c>
      <c r="H45" s="22">
        <v>41399.0</v>
      </c>
    </row>
    <row r="46" ht="15.0" customHeight="1">
      <c r="A46" s="27"/>
      <c r="B46" s="19">
        <v>291.34</v>
      </c>
      <c r="C46" s="27"/>
      <c r="D46" s="19" t="s">
        <v>172</v>
      </c>
      <c r="E46" s="19" t="s">
        <v>173</v>
      </c>
      <c r="F46" s="22">
        <v>41405.0</v>
      </c>
      <c r="G46" s="16" t="s">
        <v>174</v>
      </c>
      <c r="H46" s="22">
        <v>41408.0</v>
      </c>
    </row>
    <row r="47" ht="15.0" customHeight="1">
      <c r="A47" s="19" t="s">
        <v>175</v>
      </c>
      <c r="B47" s="19" t="s">
        <v>177</v>
      </c>
      <c r="C47" s="27"/>
      <c r="D47" s="19" t="s">
        <v>179</v>
      </c>
      <c r="E47" s="27"/>
      <c r="F47" s="25"/>
      <c r="G47" s="27"/>
      <c r="H47" s="25"/>
    </row>
    <row r="48" ht="15.0" customHeight="1">
      <c r="A48" s="19" t="s">
        <v>175</v>
      </c>
      <c r="B48" s="19">
        <v>292.0</v>
      </c>
      <c r="C48" s="19" t="s">
        <v>181</v>
      </c>
      <c r="D48" s="19" t="s">
        <v>182</v>
      </c>
      <c r="E48" s="19" t="s">
        <v>183</v>
      </c>
      <c r="F48" s="22">
        <v>41423.0</v>
      </c>
      <c r="G48" s="34" t="s">
        <v>109</v>
      </c>
      <c r="H48" s="22">
        <v>41427.0</v>
      </c>
    </row>
    <row r="49" ht="15.0" customHeight="1">
      <c r="A49" s="19" t="s">
        <v>175</v>
      </c>
      <c r="B49" s="19">
        <v>293.3</v>
      </c>
      <c r="C49" s="27"/>
      <c r="D49" s="19" t="s">
        <v>187</v>
      </c>
      <c r="E49" s="19" t="s">
        <v>183</v>
      </c>
      <c r="F49" s="22">
        <v>41423.0</v>
      </c>
      <c r="G49" s="34" t="s">
        <v>109</v>
      </c>
      <c r="H49" s="22">
        <v>41427.0</v>
      </c>
    </row>
    <row r="50" ht="15.0" customHeight="1">
      <c r="A50" s="19" t="s">
        <v>175</v>
      </c>
      <c r="B50" s="19">
        <v>293.7</v>
      </c>
      <c r="C50" s="19" t="s">
        <v>191</v>
      </c>
      <c r="D50" s="19" t="s">
        <v>193</v>
      </c>
      <c r="E50" s="19" t="s">
        <v>183</v>
      </c>
      <c r="F50" s="22">
        <v>41423.0</v>
      </c>
      <c r="G50" s="34" t="s">
        <v>109</v>
      </c>
      <c r="H50" s="22">
        <v>41427.0</v>
      </c>
    </row>
    <row r="51" ht="15.0" customHeight="1">
      <c r="A51" s="19" t="s">
        <v>175</v>
      </c>
      <c r="B51" s="19">
        <v>294.6</v>
      </c>
      <c r="C51" s="53" t="s">
        <v>196</v>
      </c>
      <c r="D51" s="19" t="s">
        <v>197</v>
      </c>
      <c r="E51" s="19" t="s">
        <v>183</v>
      </c>
      <c r="F51" s="22">
        <v>41423.0</v>
      </c>
      <c r="G51" s="34" t="s">
        <v>109</v>
      </c>
      <c r="H51" s="22">
        <v>41427.0</v>
      </c>
    </row>
    <row r="52" ht="15.0" customHeight="1">
      <c r="A52" s="27"/>
      <c r="B52" s="19">
        <v>295.74</v>
      </c>
      <c r="C52" s="56"/>
      <c r="D52" s="19" t="s">
        <v>219</v>
      </c>
      <c r="E52" s="19" t="s">
        <v>220</v>
      </c>
      <c r="F52" s="22">
        <v>41415.0</v>
      </c>
      <c r="G52" s="16" t="s">
        <v>222</v>
      </c>
      <c r="H52" s="22">
        <v>41415.0</v>
      </c>
    </row>
    <row r="53" ht="15.0" customHeight="1">
      <c r="A53" s="19" t="s">
        <v>225</v>
      </c>
      <c r="B53" s="19">
        <v>298.3</v>
      </c>
      <c r="C53" s="19" t="s">
        <v>227</v>
      </c>
      <c r="D53" s="17" t="s">
        <v>229</v>
      </c>
      <c r="E53" s="19" t="s">
        <v>230</v>
      </c>
      <c r="F53" s="22">
        <v>41405.0</v>
      </c>
      <c r="G53" s="16" t="s">
        <v>174</v>
      </c>
      <c r="H53" s="22">
        <v>41408.0</v>
      </c>
    </row>
    <row r="54" ht="15.0" customHeight="1">
      <c r="A54" s="16" t="s">
        <v>231</v>
      </c>
      <c r="B54" s="16" t="s">
        <v>232</v>
      </c>
      <c r="C54" s="58"/>
      <c r="D54" s="16" t="s">
        <v>239</v>
      </c>
      <c r="E54" s="16" t="s">
        <v>142</v>
      </c>
      <c r="F54" s="61" t="s">
        <v>142</v>
      </c>
      <c r="G54" s="16" t="s">
        <v>142</v>
      </c>
      <c r="H54" s="61" t="s">
        <v>142</v>
      </c>
    </row>
    <row r="55" ht="15.0" customHeight="1">
      <c r="A55" s="16" t="s">
        <v>231</v>
      </c>
      <c r="B55" s="16">
        <v>307.8</v>
      </c>
      <c r="C55" s="16" t="s">
        <v>266</v>
      </c>
      <c r="D55" s="62" t="s">
        <v>268</v>
      </c>
      <c r="E55" s="16" t="s">
        <v>171</v>
      </c>
      <c r="F55" s="22">
        <v>41397.0</v>
      </c>
      <c r="G55" s="34" t="s">
        <v>162</v>
      </c>
      <c r="H55" s="22">
        <v>41399.0</v>
      </c>
    </row>
    <row r="56" ht="15.0" customHeight="1">
      <c r="A56" s="16" t="s">
        <v>277</v>
      </c>
      <c r="B56" s="16">
        <v>312.1</v>
      </c>
      <c r="C56" s="58"/>
      <c r="D56" s="16" t="s">
        <v>278</v>
      </c>
      <c r="E56" s="58"/>
      <c r="F56" s="64"/>
      <c r="G56" s="58"/>
      <c r="H56" s="64"/>
    </row>
    <row r="57" ht="15.0" customHeight="1">
      <c r="A57" s="16" t="s">
        <v>277</v>
      </c>
      <c r="B57" s="16" t="s">
        <v>291</v>
      </c>
      <c r="C57" s="58"/>
      <c r="D57" s="16" t="s">
        <v>292</v>
      </c>
      <c r="E57" s="16" t="s">
        <v>45</v>
      </c>
      <c r="F57" s="22">
        <v>41388.0</v>
      </c>
      <c r="G57" s="16" t="s">
        <v>299</v>
      </c>
      <c r="H57" s="22">
        <v>41389.0</v>
      </c>
    </row>
    <row r="58" ht="15.0" customHeight="1">
      <c r="A58" s="19" t="s">
        <v>277</v>
      </c>
      <c r="B58" s="19">
        <v>314.3</v>
      </c>
      <c r="C58" s="19" t="s">
        <v>301</v>
      </c>
      <c r="D58" s="19" t="s">
        <v>303</v>
      </c>
      <c r="E58" s="19" t="s">
        <v>305</v>
      </c>
      <c r="F58" s="22">
        <v>41410.0</v>
      </c>
      <c r="G58" s="34" t="s">
        <v>307</v>
      </c>
      <c r="H58" s="22">
        <v>41410.0</v>
      </c>
    </row>
    <row r="59" ht="15.0" customHeight="1">
      <c r="A59" s="19" t="s">
        <v>277</v>
      </c>
      <c r="B59" s="19">
        <v>316.2</v>
      </c>
      <c r="C59" s="19" t="s">
        <v>311</v>
      </c>
      <c r="D59" s="19" t="s">
        <v>312</v>
      </c>
      <c r="E59" s="19" t="s">
        <v>50</v>
      </c>
      <c r="F59" s="22">
        <v>41414.0</v>
      </c>
      <c r="G59" s="19" t="s">
        <v>288</v>
      </c>
      <c r="H59" s="22">
        <v>41414.0</v>
      </c>
    </row>
    <row r="60" ht="15.0" customHeight="1">
      <c r="A60" s="19" t="s">
        <v>277</v>
      </c>
      <c r="B60" s="19">
        <v>317.4</v>
      </c>
      <c r="C60" s="19" t="s">
        <v>313</v>
      </c>
      <c r="D60" s="19" t="s">
        <v>314</v>
      </c>
      <c r="E60" s="19" t="s">
        <v>45</v>
      </c>
      <c r="F60" s="22">
        <v>41423.0</v>
      </c>
      <c r="G60" s="19" t="s">
        <v>109</v>
      </c>
      <c r="H60" s="22">
        <v>41427.0</v>
      </c>
    </row>
    <row r="61" ht="15.0" customHeight="1">
      <c r="A61" s="41" t="s">
        <v>315</v>
      </c>
      <c r="B61" s="8"/>
      <c r="C61" s="8"/>
      <c r="D61" s="8"/>
      <c r="E61" s="8"/>
      <c r="F61" s="8"/>
      <c r="G61" s="8"/>
      <c r="H61" s="9"/>
    </row>
    <row r="62" ht="15.0" customHeight="1">
      <c r="A62" s="19" t="s">
        <v>277</v>
      </c>
      <c r="B62" s="19">
        <v>318.0</v>
      </c>
      <c r="C62" s="19" t="s">
        <v>317</v>
      </c>
      <c r="D62" s="19" t="s">
        <v>318</v>
      </c>
      <c r="E62" s="19" t="s">
        <v>319</v>
      </c>
      <c r="F62" s="22">
        <v>41423.0</v>
      </c>
      <c r="G62" s="19" t="s">
        <v>109</v>
      </c>
      <c r="H62" s="22">
        <v>41427.0</v>
      </c>
    </row>
    <row r="63" ht="15.0" customHeight="1">
      <c r="A63" s="41" t="s">
        <v>328</v>
      </c>
      <c r="B63" s="8"/>
      <c r="C63" s="8"/>
      <c r="D63" s="8"/>
      <c r="E63" s="8"/>
      <c r="F63" s="8"/>
      <c r="G63" s="8"/>
      <c r="H63" s="9"/>
    </row>
    <row r="64" ht="15.0" customHeight="1">
      <c r="A64" s="19" t="s">
        <v>277</v>
      </c>
      <c r="B64" s="19">
        <v>320.3</v>
      </c>
      <c r="C64" s="27"/>
      <c r="D64" s="41" t="s">
        <v>335</v>
      </c>
      <c r="E64" s="8"/>
      <c r="F64" s="8"/>
      <c r="G64" s="8"/>
      <c r="H64" s="9"/>
    </row>
    <row r="65" ht="15.0" customHeight="1">
      <c r="A65" s="27"/>
      <c r="B65" s="27"/>
      <c r="C65" s="19" t="s">
        <v>338</v>
      </c>
      <c r="D65" s="19" t="s">
        <v>340</v>
      </c>
      <c r="E65" s="16" t="s">
        <v>342</v>
      </c>
      <c r="F65" s="22">
        <v>41398.0</v>
      </c>
      <c r="G65" s="34" t="s">
        <v>162</v>
      </c>
      <c r="H65" s="22">
        <v>41399.0</v>
      </c>
    </row>
    <row r="66" ht="15.0" customHeight="1">
      <c r="A66" s="19" t="s">
        <v>277</v>
      </c>
      <c r="B66" s="19">
        <v>323.6</v>
      </c>
      <c r="C66" s="19" t="s">
        <v>344</v>
      </c>
      <c r="D66" s="19" t="s">
        <v>345</v>
      </c>
      <c r="E66" s="19" t="s">
        <v>347</v>
      </c>
      <c r="F66" s="22">
        <v>41415.0</v>
      </c>
      <c r="G66" s="16" t="s">
        <v>222</v>
      </c>
      <c r="H66" s="22">
        <v>41415.0</v>
      </c>
    </row>
    <row r="67" ht="21.75" customHeight="1">
      <c r="A67" s="19" t="s">
        <v>348</v>
      </c>
      <c r="B67" s="19">
        <v>326.1</v>
      </c>
      <c r="C67" s="27"/>
      <c r="D67" s="19" t="s">
        <v>349</v>
      </c>
      <c r="E67" s="27"/>
      <c r="F67" s="25"/>
      <c r="G67" s="27"/>
      <c r="H67" s="25"/>
    </row>
    <row r="68" ht="27.75" customHeight="1">
      <c r="A68" s="19" t="s">
        <v>348</v>
      </c>
      <c r="B68" s="19">
        <v>328.5</v>
      </c>
      <c r="C68" s="19" t="s">
        <v>351</v>
      </c>
      <c r="D68" s="19" t="s">
        <v>352</v>
      </c>
      <c r="E68" s="27"/>
      <c r="F68" s="25"/>
      <c r="G68" s="27"/>
      <c r="H68" s="25"/>
    </row>
    <row r="69" ht="15.0" customHeight="1">
      <c r="A69" s="19" t="s">
        <v>348</v>
      </c>
      <c r="B69" s="19">
        <v>323.1</v>
      </c>
      <c r="C69" s="16" t="s">
        <v>353</v>
      </c>
      <c r="D69" s="16" t="s">
        <v>354</v>
      </c>
      <c r="E69" s="19" t="s">
        <v>355</v>
      </c>
      <c r="F69" s="22">
        <v>41334.0</v>
      </c>
      <c r="G69" s="19" t="s">
        <v>356</v>
      </c>
      <c r="H69" s="22">
        <v>41341.0</v>
      </c>
    </row>
    <row r="70" ht="15.0" customHeight="1">
      <c r="A70" s="19" t="s">
        <v>348</v>
      </c>
      <c r="B70" s="19" t="s">
        <v>358</v>
      </c>
      <c r="C70" s="58"/>
      <c r="D70" s="38" t="str">
        <f>HYPERLINK("javascript:Start('http://www.parks.ca.gov/?page_id=650')","Silverwood Lake State Recreation Area (road 1.7 mi E)")</f>
        <v>Silverwood Lake State Recreation Area (road 1.7 mi E)</v>
      </c>
      <c r="E70" s="63"/>
      <c r="F70" s="25"/>
      <c r="G70" s="27"/>
      <c r="H70" s="25"/>
    </row>
    <row r="71" ht="15.0" customHeight="1">
      <c r="A71" s="41" t="s">
        <v>364</v>
      </c>
      <c r="B71" s="8"/>
      <c r="C71" s="8"/>
      <c r="D71" s="8"/>
      <c r="E71" s="8"/>
      <c r="F71" s="8"/>
      <c r="G71" s="8"/>
      <c r="H71" s="9"/>
    </row>
    <row r="72" ht="15.0" customHeight="1">
      <c r="A72" s="27"/>
      <c r="B72" s="19">
        <v>329.78</v>
      </c>
      <c r="C72" s="58"/>
      <c r="D72" s="58"/>
      <c r="E72" s="19" t="s">
        <v>371</v>
      </c>
      <c r="F72" s="22">
        <v>41407.0</v>
      </c>
      <c r="G72" s="16" t="s">
        <v>174</v>
      </c>
      <c r="H72" s="22">
        <v>41408.0</v>
      </c>
    </row>
    <row r="73" ht="15.0" customHeight="1">
      <c r="A73" s="19" t="s">
        <v>348</v>
      </c>
      <c r="B73" s="19">
        <v>333.0</v>
      </c>
      <c r="C73" s="19" t="s">
        <v>373</v>
      </c>
      <c r="D73" s="19" t="s">
        <v>374</v>
      </c>
      <c r="E73" s="19" t="s">
        <v>375</v>
      </c>
      <c r="F73" s="22">
        <v>41423.0</v>
      </c>
      <c r="G73" s="19" t="s">
        <v>109</v>
      </c>
      <c r="H73" s="22">
        <v>41427.0</v>
      </c>
    </row>
    <row r="74" ht="15.0" customHeight="1">
      <c r="A74" s="19" t="s">
        <v>376</v>
      </c>
      <c r="B74" s="19">
        <v>335.6</v>
      </c>
      <c r="C74" s="27"/>
      <c r="D74" s="19" t="s">
        <v>377</v>
      </c>
      <c r="E74" s="19" t="s">
        <v>50</v>
      </c>
      <c r="F74" s="22">
        <v>41409.0</v>
      </c>
      <c r="G74" s="19" t="s">
        <v>378</v>
      </c>
      <c r="H74" s="22">
        <v>41411.0</v>
      </c>
    </row>
    <row r="75" ht="15.0" customHeight="1">
      <c r="A75" s="19" t="s">
        <v>376</v>
      </c>
      <c r="B75" s="19">
        <v>341.0</v>
      </c>
      <c r="C75" s="19" t="s">
        <v>379</v>
      </c>
      <c r="D75" s="19" t="s">
        <v>380</v>
      </c>
      <c r="E75" s="19" t="s">
        <v>381</v>
      </c>
      <c r="F75" s="22">
        <v>41420.0</v>
      </c>
      <c r="G75" s="19" t="s">
        <v>343</v>
      </c>
      <c r="H75" s="22">
        <v>41421.0</v>
      </c>
    </row>
    <row r="76" ht="15.0" customHeight="1">
      <c r="A76" s="19" t="s">
        <v>376</v>
      </c>
      <c r="B76" s="19">
        <v>342.0</v>
      </c>
      <c r="C76" s="19" t="s">
        <v>382</v>
      </c>
      <c r="D76" s="17" t="s">
        <v>383</v>
      </c>
      <c r="E76" s="27"/>
      <c r="F76" s="25"/>
      <c r="G76" s="27"/>
      <c r="H76" s="25"/>
    </row>
    <row r="77" ht="15.0" customHeight="1">
      <c r="A77" s="13" t="s">
        <v>384</v>
      </c>
      <c r="B77" s="8"/>
      <c r="C77" s="8"/>
      <c r="D77" s="8"/>
      <c r="E77" s="8"/>
      <c r="F77" s="8"/>
      <c r="G77" s="8"/>
      <c r="H77" s="9"/>
    </row>
    <row r="78" ht="15.0" customHeight="1">
      <c r="A78" s="19" t="s">
        <v>390</v>
      </c>
      <c r="B78" s="19">
        <v>347.2</v>
      </c>
      <c r="C78" s="16" t="s">
        <v>391</v>
      </c>
      <c r="D78" s="17" t="s">
        <v>392</v>
      </c>
      <c r="E78" s="19" t="s">
        <v>393</v>
      </c>
      <c r="F78" s="22">
        <v>41424.0</v>
      </c>
      <c r="G78" s="19" t="s">
        <v>109</v>
      </c>
      <c r="H78" s="22">
        <v>41427.0</v>
      </c>
    </row>
    <row r="79" ht="15.0" customHeight="1">
      <c r="A79" s="19" t="s">
        <v>390</v>
      </c>
      <c r="B79" s="19">
        <v>347.7</v>
      </c>
      <c r="C79" s="19" t="s">
        <v>394</v>
      </c>
      <c r="D79" s="19" t="s">
        <v>396</v>
      </c>
      <c r="E79" s="19" t="s">
        <v>397</v>
      </c>
      <c r="F79" s="22">
        <v>41391.0</v>
      </c>
      <c r="G79" s="29" t="s">
        <v>399</v>
      </c>
      <c r="H79" s="22">
        <v>41391.0</v>
      </c>
    </row>
    <row r="80" ht="15.0" customHeight="1">
      <c r="A80" s="41" t="s">
        <v>401</v>
      </c>
      <c r="B80" s="8"/>
      <c r="C80" s="8"/>
      <c r="D80" s="8"/>
      <c r="E80" s="8"/>
      <c r="F80" s="8"/>
      <c r="G80" s="8"/>
      <c r="H80" s="9"/>
    </row>
    <row r="81" ht="15.0" customHeight="1">
      <c r="A81" s="19" t="s">
        <v>390</v>
      </c>
      <c r="B81" s="16">
        <v>356.4</v>
      </c>
      <c r="C81" s="58"/>
      <c r="D81" s="16" t="s">
        <v>404</v>
      </c>
      <c r="E81" s="16" t="s">
        <v>59</v>
      </c>
      <c r="F81" s="22">
        <v>41424.0</v>
      </c>
      <c r="G81" s="19" t="s">
        <v>109</v>
      </c>
      <c r="H81" s="22">
        <v>41427.0</v>
      </c>
    </row>
    <row r="82" ht="15.0" customHeight="1">
      <c r="A82" s="41" t="s">
        <v>407</v>
      </c>
      <c r="B82" s="8"/>
      <c r="C82" s="8"/>
      <c r="D82" s="8"/>
      <c r="E82" s="8"/>
      <c r="F82" s="8"/>
      <c r="G82" s="8"/>
      <c r="H82" s="9"/>
    </row>
    <row r="83" ht="15.0" customHeight="1">
      <c r="A83" s="19" t="s">
        <v>415</v>
      </c>
      <c r="B83" s="19">
        <v>363.5</v>
      </c>
      <c r="C83" s="19" t="s">
        <v>416</v>
      </c>
      <c r="D83" s="19" t="s">
        <v>417</v>
      </c>
      <c r="E83" s="19" t="s">
        <v>418</v>
      </c>
      <c r="F83" s="69" t="s">
        <v>142</v>
      </c>
      <c r="G83" s="19" t="s">
        <v>142</v>
      </c>
      <c r="H83" s="69" t="s">
        <v>142</v>
      </c>
    </row>
    <row r="84" ht="15.0" customHeight="1">
      <c r="A84" s="19" t="s">
        <v>415</v>
      </c>
      <c r="B84" s="19">
        <v>364.5</v>
      </c>
      <c r="C84" s="16" t="s">
        <v>419</v>
      </c>
      <c r="D84" s="17" t="s">
        <v>420</v>
      </c>
      <c r="E84" s="19" t="s">
        <v>421</v>
      </c>
      <c r="F84" s="22">
        <v>41425.0</v>
      </c>
      <c r="G84" s="19" t="s">
        <v>109</v>
      </c>
      <c r="H84" s="22">
        <v>41427.0</v>
      </c>
    </row>
    <row r="85" ht="15.0" customHeight="1">
      <c r="A85" s="41" t="s">
        <v>422</v>
      </c>
      <c r="B85" s="8"/>
      <c r="C85" s="8"/>
      <c r="D85" s="8"/>
      <c r="E85" s="8"/>
      <c r="F85" s="8"/>
      <c r="G85" s="8"/>
      <c r="H85" s="9"/>
    </row>
    <row r="86" ht="15.0" customHeight="1">
      <c r="A86" s="19" t="s">
        <v>426</v>
      </c>
      <c r="B86" s="19">
        <v>370.4</v>
      </c>
      <c r="C86" s="19" t="s">
        <v>428</v>
      </c>
      <c r="D86" s="17" t="s">
        <v>430</v>
      </c>
      <c r="E86" s="19" t="s">
        <v>80</v>
      </c>
      <c r="F86" s="22">
        <v>41387.0</v>
      </c>
      <c r="G86" s="19" t="s">
        <v>275</v>
      </c>
      <c r="H86" s="22">
        <v>41393.0</v>
      </c>
    </row>
    <row r="87" ht="15.0" customHeight="1">
      <c r="A87" s="19" t="s">
        <v>426</v>
      </c>
      <c r="B87" s="19">
        <v>371.6</v>
      </c>
      <c r="C87" s="27"/>
      <c r="D87" s="19" t="s">
        <v>434</v>
      </c>
      <c r="E87" s="19" t="s">
        <v>436</v>
      </c>
      <c r="F87" s="22">
        <v>41387.0</v>
      </c>
      <c r="G87" s="19" t="s">
        <v>275</v>
      </c>
      <c r="H87" s="22">
        <v>41393.0</v>
      </c>
    </row>
    <row r="88" ht="27.75" customHeight="1">
      <c r="A88" s="73" t="s">
        <v>439</v>
      </c>
      <c r="B88" s="8"/>
      <c r="C88" s="8"/>
      <c r="D88" s="8"/>
      <c r="E88" s="8"/>
      <c r="F88" s="8"/>
      <c r="G88" s="8"/>
      <c r="H88" s="9"/>
    </row>
    <row r="89" ht="15.0" customHeight="1">
      <c r="A89" s="19" t="s">
        <v>426</v>
      </c>
      <c r="B89" s="19">
        <v>375.9</v>
      </c>
      <c r="C89" s="19" t="s">
        <v>466</v>
      </c>
      <c r="D89" s="19" t="s">
        <v>467</v>
      </c>
      <c r="E89" s="19" t="s">
        <v>469</v>
      </c>
      <c r="F89" s="22">
        <v>41424.0</v>
      </c>
      <c r="G89" s="34" t="s">
        <v>343</v>
      </c>
      <c r="H89" s="22">
        <v>41427.0</v>
      </c>
    </row>
    <row r="90" ht="56.25" customHeight="1">
      <c r="A90" s="19" t="s">
        <v>426</v>
      </c>
      <c r="B90" s="19">
        <v>382.0</v>
      </c>
      <c r="C90" s="27"/>
      <c r="D90" s="19" t="s">
        <v>471</v>
      </c>
      <c r="E90" s="19" t="s">
        <v>472</v>
      </c>
      <c r="F90" s="25"/>
      <c r="G90" s="27"/>
      <c r="H90" s="25"/>
    </row>
    <row r="91" ht="15.0" customHeight="1">
      <c r="A91" s="19" t="s">
        <v>473</v>
      </c>
      <c r="B91" s="19">
        <v>384.0</v>
      </c>
      <c r="C91" s="19" t="s">
        <v>474</v>
      </c>
      <c r="D91" s="17" t="s">
        <v>475</v>
      </c>
      <c r="E91" s="19" t="s">
        <v>476</v>
      </c>
      <c r="F91" s="22">
        <v>41425.0</v>
      </c>
      <c r="G91" s="19" t="s">
        <v>477</v>
      </c>
      <c r="H91" s="22">
        <v>41427.0</v>
      </c>
    </row>
    <row r="92" ht="15.0" customHeight="1">
      <c r="A92" s="19" t="s">
        <v>473</v>
      </c>
      <c r="B92" s="19" t="s">
        <v>478</v>
      </c>
      <c r="C92" s="27"/>
      <c r="D92" s="19" t="s">
        <v>479</v>
      </c>
      <c r="E92" s="27"/>
      <c r="F92" s="25"/>
      <c r="G92" s="27"/>
      <c r="H92" s="25"/>
    </row>
    <row r="93" ht="15.0" customHeight="1">
      <c r="A93" s="74" t="s">
        <v>481</v>
      </c>
      <c r="B93" s="8"/>
      <c r="C93" s="8"/>
      <c r="D93" s="8"/>
      <c r="E93" s="8"/>
      <c r="F93" s="8"/>
      <c r="G93" s="8"/>
      <c r="H93" s="9"/>
    </row>
    <row r="94" ht="27.75" customHeight="1">
      <c r="A94" s="76" t="s">
        <v>492</v>
      </c>
      <c r="B94" s="8"/>
      <c r="C94" s="8"/>
      <c r="D94" s="8"/>
      <c r="E94" s="8"/>
      <c r="F94" s="8"/>
      <c r="G94" s="8"/>
      <c r="H94" s="9"/>
    </row>
    <row r="95" ht="15.0" customHeight="1">
      <c r="A95" s="76" t="s">
        <v>513</v>
      </c>
      <c r="B95" s="8"/>
      <c r="C95" s="8"/>
      <c r="D95" s="8"/>
      <c r="E95" s="8"/>
      <c r="F95" s="8"/>
      <c r="G95" s="8"/>
      <c r="H95" s="9"/>
    </row>
    <row r="96" ht="15.0" customHeight="1">
      <c r="A96" s="41" t="s">
        <v>530</v>
      </c>
      <c r="B96" s="8"/>
      <c r="C96" s="8"/>
      <c r="D96" s="8"/>
      <c r="E96" s="8"/>
      <c r="F96" s="8"/>
      <c r="G96" s="8"/>
      <c r="H96" s="9"/>
    </row>
    <row r="97" ht="15.0" customHeight="1">
      <c r="A97" s="77" t="s">
        <v>534</v>
      </c>
      <c r="B97" s="77">
        <v>391.8</v>
      </c>
      <c r="C97" s="78"/>
      <c r="D97" s="77" t="s">
        <v>554</v>
      </c>
      <c r="E97" s="77" t="s">
        <v>556</v>
      </c>
      <c r="F97" s="79" t="s">
        <v>142</v>
      </c>
      <c r="G97" s="77" t="s">
        <v>142</v>
      </c>
      <c r="H97" s="79" t="s">
        <v>142</v>
      </c>
    </row>
    <row r="98" ht="15.0" customHeight="1">
      <c r="A98" s="77" t="s">
        <v>534</v>
      </c>
      <c r="B98" s="77" t="s">
        <v>570</v>
      </c>
      <c r="C98" s="78"/>
      <c r="D98" s="77" t="s">
        <v>571</v>
      </c>
      <c r="E98" s="77" t="s">
        <v>556</v>
      </c>
      <c r="F98" s="79" t="s">
        <v>142</v>
      </c>
      <c r="G98" s="77" t="s">
        <v>142</v>
      </c>
      <c r="H98" s="79" t="s">
        <v>142</v>
      </c>
    </row>
    <row r="99" ht="15.0" customHeight="1">
      <c r="A99" s="19" t="s">
        <v>572</v>
      </c>
      <c r="B99" s="19">
        <v>394.0</v>
      </c>
      <c r="C99" s="19" t="s">
        <v>573</v>
      </c>
      <c r="D99" s="19" t="s">
        <v>574</v>
      </c>
      <c r="E99" s="19" t="s">
        <v>575</v>
      </c>
      <c r="F99" s="22">
        <v>41425.0</v>
      </c>
      <c r="G99" s="19" t="s">
        <v>477</v>
      </c>
      <c r="H99" s="22">
        <v>41427.0</v>
      </c>
    </row>
    <row r="100" ht="15.0" customHeight="1">
      <c r="A100" s="41" t="s">
        <v>579</v>
      </c>
      <c r="B100" s="8"/>
      <c r="C100" s="8"/>
      <c r="D100" s="8"/>
      <c r="E100" s="8"/>
      <c r="F100" s="8"/>
      <c r="G100" s="8"/>
      <c r="H100" s="9"/>
    </row>
    <row r="101" ht="15.0" customHeight="1">
      <c r="A101" s="19" t="s">
        <v>572</v>
      </c>
      <c r="B101" s="19">
        <v>394.3</v>
      </c>
      <c r="C101" s="34" t="s">
        <v>590</v>
      </c>
      <c r="D101" s="19" t="s">
        <v>592</v>
      </c>
      <c r="E101" s="19" t="s">
        <v>575</v>
      </c>
      <c r="F101" s="22">
        <v>41425.0</v>
      </c>
      <c r="G101" s="19" t="s">
        <v>477</v>
      </c>
      <c r="H101" s="22">
        <v>41427.0</v>
      </c>
    </row>
    <row r="102" ht="15.0" customHeight="1">
      <c r="A102" s="19" t="s">
        <v>572</v>
      </c>
      <c r="B102" s="19">
        <v>394.3</v>
      </c>
      <c r="C102" s="34" t="s">
        <v>593</v>
      </c>
      <c r="D102" s="19" t="s">
        <v>594</v>
      </c>
      <c r="E102" s="19" t="s">
        <v>595</v>
      </c>
      <c r="F102" s="22">
        <v>41398.0</v>
      </c>
      <c r="G102" s="19" t="s">
        <v>226</v>
      </c>
      <c r="H102" s="22">
        <v>41399.0</v>
      </c>
    </row>
    <row r="103" ht="15.0" customHeight="1">
      <c r="A103" s="19" t="s">
        <v>572</v>
      </c>
      <c r="B103" s="19">
        <v>395.5</v>
      </c>
      <c r="C103" s="19" t="s">
        <v>598</v>
      </c>
      <c r="D103" s="19" t="s">
        <v>599</v>
      </c>
      <c r="E103" s="19" t="s">
        <v>600</v>
      </c>
      <c r="F103" s="22">
        <v>41424.0</v>
      </c>
      <c r="G103" s="19" t="s">
        <v>343</v>
      </c>
      <c r="H103" s="22">
        <v>41427.0</v>
      </c>
    </row>
    <row r="104" ht="15.0" customHeight="1">
      <c r="A104" s="41" t="s">
        <v>601</v>
      </c>
      <c r="B104" s="8"/>
      <c r="C104" s="8"/>
      <c r="D104" s="8"/>
      <c r="E104" s="8"/>
      <c r="F104" s="8"/>
      <c r="G104" s="8"/>
      <c r="H104" s="9"/>
    </row>
    <row r="105" ht="15.0" customHeight="1">
      <c r="A105" s="19" t="s">
        <v>572</v>
      </c>
      <c r="B105" s="19">
        <v>397.5</v>
      </c>
      <c r="C105" s="19" t="s">
        <v>606</v>
      </c>
      <c r="D105" s="19" t="s">
        <v>608</v>
      </c>
      <c r="E105" s="82" t="s">
        <v>610</v>
      </c>
      <c r="F105" s="22">
        <v>41390.0</v>
      </c>
      <c r="G105" s="19" t="s">
        <v>275</v>
      </c>
      <c r="H105" s="22">
        <v>41393.0</v>
      </c>
    </row>
    <row r="106" ht="12.0" customHeight="1">
      <c r="A106" s="19" t="s">
        <v>572</v>
      </c>
      <c r="B106" s="19">
        <v>399.8</v>
      </c>
      <c r="C106" s="27"/>
      <c r="D106" s="19" t="s">
        <v>628</v>
      </c>
      <c r="E106" s="19" t="s">
        <v>629</v>
      </c>
      <c r="F106" s="22">
        <v>41390.0</v>
      </c>
      <c r="G106" s="19" t="s">
        <v>275</v>
      </c>
      <c r="H106" s="22">
        <v>41393.0</v>
      </c>
    </row>
    <row r="107" ht="15.0" customHeight="1">
      <c r="A107" s="19" t="s">
        <v>534</v>
      </c>
      <c r="B107" s="19">
        <v>400.9</v>
      </c>
      <c r="C107" s="19" t="s">
        <v>631</v>
      </c>
      <c r="D107" s="19" t="s">
        <v>632</v>
      </c>
      <c r="E107" s="19" t="s">
        <v>633</v>
      </c>
      <c r="F107" s="22">
        <v>41424.0</v>
      </c>
      <c r="G107" s="19" t="s">
        <v>343</v>
      </c>
      <c r="H107" s="22">
        <v>41427.0</v>
      </c>
    </row>
    <row r="108" ht="27.75" customHeight="1">
      <c r="A108" s="19" t="s">
        <v>534</v>
      </c>
      <c r="B108" s="19" t="s">
        <v>634</v>
      </c>
      <c r="C108" s="27"/>
      <c r="D108" s="19" t="s">
        <v>628</v>
      </c>
      <c r="E108" s="19" t="s">
        <v>50</v>
      </c>
      <c r="F108" s="22">
        <v>41390.0</v>
      </c>
      <c r="G108" s="19" t="s">
        <v>275</v>
      </c>
      <c r="H108" s="22">
        <v>41393.0</v>
      </c>
    </row>
    <row r="109" ht="16.5" customHeight="1">
      <c r="A109" s="19" t="s">
        <v>534</v>
      </c>
      <c r="B109" s="19" t="s">
        <v>636</v>
      </c>
      <c r="C109" s="27"/>
      <c r="D109" s="19" t="s">
        <v>637</v>
      </c>
      <c r="E109" s="19" t="s">
        <v>638</v>
      </c>
      <c r="F109" s="22">
        <v>41400.0</v>
      </c>
      <c r="G109" s="19" t="s">
        <v>226</v>
      </c>
      <c r="H109" s="22">
        <v>41400.0</v>
      </c>
    </row>
    <row r="110" ht="15.0" customHeight="1">
      <c r="A110" s="19" t="s">
        <v>534</v>
      </c>
      <c r="B110" s="19">
        <v>403.5</v>
      </c>
      <c r="C110" s="19" t="s">
        <v>639</v>
      </c>
      <c r="D110" s="19" t="s">
        <v>640</v>
      </c>
      <c r="E110" s="19" t="s">
        <v>641</v>
      </c>
      <c r="F110" s="25"/>
      <c r="G110" s="27"/>
      <c r="H110" s="25"/>
    </row>
    <row r="111" ht="15.0" customHeight="1">
      <c r="A111" s="27"/>
      <c r="B111" s="19" t="s">
        <v>642</v>
      </c>
      <c r="C111" s="27"/>
      <c r="D111" s="19" t="s">
        <v>643</v>
      </c>
      <c r="E111" s="19" t="s">
        <v>661</v>
      </c>
      <c r="F111" s="22">
        <v>41392.0</v>
      </c>
      <c r="G111" s="19" t="s">
        <v>663</v>
      </c>
      <c r="H111" s="22">
        <v>41393.0</v>
      </c>
    </row>
    <row r="112" ht="15.0" customHeight="1">
      <c r="A112" s="19" t="s">
        <v>534</v>
      </c>
      <c r="B112" s="19">
        <v>407.1</v>
      </c>
      <c r="C112" s="19" t="s">
        <v>666</v>
      </c>
      <c r="D112" s="19" t="s">
        <v>668</v>
      </c>
      <c r="E112" s="19" t="s">
        <v>671</v>
      </c>
      <c r="F112" s="22">
        <v>41399.0</v>
      </c>
      <c r="G112" s="19" t="s">
        <v>226</v>
      </c>
      <c r="H112" s="22">
        <v>41400.0</v>
      </c>
    </row>
    <row r="113" ht="15.0" customHeight="1">
      <c r="A113" s="19" t="s">
        <v>534</v>
      </c>
      <c r="B113" s="19">
        <v>407.2</v>
      </c>
      <c r="C113" s="27"/>
      <c r="D113" s="19" t="s">
        <v>677</v>
      </c>
      <c r="E113" s="19" t="s">
        <v>679</v>
      </c>
      <c r="F113" s="22">
        <v>41390.0</v>
      </c>
      <c r="G113" s="19" t="s">
        <v>275</v>
      </c>
      <c r="H113" s="22">
        <v>41393.0</v>
      </c>
    </row>
    <row r="114" ht="15.0" customHeight="1">
      <c r="A114" s="41" t="s">
        <v>683</v>
      </c>
      <c r="B114" s="8"/>
      <c r="C114" s="8"/>
      <c r="D114" s="8"/>
      <c r="E114" s="8"/>
      <c r="F114" s="8"/>
      <c r="G114" s="8"/>
      <c r="H114" s="9"/>
    </row>
    <row r="115" ht="15.0" customHeight="1">
      <c r="A115" s="19" t="s">
        <v>534</v>
      </c>
      <c r="B115" s="19" t="s">
        <v>692</v>
      </c>
      <c r="C115" s="27"/>
      <c r="D115" s="19" t="s">
        <v>693</v>
      </c>
      <c r="E115" s="19" t="s">
        <v>50</v>
      </c>
      <c r="F115" s="22">
        <v>41390.0</v>
      </c>
      <c r="G115" s="19" t="s">
        <v>275</v>
      </c>
      <c r="H115" s="22">
        <v>41393.0</v>
      </c>
    </row>
    <row r="116" ht="15.0" customHeight="1">
      <c r="A116" s="41" t="s">
        <v>696</v>
      </c>
      <c r="B116" s="8"/>
      <c r="C116" s="8"/>
      <c r="D116" s="8"/>
      <c r="E116" s="8"/>
      <c r="F116" s="8"/>
      <c r="G116" s="8"/>
      <c r="H116" s="9"/>
    </row>
    <row r="117" ht="15.0" customHeight="1">
      <c r="A117" s="19" t="s">
        <v>534</v>
      </c>
      <c r="B117" s="19">
        <v>410.7</v>
      </c>
      <c r="C117" s="19" t="s">
        <v>706</v>
      </c>
      <c r="D117" s="19" t="s">
        <v>707</v>
      </c>
      <c r="E117" s="19" t="s">
        <v>708</v>
      </c>
      <c r="F117" s="22">
        <v>41412.0</v>
      </c>
      <c r="G117" s="34" t="s">
        <v>709</v>
      </c>
      <c r="H117" s="22">
        <v>41414.0</v>
      </c>
    </row>
    <row r="118" ht="15.0" customHeight="1">
      <c r="A118" s="41" t="s">
        <v>710</v>
      </c>
      <c r="B118" s="8"/>
      <c r="C118" s="8"/>
      <c r="D118" s="8"/>
      <c r="E118" s="8"/>
      <c r="F118" s="8"/>
      <c r="G118" s="8"/>
      <c r="H118" s="9"/>
    </row>
    <row r="119" ht="10.5" customHeight="1">
      <c r="A119" s="19" t="s">
        <v>534</v>
      </c>
      <c r="B119" s="19">
        <v>411.2</v>
      </c>
      <c r="C119" s="19" t="s">
        <v>715</v>
      </c>
      <c r="D119" s="19" t="s">
        <v>716</v>
      </c>
      <c r="E119" s="19" t="s">
        <v>718</v>
      </c>
      <c r="F119" s="22">
        <v>41424.0</v>
      </c>
      <c r="G119" s="34" t="s">
        <v>343</v>
      </c>
      <c r="H119" s="22">
        <v>41427.0</v>
      </c>
    </row>
    <row r="120" ht="27.75" customHeight="1">
      <c r="A120" s="19" t="s">
        <v>723</v>
      </c>
      <c r="B120" s="19" t="s">
        <v>725</v>
      </c>
      <c r="C120" s="27"/>
      <c r="D120" s="19" t="s">
        <v>726</v>
      </c>
      <c r="E120" s="27"/>
      <c r="F120" s="25"/>
      <c r="G120" s="27"/>
      <c r="H120" s="25"/>
    </row>
    <row r="121" ht="27.75" customHeight="1">
      <c r="A121" s="71" t="s">
        <v>729</v>
      </c>
      <c r="B121" s="8"/>
      <c r="C121" s="8"/>
      <c r="D121" s="8"/>
      <c r="E121" s="8"/>
      <c r="F121" s="8"/>
      <c r="G121" s="8"/>
      <c r="H121" s="9"/>
    </row>
    <row r="122" ht="6.0" customHeight="1">
      <c r="A122" s="19" t="s">
        <v>739</v>
      </c>
      <c r="B122" s="19">
        <v>418.7</v>
      </c>
      <c r="C122" s="19" t="s">
        <v>741</v>
      </c>
      <c r="D122" s="19" t="s">
        <v>743</v>
      </c>
      <c r="E122" s="27"/>
      <c r="F122" s="25"/>
      <c r="G122" s="27"/>
      <c r="H122" s="25"/>
    </row>
    <row r="123" ht="13.5" customHeight="1">
      <c r="A123" s="41" t="s">
        <v>746</v>
      </c>
      <c r="B123" s="8"/>
      <c r="C123" s="8"/>
      <c r="D123" s="8"/>
      <c r="E123" s="8"/>
      <c r="F123" s="8"/>
      <c r="G123" s="8"/>
      <c r="H123" s="9"/>
    </row>
    <row r="124" ht="4.5" customHeight="1">
      <c r="A124" s="19" t="s">
        <v>739</v>
      </c>
      <c r="B124" s="19">
        <v>418.8</v>
      </c>
      <c r="C124" s="19" t="s">
        <v>741</v>
      </c>
      <c r="D124" s="17" t="s">
        <v>748</v>
      </c>
      <c r="E124" s="19" t="s">
        <v>749</v>
      </c>
      <c r="F124" s="22">
        <v>41426.0</v>
      </c>
      <c r="G124" s="19" t="s">
        <v>477</v>
      </c>
      <c r="H124" s="22">
        <v>41427.0</v>
      </c>
    </row>
    <row r="125" ht="12.0" customHeight="1">
      <c r="A125" s="41" t="s">
        <v>754</v>
      </c>
      <c r="B125" s="8"/>
      <c r="C125" s="8"/>
      <c r="D125" s="8"/>
      <c r="E125" s="8"/>
      <c r="F125" s="8"/>
      <c r="G125" s="8"/>
      <c r="H125" s="9"/>
    </row>
    <row r="126" ht="12.0" customHeight="1">
      <c r="A126" s="27"/>
      <c r="B126" s="19">
        <v>425.0</v>
      </c>
      <c r="C126" s="27"/>
      <c r="D126" s="58"/>
      <c r="E126" s="19" t="s">
        <v>769</v>
      </c>
      <c r="F126" s="22">
        <v>41424.0</v>
      </c>
      <c r="G126" s="34" t="s">
        <v>773</v>
      </c>
      <c r="H126" s="22">
        <v>41424.0</v>
      </c>
    </row>
    <row r="127" ht="12.0" customHeight="1">
      <c r="A127" s="19" t="s">
        <v>723</v>
      </c>
      <c r="B127" s="19" t="s">
        <v>775</v>
      </c>
      <c r="C127" s="27"/>
      <c r="D127" s="19" t="s">
        <v>778</v>
      </c>
      <c r="E127" s="19" t="s">
        <v>780</v>
      </c>
      <c r="F127" s="25"/>
      <c r="G127" s="27"/>
      <c r="H127" s="25"/>
    </row>
    <row r="128" ht="10.5" customHeight="1">
      <c r="A128" s="27"/>
      <c r="B128" s="19" t="s">
        <v>784</v>
      </c>
      <c r="C128" s="27"/>
      <c r="D128" s="16" t="s">
        <v>786</v>
      </c>
      <c r="E128" s="19" t="s">
        <v>787</v>
      </c>
      <c r="F128" s="22">
        <v>41424.0</v>
      </c>
      <c r="G128" s="34" t="s">
        <v>773</v>
      </c>
      <c r="H128" s="22">
        <v>41424.0</v>
      </c>
    </row>
    <row r="129" ht="27.0" customHeight="1">
      <c r="A129" s="19" t="s">
        <v>790</v>
      </c>
      <c r="B129" s="19" t="s">
        <v>791</v>
      </c>
      <c r="C129" s="27"/>
      <c r="D129" s="19" t="s">
        <v>792</v>
      </c>
      <c r="E129" s="27"/>
      <c r="F129" s="25"/>
      <c r="G129" s="27"/>
      <c r="H129" s="25"/>
    </row>
    <row r="130" ht="17.25" customHeight="1">
      <c r="A130" s="41" t="s">
        <v>795</v>
      </c>
      <c r="B130" s="8"/>
      <c r="C130" s="8"/>
      <c r="D130" s="8"/>
      <c r="E130" s="8"/>
      <c r="F130" s="8"/>
      <c r="G130" s="8"/>
      <c r="H130" s="9"/>
    </row>
    <row r="131" ht="17.25" customHeight="1">
      <c r="A131" s="27"/>
      <c r="B131" s="19" t="s">
        <v>803</v>
      </c>
      <c r="C131" s="68"/>
      <c r="D131" s="16" t="s">
        <v>786</v>
      </c>
      <c r="E131" s="19" t="s">
        <v>806</v>
      </c>
      <c r="F131" s="22">
        <v>41387.0</v>
      </c>
      <c r="G131" s="19" t="s">
        <v>288</v>
      </c>
      <c r="H131" s="22">
        <v>41385.0</v>
      </c>
    </row>
    <row r="132" ht="17.25" customHeight="1">
      <c r="A132" s="19" t="s">
        <v>790</v>
      </c>
      <c r="B132" s="19">
        <v>430.6</v>
      </c>
      <c r="C132" s="29" t="s">
        <v>814</v>
      </c>
      <c r="D132" s="87" t="str">
        <f>HYPERLINK("javascript:Start('http://www.fs.fed.us/r5/angeles/')","Messenger Flats Camp USFS.")</f>
        <v>Messenger Flats Camp USFS.</v>
      </c>
      <c r="E132" s="19" t="s">
        <v>839</v>
      </c>
      <c r="F132" s="22">
        <v>41408.0</v>
      </c>
      <c r="G132" s="19" t="s">
        <v>162</v>
      </c>
      <c r="H132" s="22">
        <v>41409.0</v>
      </c>
    </row>
    <row r="133" ht="27.75" customHeight="1">
      <c r="A133" s="19" t="s">
        <v>790</v>
      </c>
      <c r="B133" s="19">
        <v>432.1</v>
      </c>
      <c r="C133" s="19" t="s">
        <v>842</v>
      </c>
      <c r="D133" s="19" t="s">
        <v>843</v>
      </c>
      <c r="E133" s="19" t="s">
        <v>844</v>
      </c>
      <c r="F133" s="22">
        <v>41393.0</v>
      </c>
      <c r="G133" s="19" t="s">
        <v>275</v>
      </c>
      <c r="H133" s="22">
        <v>41393.0</v>
      </c>
    </row>
    <row r="134" ht="18.75" customHeight="1">
      <c r="A134" s="19" t="s">
        <v>790</v>
      </c>
      <c r="B134" s="19">
        <v>436.3</v>
      </c>
      <c r="C134" s="19" t="s">
        <v>846</v>
      </c>
      <c r="D134" s="19" t="s">
        <v>847</v>
      </c>
      <c r="E134" s="16" t="s">
        <v>848</v>
      </c>
      <c r="F134" s="22">
        <v>41427.0</v>
      </c>
      <c r="G134" s="19" t="s">
        <v>477</v>
      </c>
      <c r="H134" s="22">
        <v>41427.0</v>
      </c>
    </row>
    <row r="135" ht="15.0" customHeight="1">
      <c r="A135" s="19" t="s">
        <v>849</v>
      </c>
      <c r="B135" s="19">
        <v>440.2</v>
      </c>
      <c r="C135" s="27"/>
      <c r="D135" s="19" t="s">
        <v>850</v>
      </c>
      <c r="E135" s="19" t="s">
        <v>50</v>
      </c>
      <c r="F135" s="22">
        <v>41393.0</v>
      </c>
      <c r="G135" s="19" t="s">
        <v>275</v>
      </c>
      <c r="H135" s="22">
        <v>41393.0</v>
      </c>
    </row>
    <row r="136" ht="15.0" customHeight="1">
      <c r="A136" s="19" t="s">
        <v>849</v>
      </c>
      <c r="B136" s="19">
        <v>444.3</v>
      </c>
      <c r="C136" s="19" t="s">
        <v>851</v>
      </c>
      <c r="D136" s="17" t="s">
        <v>852</v>
      </c>
      <c r="E136" s="16" t="s">
        <v>853</v>
      </c>
      <c r="F136" s="22">
        <v>41408.0</v>
      </c>
      <c r="G136" s="19" t="s">
        <v>162</v>
      </c>
      <c r="H136" s="22">
        <v>41409.0</v>
      </c>
    </row>
    <row r="137" ht="15.0" customHeight="1">
      <c r="A137" s="41" t="s">
        <v>855</v>
      </c>
      <c r="B137" s="8"/>
      <c r="C137" s="8"/>
      <c r="D137" s="8"/>
      <c r="E137" s="8"/>
      <c r="F137" s="8"/>
      <c r="G137" s="8"/>
      <c r="H137" s="9"/>
    </row>
    <row r="138">
      <c r="A138" s="19" t="s">
        <v>849</v>
      </c>
      <c r="B138" s="19">
        <v>444.4</v>
      </c>
      <c r="C138" s="27"/>
      <c r="D138" s="19" t="s">
        <v>856</v>
      </c>
      <c r="E138" s="19" t="s">
        <v>857</v>
      </c>
      <c r="F138" s="21">
        <v>41745.0</v>
      </c>
      <c r="G138" s="67" t="s">
        <v>288</v>
      </c>
      <c r="H138" s="21">
        <v>41383.0</v>
      </c>
    </row>
    <row r="139" ht="27.75" customHeight="1">
      <c r="A139" s="19" t="s">
        <v>858</v>
      </c>
      <c r="B139" s="19">
        <v>451.0</v>
      </c>
      <c r="C139" s="19" t="s">
        <v>859</v>
      </c>
      <c r="D139" s="19" t="s">
        <v>860</v>
      </c>
      <c r="E139" s="27"/>
      <c r="F139" s="25"/>
      <c r="G139" s="27"/>
      <c r="H139" s="25"/>
    </row>
    <row r="140" ht="15.75" customHeight="1">
      <c r="A140" s="27"/>
      <c r="B140" s="19">
        <v>451.7</v>
      </c>
      <c r="C140" s="27"/>
      <c r="D140" s="19" t="s">
        <v>861</v>
      </c>
      <c r="E140" s="19" t="s">
        <v>862</v>
      </c>
      <c r="F140" s="21">
        <v>41745.0</v>
      </c>
      <c r="G140" s="67" t="s">
        <v>288</v>
      </c>
      <c r="H140" s="21">
        <v>41383.0</v>
      </c>
    </row>
    <row r="141" ht="15.75" customHeight="1">
      <c r="A141" s="19" t="s">
        <v>858</v>
      </c>
      <c r="B141" s="19">
        <v>452.9</v>
      </c>
      <c r="C141" s="19" t="s">
        <v>863</v>
      </c>
      <c r="D141" s="19" t="s">
        <v>864</v>
      </c>
      <c r="E141" s="19" t="s">
        <v>865</v>
      </c>
      <c r="F141" s="21">
        <v>41745.0</v>
      </c>
      <c r="G141" s="67" t="s">
        <v>288</v>
      </c>
      <c r="H141" s="21">
        <v>41383.0</v>
      </c>
    </row>
    <row r="142" ht="15.0" customHeight="1">
      <c r="A142" s="23" t="s">
        <v>866</v>
      </c>
      <c r="B142" s="8"/>
      <c r="C142" s="8"/>
      <c r="D142" s="8"/>
      <c r="E142" s="8"/>
      <c r="F142" s="8"/>
      <c r="G142" s="8"/>
      <c r="H142" s="9"/>
    </row>
    <row r="143" ht="15.0" customHeight="1">
      <c r="A143" s="19" t="s">
        <v>858</v>
      </c>
      <c r="B143" s="19" t="s">
        <v>869</v>
      </c>
      <c r="C143" s="27"/>
      <c r="D143" s="19" t="s">
        <v>870</v>
      </c>
      <c r="E143" s="92" t="s">
        <v>871</v>
      </c>
      <c r="F143" s="25"/>
      <c r="G143" s="27"/>
      <c r="H143" s="25"/>
    </row>
    <row r="144" ht="15.0" customHeight="1">
      <c r="A144" s="19" t="s">
        <v>858</v>
      </c>
      <c r="B144" s="19">
        <v>454.4</v>
      </c>
      <c r="C144" s="27"/>
      <c r="D144" s="19" t="s">
        <v>879</v>
      </c>
      <c r="E144" s="19" t="s">
        <v>880</v>
      </c>
      <c r="F144" s="25"/>
      <c r="G144" s="27"/>
      <c r="H144" s="25"/>
    </row>
    <row r="145" ht="15.0" customHeight="1">
      <c r="A145" s="19" t="s">
        <v>858</v>
      </c>
      <c r="B145" s="19">
        <v>454.5</v>
      </c>
      <c r="C145" s="86" t="s">
        <v>881</v>
      </c>
      <c r="D145" s="17" t="s">
        <v>882</v>
      </c>
      <c r="E145" s="93" t="str">
        <f>hyperlink("http://www.hikerheaven.com","see www.hikerheaven.com")</f>
        <v>see www.hikerheaven.com</v>
      </c>
      <c r="F145" s="25"/>
      <c r="G145" s="27"/>
      <c r="H145" s="25"/>
    </row>
    <row r="146" ht="21.75" customHeight="1">
      <c r="A146" s="23" t="s">
        <v>899</v>
      </c>
      <c r="B146" s="8"/>
      <c r="C146" s="8"/>
      <c r="D146" s="8"/>
      <c r="E146" s="8"/>
      <c r="F146" s="8"/>
      <c r="G146" s="8"/>
      <c r="H146" s="9"/>
    </row>
    <row r="147" ht="15.0" customHeight="1">
      <c r="A147" s="41" t="s">
        <v>912</v>
      </c>
      <c r="B147" s="8"/>
      <c r="C147" s="8"/>
      <c r="D147" s="8"/>
      <c r="E147" s="8"/>
      <c r="F147" s="8"/>
      <c r="G147" s="8"/>
      <c r="H147" s="9"/>
    </row>
    <row r="148" ht="15.0" customHeight="1">
      <c r="A148" s="94"/>
      <c r="B148" s="5"/>
      <c r="C148" s="5"/>
      <c r="D148" s="5"/>
      <c r="E148" s="95"/>
      <c r="F148" s="96"/>
      <c r="G148" s="5"/>
      <c r="H148" s="5"/>
    </row>
  </sheetData>
  <mergeCells count="45">
    <mergeCell ref="A1:H1"/>
    <mergeCell ref="A2:H2"/>
    <mergeCell ref="A3:H3"/>
    <mergeCell ref="A4:H4"/>
    <mergeCell ref="A5:H5"/>
    <mergeCell ref="A7:H7"/>
    <mergeCell ref="A8:H8"/>
    <mergeCell ref="A10:H10"/>
    <mergeCell ref="A11:H11"/>
    <mergeCell ref="A14:H14"/>
    <mergeCell ref="A17:H17"/>
    <mergeCell ref="A27:H27"/>
    <mergeCell ref="A30:H30"/>
    <mergeCell ref="A33:H33"/>
    <mergeCell ref="A35:H35"/>
    <mergeCell ref="A39:H39"/>
    <mergeCell ref="A44:H44"/>
    <mergeCell ref="A61:H61"/>
    <mergeCell ref="A63:H63"/>
    <mergeCell ref="D64:H64"/>
    <mergeCell ref="A71:H71"/>
    <mergeCell ref="A77:H77"/>
    <mergeCell ref="A80:H80"/>
    <mergeCell ref="A82:H82"/>
    <mergeCell ref="A85:H85"/>
    <mergeCell ref="A88:H88"/>
    <mergeCell ref="A93:H93"/>
    <mergeCell ref="A94:H94"/>
    <mergeCell ref="A147:H147"/>
    <mergeCell ref="A148:D148"/>
    <mergeCell ref="F148:H148"/>
    <mergeCell ref="A146:H146"/>
    <mergeCell ref="A121:H121"/>
    <mergeCell ref="A123:H123"/>
    <mergeCell ref="A125:H125"/>
    <mergeCell ref="A130:H130"/>
    <mergeCell ref="A137:H137"/>
    <mergeCell ref="A142:H142"/>
    <mergeCell ref="A95:H95"/>
    <mergeCell ref="A96:H96"/>
    <mergeCell ref="A100:H100"/>
    <mergeCell ref="A104:H104"/>
    <mergeCell ref="A114:H114"/>
    <mergeCell ref="A116:H116"/>
    <mergeCell ref="A118:H11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14"/>
    <col customWidth="1" min="2" max="2" width="7.86"/>
    <col customWidth="1" min="3" max="3" width="10.14"/>
    <col customWidth="1" min="4" max="4" width="33.71"/>
    <col customWidth="1" min="5" max="5" width="50.71"/>
    <col customWidth="1" min="6" max="6" width="9.29"/>
    <col customWidth="1" min="7" max="7" width="14.29"/>
    <col customWidth="1" min="8" max="8" width="11.14"/>
  </cols>
  <sheetData>
    <row r="1" ht="1.5" customHeight="1">
      <c r="A1" s="1" t="s">
        <v>0</v>
      </c>
    </row>
    <row r="2" ht="1.5" customHeight="1">
      <c r="A2" s="2" t="s">
        <v>1</v>
      </c>
      <c r="B2" s="3"/>
      <c r="C2" s="3"/>
      <c r="D2" s="3"/>
      <c r="E2" s="3"/>
      <c r="F2" s="3"/>
      <c r="G2" s="3"/>
      <c r="H2" s="3"/>
    </row>
    <row r="3" ht="2.25" customHeight="1">
      <c r="A3" s="4" t="s">
        <v>2</v>
      </c>
      <c r="B3" s="5"/>
      <c r="C3" s="5"/>
      <c r="D3" s="5"/>
      <c r="E3" s="5"/>
      <c r="F3" s="5"/>
      <c r="G3" s="5"/>
      <c r="H3" s="5"/>
    </row>
    <row r="4" ht="1.5" customHeight="1">
      <c r="A4" s="6" t="s">
        <v>5</v>
      </c>
      <c r="B4" s="3"/>
      <c r="C4" s="3"/>
      <c r="D4" s="3"/>
      <c r="E4" s="3"/>
      <c r="F4" s="3"/>
      <c r="G4" s="3"/>
      <c r="H4" s="3"/>
    </row>
    <row r="5" ht="1.5" customHeight="1">
      <c r="A5" s="7" t="s">
        <v>6</v>
      </c>
      <c r="B5" s="8"/>
      <c r="C5" s="8"/>
      <c r="D5" s="8"/>
      <c r="E5" s="8"/>
      <c r="F5" s="8"/>
      <c r="G5" s="8"/>
      <c r="H5" s="9"/>
    </row>
    <row r="6" ht="1.5" customHeight="1">
      <c r="A6" s="10" t="s">
        <v>8</v>
      </c>
      <c r="B6" s="10" t="s">
        <v>9</v>
      </c>
      <c r="C6" s="10" t="s">
        <v>10</v>
      </c>
      <c r="D6" s="10" t="s">
        <v>11</v>
      </c>
      <c r="E6" s="10" t="s">
        <v>12</v>
      </c>
      <c r="F6" s="11" t="s">
        <v>13</v>
      </c>
      <c r="G6" s="10" t="s">
        <v>14</v>
      </c>
      <c r="H6" s="11" t="s">
        <v>15</v>
      </c>
    </row>
    <row r="7" ht="15.0" customHeight="1">
      <c r="A7" s="12" t="s">
        <v>16</v>
      </c>
      <c r="B7" s="8"/>
      <c r="C7" s="8"/>
      <c r="D7" s="8"/>
      <c r="E7" s="8"/>
      <c r="F7" s="8"/>
      <c r="G7" s="8"/>
      <c r="H7" s="9"/>
    </row>
    <row r="8" ht="15.0" customHeight="1">
      <c r="A8" s="13" t="s">
        <v>20</v>
      </c>
      <c r="B8" s="8"/>
      <c r="C8" s="8"/>
      <c r="D8" s="8"/>
      <c r="E8" s="8"/>
      <c r="F8" s="8"/>
      <c r="G8" s="8"/>
      <c r="H8" s="9"/>
    </row>
    <row r="9" ht="8.25" customHeight="1">
      <c r="A9" s="19" t="s">
        <v>23</v>
      </c>
      <c r="B9" s="19">
        <v>463.3</v>
      </c>
      <c r="C9" s="19" t="s">
        <v>29</v>
      </c>
      <c r="D9" s="19" t="s">
        <v>30</v>
      </c>
      <c r="E9" s="19" t="s">
        <v>31</v>
      </c>
      <c r="F9" s="21">
        <v>41410.0</v>
      </c>
      <c r="G9" s="19" t="s">
        <v>33</v>
      </c>
      <c r="H9" s="21">
        <v>41412.0</v>
      </c>
    </row>
    <row r="10" ht="15.0" customHeight="1">
      <c r="A10" s="23" t="s">
        <v>34</v>
      </c>
      <c r="B10" s="8"/>
      <c r="C10" s="8"/>
      <c r="D10" s="8"/>
      <c r="E10" s="8"/>
      <c r="F10" s="8"/>
      <c r="G10" s="8"/>
      <c r="H10" s="9"/>
    </row>
    <row r="11" ht="15.0" customHeight="1">
      <c r="A11" s="26" t="s">
        <v>36</v>
      </c>
      <c r="B11" s="8"/>
      <c r="C11" s="8"/>
      <c r="D11" s="8"/>
      <c r="E11" s="8"/>
      <c r="F11" s="8"/>
      <c r="G11" s="8"/>
      <c r="H11" s="9"/>
    </row>
    <row r="12" ht="15.0" customHeight="1">
      <c r="A12" s="28" t="s">
        <v>23</v>
      </c>
      <c r="B12" s="28">
        <v>465.6</v>
      </c>
      <c r="C12" s="31" t="s">
        <v>54</v>
      </c>
      <c r="D12" s="31" t="s">
        <v>58</v>
      </c>
      <c r="E12" s="28" t="s">
        <v>59</v>
      </c>
      <c r="F12" s="33">
        <v>41416.0</v>
      </c>
      <c r="G12" s="28" t="s">
        <v>60</v>
      </c>
      <c r="H12" s="33">
        <v>41416.0</v>
      </c>
    </row>
    <row r="13" ht="15.0" customHeight="1">
      <c r="A13" s="28" t="s">
        <v>23</v>
      </c>
      <c r="B13" s="28" t="s">
        <v>61</v>
      </c>
      <c r="C13" s="36"/>
      <c r="D13" s="28" t="s">
        <v>77</v>
      </c>
      <c r="E13" s="36"/>
      <c r="F13" s="40"/>
      <c r="G13" s="43"/>
      <c r="H13" s="40"/>
    </row>
    <row r="14" ht="15.0" customHeight="1">
      <c r="A14" s="28" t="s">
        <v>23</v>
      </c>
      <c r="B14" s="28" t="s">
        <v>102</v>
      </c>
      <c r="C14" s="36"/>
      <c r="D14" s="28" t="s">
        <v>103</v>
      </c>
      <c r="E14" s="28" t="s">
        <v>50</v>
      </c>
      <c r="F14" s="40"/>
      <c r="G14" s="43"/>
      <c r="H14" s="40"/>
    </row>
    <row r="15" ht="15.0" customHeight="1">
      <c r="A15" s="28" t="s">
        <v>23</v>
      </c>
      <c r="B15" s="28">
        <v>471.3</v>
      </c>
      <c r="C15" s="31" t="s">
        <v>107</v>
      </c>
      <c r="D15" s="44" t="s">
        <v>108</v>
      </c>
      <c r="E15" s="28" t="s">
        <v>59</v>
      </c>
      <c r="F15" s="33">
        <v>41416.0</v>
      </c>
      <c r="G15" s="28" t="s">
        <v>60</v>
      </c>
      <c r="H15" s="33">
        <v>41416.0</v>
      </c>
    </row>
    <row r="16" ht="15.0" customHeight="1">
      <c r="A16" s="28" t="s">
        <v>117</v>
      </c>
      <c r="B16" s="28">
        <v>478.2</v>
      </c>
      <c r="C16" s="28" t="s">
        <v>118</v>
      </c>
      <c r="D16" s="44" t="s">
        <v>120</v>
      </c>
      <c r="E16" s="28" t="s">
        <v>122</v>
      </c>
      <c r="F16" s="33">
        <v>41410.0</v>
      </c>
      <c r="G16" s="28" t="s">
        <v>33</v>
      </c>
      <c r="H16" s="33">
        <v>41412.0</v>
      </c>
    </row>
    <row r="17" ht="21.75" customHeight="1">
      <c r="A17" s="46" t="s">
        <v>124</v>
      </c>
      <c r="B17" s="8"/>
      <c r="C17" s="8"/>
      <c r="D17" s="8"/>
      <c r="E17" s="8"/>
      <c r="F17" s="8"/>
      <c r="G17" s="8"/>
      <c r="H17" s="9"/>
    </row>
    <row r="18" ht="27.75" customHeight="1">
      <c r="A18" s="28" t="s">
        <v>117</v>
      </c>
      <c r="B18" s="28">
        <v>478.2</v>
      </c>
      <c r="C18" s="36"/>
      <c r="D18" s="28" t="s">
        <v>132</v>
      </c>
      <c r="E18" s="48"/>
      <c r="F18" s="50" t="s">
        <v>142</v>
      </c>
      <c r="G18" s="28" t="s">
        <v>142</v>
      </c>
      <c r="H18" s="52">
        <v>40988.0</v>
      </c>
    </row>
    <row r="19" ht="4.5" customHeight="1">
      <c r="A19" s="55" t="s">
        <v>194</v>
      </c>
      <c r="B19" s="8"/>
      <c r="C19" s="8"/>
      <c r="D19" s="8"/>
      <c r="E19" s="8"/>
      <c r="F19" s="8"/>
      <c r="G19" s="8"/>
      <c r="H19" s="9"/>
    </row>
    <row r="20" ht="27.75" customHeight="1">
      <c r="A20" s="28" t="s">
        <v>213</v>
      </c>
      <c r="B20" s="28">
        <v>485.7</v>
      </c>
      <c r="C20" s="31" t="s">
        <v>217</v>
      </c>
      <c r="D20" s="57" t="s">
        <v>218</v>
      </c>
      <c r="E20" s="28" t="s">
        <v>59</v>
      </c>
      <c r="F20" s="33">
        <v>41414.0</v>
      </c>
      <c r="G20" s="28" t="s">
        <v>233</v>
      </c>
      <c r="H20" s="33">
        <v>41414.0</v>
      </c>
    </row>
    <row r="21" ht="15.0" customHeight="1">
      <c r="A21" s="28" t="s">
        <v>213</v>
      </c>
      <c r="B21" s="28">
        <v>487.1</v>
      </c>
      <c r="C21" s="28" t="s">
        <v>235</v>
      </c>
      <c r="D21" s="28" t="s">
        <v>236</v>
      </c>
      <c r="E21" s="28" t="s">
        <v>237</v>
      </c>
      <c r="F21" s="33">
        <v>41420.0</v>
      </c>
      <c r="G21" s="59" t="s">
        <v>238</v>
      </c>
      <c r="H21" s="33">
        <v>41421.0</v>
      </c>
    </row>
    <row r="22" ht="15.0" customHeight="1">
      <c r="A22" s="55" t="s">
        <v>240</v>
      </c>
      <c r="B22" s="8"/>
      <c r="C22" s="8"/>
      <c r="D22" s="8"/>
      <c r="E22" s="8"/>
      <c r="F22" s="8"/>
      <c r="G22" s="8"/>
      <c r="H22" s="9"/>
    </row>
    <row r="23" ht="21.0" customHeight="1">
      <c r="A23" s="28" t="s">
        <v>241</v>
      </c>
      <c r="B23" s="28">
        <v>492.8</v>
      </c>
      <c r="C23" s="28" t="s">
        <v>242</v>
      </c>
      <c r="D23" s="28" t="s">
        <v>243</v>
      </c>
      <c r="E23" s="28" t="s">
        <v>244</v>
      </c>
      <c r="F23" s="33">
        <v>41411.0</v>
      </c>
      <c r="G23" s="28" t="s">
        <v>33</v>
      </c>
      <c r="H23" s="33">
        <v>41412.0</v>
      </c>
    </row>
    <row r="24" ht="10.5" customHeight="1">
      <c r="A24" s="46" t="s">
        <v>245</v>
      </c>
      <c r="B24" s="8"/>
      <c r="C24" s="8"/>
      <c r="D24" s="8"/>
      <c r="E24" s="8"/>
      <c r="F24" s="8"/>
      <c r="G24" s="8"/>
      <c r="H24" s="9"/>
    </row>
    <row r="25" ht="15.0" customHeight="1">
      <c r="A25" s="28" t="s">
        <v>241</v>
      </c>
      <c r="B25" s="28">
        <v>493.5</v>
      </c>
      <c r="C25" s="28" t="s">
        <v>248</v>
      </c>
      <c r="D25" s="28" t="s">
        <v>249</v>
      </c>
      <c r="E25" s="28" t="s">
        <v>250</v>
      </c>
      <c r="F25" s="33">
        <v>41229.0</v>
      </c>
      <c r="G25" s="59" t="s">
        <v>252</v>
      </c>
      <c r="H25" s="33">
        <v>41210.0</v>
      </c>
    </row>
    <row r="26" ht="21.75" customHeight="1">
      <c r="A26" s="55" t="s">
        <v>253</v>
      </c>
      <c r="B26" s="8"/>
      <c r="C26" s="8"/>
      <c r="D26" s="8"/>
      <c r="E26" s="8"/>
      <c r="F26" s="8"/>
      <c r="G26" s="8"/>
      <c r="H26" s="9"/>
    </row>
    <row r="27" ht="15.0" customHeight="1">
      <c r="A27" s="28" t="s">
        <v>241</v>
      </c>
      <c r="B27" s="28">
        <v>496.2</v>
      </c>
      <c r="C27" s="28" t="s">
        <v>262</v>
      </c>
      <c r="D27" s="44" t="s">
        <v>263</v>
      </c>
      <c r="E27" s="28" t="s">
        <v>265</v>
      </c>
      <c r="F27" s="33">
        <v>41411.0</v>
      </c>
      <c r="G27" s="28" t="s">
        <v>33</v>
      </c>
      <c r="H27" s="33">
        <v>41412.0</v>
      </c>
    </row>
    <row r="28" ht="15.0" customHeight="1">
      <c r="A28" s="46" t="s">
        <v>267</v>
      </c>
      <c r="B28" s="8"/>
      <c r="C28" s="8"/>
      <c r="D28" s="8"/>
      <c r="E28" s="8"/>
      <c r="F28" s="8"/>
      <c r="G28" s="8"/>
      <c r="H28" s="9"/>
    </row>
    <row r="29" ht="7.5" customHeight="1">
      <c r="A29" s="28" t="s">
        <v>271</v>
      </c>
      <c r="B29" s="28">
        <v>502.4</v>
      </c>
      <c r="C29" s="28" t="s">
        <v>272</v>
      </c>
      <c r="D29" s="28" t="s">
        <v>273</v>
      </c>
      <c r="E29" s="28" t="s">
        <v>274</v>
      </c>
      <c r="F29" s="33">
        <v>41377.0</v>
      </c>
      <c r="G29" s="59" t="s">
        <v>275</v>
      </c>
      <c r="H29" s="33">
        <v>41378.0</v>
      </c>
    </row>
    <row r="30" ht="15.0" customHeight="1">
      <c r="A30" s="46" t="s">
        <v>276</v>
      </c>
      <c r="B30" s="8"/>
      <c r="C30" s="8"/>
      <c r="D30" s="8"/>
      <c r="E30" s="8"/>
      <c r="F30" s="8"/>
      <c r="G30" s="8"/>
      <c r="H30" s="9"/>
    </row>
    <row r="31" ht="15.0" customHeight="1">
      <c r="A31" s="28" t="s">
        <v>271</v>
      </c>
      <c r="B31" s="28">
        <v>502.4</v>
      </c>
      <c r="C31" s="28" t="s">
        <v>279</v>
      </c>
      <c r="D31" s="28" t="s">
        <v>280</v>
      </c>
      <c r="E31" s="28" t="s">
        <v>281</v>
      </c>
      <c r="F31" s="52">
        <v>41386.0</v>
      </c>
      <c r="G31" s="28" t="s">
        <v>282</v>
      </c>
      <c r="H31" s="52">
        <v>41386.0</v>
      </c>
    </row>
    <row r="32" ht="15.0" customHeight="1">
      <c r="A32" s="46" t="s">
        <v>283</v>
      </c>
      <c r="B32" s="8"/>
      <c r="C32" s="8"/>
      <c r="D32" s="8"/>
      <c r="E32" s="8"/>
      <c r="F32" s="8"/>
      <c r="G32" s="8"/>
      <c r="H32" s="9"/>
    </row>
    <row r="33" ht="15.0" customHeight="1">
      <c r="A33" s="28" t="s">
        <v>271</v>
      </c>
      <c r="B33" s="28" t="s">
        <v>284</v>
      </c>
      <c r="C33" s="36"/>
      <c r="D33" s="28" t="s">
        <v>285</v>
      </c>
      <c r="E33" s="28" t="s">
        <v>286</v>
      </c>
      <c r="F33" s="33">
        <v>41367.0</v>
      </c>
      <c r="G33" s="28" t="s">
        <v>288</v>
      </c>
      <c r="H33" s="33">
        <v>41367.0</v>
      </c>
    </row>
    <row r="34" ht="15.0" customHeight="1">
      <c r="A34" s="46" t="s">
        <v>289</v>
      </c>
      <c r="B34" s="8"/>
      <c r="C34" s="8"/>
      <c r="D34" s="8"/>
      <c r="E34" s="8"/>
      <c r="F34" s="8"/>
      <c r="G34" s="8"/>
      <c r="H34" s="9"/>
    </row>
    <row r="35" ht="11.25" customHeight="1">
      <c r="A35" s="46" t="s">
        <v>290</v>
      </c>
      <c r="B35" s="8"/>
      <c r="C35" s="8"/>
      <c r="D35" s="8"/>
      <c r="E35" s="8"/>
      <c r="F35" s="8"/>
      <c r="G35" s="8"/>
      <c r="H35" s="9"/>
    </row>
    <row r="36" ht="11.25" customHeight="1">
      <c r="A36" s="28" t="s">
        <v>271</v>
      </c>
      <c r="B36" s="28" t="s">
        <v>293</v>
      </c>
      <c r="C36" s="36"/>
      <c r="D36" s="28" t="s">
        <v>294</v>
      </c>
      <c r="E36" s="28" t="s">
        <v>295</v>
      </c>
      <c r="F36" s="33">
        <v>41381.0</v>
      </c>
      <c r="G36" s="59" t="s">
        <v>296</v>
      </c>
      <c r="H36" s="33">
        <v>41386.0</v>
      </c>
    </row>
    <row r="37" ht="15.0" customHeight="1">
      <c r="A37" s="46" t="s">
        <v>297</v>
      </c>
      <c r="B37" s="8"/>
      <c r="C37" s="8"/>
      <c r="D37" s="8"/>
      <c r="E37" s="8"/>
      <c r="F37" s="8"/>
      <c r="G37" s="8"/>
      <c r="H37" s="9"/>
    </row>
    <row r="38" ht="9.75" customHeight="1">
      <c r="A38" s="28" t="s">
        <v>271</v>
      </c>
      <c r="B38" s="28">
        <v>510.0</v>
      </c>
      <c r="C38" s="28" t="s">
        <v>302</v>
      </c>
      <c r="D38" s="28" t="s">
        <v>304</v>
      </c>
      <c r="E38" s="28" t="s">
        <v>306</v>
      </c>
      <c r="F38" s="33">
        <v>41381.0</v>
      </c>
      <c r="G38" s="59" t="s">
        <v>296</v>
      </c>
      <c r="H38" s="33">
        <v>41386.0</v>
      </c>
    </row>
    <row r="39" ht="9.75" customHeight="1">
      <c r="A39" s="55" t="s">
        <v>310</v>
      </c>
      <c r="B39" s="8"/>
      <c r="C39" s="8"/>
      <c r="D39" s="8"/>
      <c r="E39" s="8"/>
      <c r="F39" s="8"/>
      <c r="G39" s="8"/>
      <c r="H39" s="9"/>
    </row>
    <row r="40" ht="9.75" customHeight="1">
      <c r="A40" s="28" t="s">
        <v>271</v>
      </c>
      <c r="B40" s="28">
        <v>510.7</v>
      </c>
      <c r="C40" s="28" t="s">
        <v>320</v>
      </c>
      <c r="D40" s="28" t="s">
        <v>321</v>
      </c>
      <c r="E40" s="28" t="s">
        <v>322</v>
      </c>
      <c r="F40" s="33">
        <v>41363.0</v>
      </c>
      <c r="G40" s="59" t="s">
        <v>288</v>
      </c>
      <c r="H40" s="33">
        <v>41363.0</v>
      </c>
    </row>
    <row r="41" ht="10.5" customHeight="1">
      <c r="A41" s="28" t="s">
        <v>271</v>
      </c>
      <c r="B41" s="28">
        <v>510.8</v>
      </c>
      <c r="C41" s="28" t="s">
        <v>323</v>
      </c>
      <c r="D41" s="28" t="s">
        <v>324</v>
      </c>
      <c r="E41" s="28" t="s">
        <v>322</v>
      </c>
      <c r="F41" s="33">
        <v>41363.0</v>
      </c>
      <c r="G41" s="59" t="s">
        <v>288</v>
      </c>
      <c r="H41" s="33">
        <v>41363.0</v>
      </c>
    </row>
    <row r="42" ht="15.0" customHeight="1">
      <c r="A42" s="46" t="s">
        <v>325</v>
      </c>
      <c r="B42" s="8"/>
      <c r="C42" s="8"/>
      <c r="D42" s="8"/>
      <c r="E42" s="8"/>
      <c r="F42" s="8"/>
      <c r="G42" s="8"/>
      <c r="H42" s="9"/>
    </row>
    <row r="43" ht="5.25" customHeight="1">
      <c r="A43" s="19" t="s">
        <v>331</v>
      </c>
      <c r="B43" s="19">
        <v>517.6</v>
      </c>
      <c r="C43" s="16" t="s">
        <v>332</v>
      </c>
      <c r="D43" s="17" t="s">
        <v>333</v>
      </c>
      <c r="E43" s="19" t="s">
        <v>334</v>
      </c>
      <c r="F43" s="21">
        <v>41361.0</v>
      </c>
      <c r="G43" s="67" t="s">
        <v>288</v>
      </c>
      <c r="H43" s="21">
        <v>41363.0</v>
      </c>
    </row>
    <row r="44" ht="15.0" customHeight="1">
      <c r="A44" s="41" t="s">
        <v>350</v>
      </c>
      <c r="B44" s="8"/>
      <c r="C44" s="8"/>
      <c r="D44" s="8"/>
      <c r="E44" s="8"/>
      <c r="F44" s="8"/>
      <c r="G44" s="8"/>
      <c r="H44" s="9"/>
    </row>
    <row r="45" ht="9.0" customHeight="1">
      <c r="A45" s="19" t="s">
        <v>331</v>
      </c>
      <c r="B45" s="19">
        <v>517.6</v>
      </c>
      <c r="C45" s="68"/>
      <c r="D45" s="29" t="s">
        <v>363</v>
      </c>
      <c r="E45" s="19" t="s">
        <v>142</v>
      </c>
      <c r="F45" s="69" t="s">
        <v>142</v>
      </c>
      <c r="G45" s="19" t="s">
        <v>142</v>
      </c>
      <c r="H45" s="69" t="s">
        <v>142</v>
      </c>
    </row>
    <row r="46" ht="11.25" customHeight="1">
      <c r="A46" s="19" t="s">
        <v>331</v>
      </c>
      <c r="B46" s="19">
        <v>518.5</v>
      </c>
      <c r="C46" s="19" t="s">
        <v>367</v>
      </c>
      <c r="D46" s="17" t="s">
        <v>368</v>
      </c>
      <c r="E46" s="19" t="s">
        <v>369</v>
      </c>
      <c r="F46" s="21">
        <v>41319.0</v>
      </c>
      <c r="G46" s="67" t="s">
        <v>370</v>
      </c>
      <c r="H46" s="21">
        <v>41323.0</v>
      </c>
    </row>
    <row r="47" ht="9.0" customHeight="1">
      <c r="A47" s="71" t="s">
        <v>372</v>
      </c>
      <c r="B47" s="8"/>
      <c r="C47" s="8"/>
      <c r="D47" s="8"/>
      <c r="E47" s="8"/>
      <c r="F47" s="8"/>
      <c r="G47" s="8"/>
      <c r="H47" s="9"/>
    </row>
    <row r="48" ht="9.0" customHeight="1">
      <c r="A48" s="27"/>
      <c r="B48" s="19">
        <v>533.0</v>
      </c>
      <c r="C48" s="27"/>
      <c r="D48" s="16" t="s">
        <v>395</v>
      </c>
      <c r="E48" s="19" t="s">
        <v>398</v>
      </c>
      <c r="F48" s="21">
        <v>41423.0</v>
      </c>
      <c r="G48" s="34" t="s">
        <v>400</v>
      </c>
      <c r="H48" s="21">
        <v>41423.0</v>
      </c>
    </row>
    <row r="49" ht="9.0" customHeight="1">
      <c r="A49" s="41" t="s">
        <v>403</v>
      </c>
      <c r="B49" s="8"/>
      <c r="C49" s="8"/>
      <c r="D49" s="8"/>
      <c r="E49" s="8"/>
      <c r="F49" s="8"/>
      <c r="G49" s="8"/>
      <c r="H49" s="9"/>
    </row>
    <row r="50" ht="9.0" customHeight="1">
      <c r="A50" s="19" t="s">
        <v>408</v>
      </c>
      <c r="B50" s="19">
        <v>534.9</v>
      </c>
      <c r="C50" s="19" t="s">
        <v>409</v>
      </c>
      <c r="D50" s="19" t="s">
        <v>410</v>
      </c>
      <c r="E50" s="19" t="s">
        <v>411</v>
      </c>
      <c r="F50" s="21">
        <v>41428.0</v>
      </c>
      <c r="G50" s="67" t="s">
        <v>413</v>
      </c>
      <c r="H50" s="21">
        <v>41428.0</v>
      </c>
    </row>
    <row r="51" ht="21.75" customHeight="1">
      <c r="A51" s="23" t="s">
        <v>414</v>
      </c>
      <c r="B51" s="8"/>
      <c r="C51" s="8"/>
      <c r="D51" s="8"/>
      <c r="E51" s="8"/>
      <c r="F51" s="8"/>
      <c r="G51" s="8"/>
      <c r="H51" s="9"/>
    </row>
    <row r="52">
      <c r="A52" s="27"/>
      <c r="B52" s="19">
        <v>535.01</v>
      </c>
      <c r="C52" s="27"/>
      <c r="D52" s="16" t="s">
        <v>427</v>
      </c>
      <c r="E52" s="19" t="s">
        <v>429</v>
      </c>
      <c r="F52" s="21">
        <v>41414.0</v>
      </c>
      <c r="G52" s="34" t="s">
        <v>431</v>
      </c>
      <c r="H52" s="21">
        <v>41414.0</v>
      </c>
    </row>
    <row r="53">
      <c r="A53" s="19" t="s">
        <v>432</v>
      </c>
      <c r="B53" s="19">
        <v>541.6</v>
      </c>
      <c r="C53" s="19" t="s">
        <v>433</v>
      </c>
      <c r="D53" s="17" t="s">
        <v>435</v>
      </c>
      <c r="E53" s="19" t="s">
        <v>437</v>
      </c>
      <c r="F53" s="21">
        <v>41426.0</v>
      </c>
      <c r="G53" s="67" t="s">
        <v>438</v>
      </c>
      <c r="H53" s="21">
        <v>41427.0</v>
      </c>
    </row>
    <row r="54" ht="15.0" customHeight="1">
      <c r="A54" s="27"/>
      <c r="B54" s="19">
        <v>549.2</v>
      </c>
      <c r="C54" s="27"/>
      <c r="D54" s="16" t="s">
        <v>440</v>
      </c>
      <c r="E54" s="19" t="s">
        <v>441</v>
      </c>
      <c r="F54" s="21">
        <v>41427.0</v>
      </c>
      <c r="G54" s="67" t="s">
        <v>438</v>
      </c>
      <c r="H54" s="21">
        <v>41427.0</v>
      </c>
    </row>
    <row r="55" ht="15.0" customHeight="1">
      <c r="A55" s="19" t="s">
        <v>442</v>
      </c>
      <c r="B55" s="19">
        <v>555.6</v>
      </c>
      <c r="C55" s="19" t="s">
        <v>443</v>
      </c>
      <c r="D55" s="19" t="s">
        <v>444</v>
      </c>
      <c r="E55" s="19" t="s">
        <v>445</v>
      </c>
      <c r="F55" s="21">
        <v>41356.0</v>
      </c>
      <c r="G55" s="67" t="s">
        <v>288</v>
      </c>
      <c r="H55" s="21">
        <v>41363.0</v>
      </c>
    </row>
    <row r="56" ht="15.0" customHeight="1">
      <c r="A56" s="19" t="s">
        <v>442</v>
      </c>
      <c r="B56" s="19">
        <v>558.2</v>
      </c>
      <c r="C56" s="19" t="s">
        <v>446</v>
      </c>
      <c r="D56" s="19" t="s">
        <v>447</v>
      </c>
      <c r="E56" s="19" t="s">
        <v>448</v>
      </c>
      <c r="F56" s="21">
        <v>41383.0</v>
      </c>
      <c r="G56" s="67" t="s">
        <v>296</v>
      </c>
      <c r="H56" s="21">
        <v>41386.0</v>
      </c>
    </row>
    <row r="57" ht="15.0" customHeight="1">
      <c r="A57" s="19" t="s">
        <v>442</v>
      </c>
      <c r="B57" s="19">
        <v>558.5</v>
      </c>
      <c r="C57" s="19" t="s">
        <v>449</v>
      </c>
      <c r="D57" s="19" t="s">
        <v>450</v>
      </c>
      <c r="E57" s="19" t="s">
        <v>451</v>
      </c>
      <c r="F57" s="22">
        <v>41418.0</v>
      </c>
      <c r="G57" s="19" t="s">
        <v>452</v>
      </c>
      <c r="H57" s="22">
        <v>41427.0</v>
      </c>
    </row>
    <row r="58" ht="15.0" customHeight="1">
      <c r="A58" s="19" t="s">
        <v>442</v>
      </c>
      <c r="B58" s="19">
        <v>565.1</v>
      </c>
      <c r="C58" s="19" t="s">
        <v>453</v>
      </c>
      <c r="D58" s="19" t="s">
        <v>454</v>
      </c>
      <c r="E58" s="19" t="s">
        <v>455</v>
      </c>
      <c r="F58" s="21">
        <v>41424.0</v>
      </c>
      <c r="G58" s="67" t="s">
        <v>456</v>
      </c>
      <c r="H58" s="21">
        <v>41424.0</v>
      </c>
    </row>
    <row r="59" ht="15.0" customHeight="1">
      <c r="A59" s="19" t="s">
        <v>457</v>
      </c>
      <c r="B59" s="19">
        <v>566.5</v>
      </c>
      <c r="C59" s="19" t="s">
        <v>458</v>
      </c>
      <c r="D59" s="19" t="s">
        <v>459</v>
      </c>
      <c r="E59" s="19" t="s">
        <v>460</v>
      </c>
      <c r="F59" s="21">
        <v>41424.0</v>
      </c>
      <c r="G59" s="67" t="s">
        <v>456</v>
      </c>
      <c r="H59" s="21">
        <v>41424.0</v>
      </c>
    </row>
    <row r="60" ht="15.0" customHeight="1">
      <c r="A60" s="13" t="s">
        <v>461</v>
      </c>
      <c r="B60" s="8"/>
      <c r="C60" s="8"/>
      <c r="D60" s="8"/>
      <c r="E60" s="8"/>
      <c r="F60" s="8"/>
      <c r="G60" s="8"/>
      <c r="H60" s="9"/>
    </row>
    <row r="61" ht="15.0" customHeight="1">
      <c r="A61" s="41" t="s">
        <v>470</v>
      </c>
      <c r="B61" s="8"/>
      <c r="C61" s="8"/>
      <c r="D61" s="8"/>
      <c r="E61" s="8"/>
      <c r="F61" s="8"/>
      <c r="G61" s="8"/>
      <c r="H61" s="9"/>
    </row>
    <row r="62" ht="15.0" customHeight="1">
      <c r="A62" s="19" t="s">
        <v>480</v>
      </c>
      <c r="B62" s="19">
        <v>583.3</v>
      </c>
      <c r="C62" s="19" t="s">
        <v>482</v>
      </c>
      <c r="D62" s="17" t="s">
        <v>483</v>
      </c>
      <c r="E62" s="19" t="s">
        <v>484</v>
      </c>
      <c r="F62" s="22">
        <v>41419.0</v>
      </c>
      <c r="G62" s="19" t="s">
        <v>452</v>
      </c>
      <c r="H62" s="22">
        <v>41427.0</v>
      </c>
    </row>
    <row r="63" ht="15.0" customHeight="1">
      <c r="A63" s="75" t="s">
        <v>486</v>
      </c>
      <c r="B63" s="8"/>
      <c r="C63" s="8"/>
      <c r="D63" s="8"/>
      <c r="E63" s="8"/>
      <c r="F63" s="8"/>
      <c r="G63" s="8"/>
      <c r="H63" s="9"/>
    </row>
    <row r="64" ht="15.0" customHeight="1">
      <c r="A64" s="19" t="s">
        <v>498</v>
      </c>
      <c r="B64" s="19">
        <v>602.1</v>
      </c>
      <c r="C64" s="19" t="s">
        <v>499</v>
      </c>
      <c r="D64" s="19" t="s">
        <v>500</v>
      </c>
      <c r="E64" s="19" t="s">
        <v>501</v>
      </c>
      <c r="F64" s="22">
        <v>41420.0</v>
      </c>
      <c r="G64" s="19" t="s">
        <v>452</v>
      </c>
      <c r="H64" s="22">
        <v>41427.0</v>
      </c>
    </row>
    <row r="65" ht="15.0" customHeight="1">
      <c r="A65" s="23" t="s">
        <v>502</v>
      </c>
      <c r="B65" s="8"/>
      <c r="C65" s="8"/>
      <c r="D65" s="8"/>
      <c r="E65" s="8"/>
      <c r="F65" s="8"/>
      <c r="G65" s="8"/>
      <c r="H65" s="9"/>
    </row>
    <row r="66" ht="15.0" customHeight="1">
      <c r="A66" s="19" t="s">
        <v>506</v>
      </c>
      <c r="B66" s="19">
        <v>604.1</v>
      </c>
      <c r="C66" s="19" t="s">
        <v>507</v>
      </c>
      <c r="D66" s="19" t="s">
        <v>508</v>
      </c>
      <c r="E66" s="19" t="s">
        <v>50</v>
      </c>
      <c r="F66" s="22">
        <v>41383.0</v>
      </c>
      <c r="G66" s="67" t="s">
        <v>509</v>
      </c>
      <c r="H66" s="22">
        <v>41387.0</v>
      </c>
    </row>
    <row r="67" ht="21.75" customHeight="1">
      <c r="A67" s="19" t="s">
        <v>506</v>
      </c>
      <c r="B67" s="19">
        <v>605.7</v>
      </c>
      <c r="C67" s="19" t="s">
        <v>510</v>
      </c>
      <c r="D67" s="19" t="s">
        <v>511</v>
      </c>
      <c r="E67" s="19" t="s">
        <v>512</v>
      </c>
      <c r="F67" s="22">
        <v>41383.0</v>
      </c>
      <c r="G67" s="67" t="s">
        <v>509</v>
      </c>
      <c r="H67" s="22">
        <v>41387.0</v>
      </c>
    </row>
    <row r="68" ht="15.0" customHeight="1">
      <c r="A68" s="19" t="s">
        <v>506</v>
      </c>
      <c r="B68" s="19">
        <v>607.1</v>
      </c>
      <c r="C68" s="19" t="s">
        <v>514</v>
      </c>
      <c r="D68" s="19" t="s">
        <v>515</v>
      </c>
      <c r="E68" s="19" t="s">
        <v>516</v>
      </c>
      <c r="F68" s="22">
        <v>41383.0</v>
      </c>
      <c r="G68" s="67" t="s">
        <v>509</v>
      </c>
      <c r="H68" s="22">
        <v>41387.0</v>
      </c>
    </row>
    <row r="69" ht="27.75" customHeight="1">
      <c r="A69" s="19" t="s">
        <v>506</v>
      </c>
      <c r="B69" s="19">
        <v>608.1</v>
      </c>
      <c r="C69" s="19" t="s">
        <v>517</v>
      </c>
      <c r="D69" s="19" t="s">
        <v>518</v>
      </c>
      <c r="E69" s="19" t="s">
        <v>50</v>
      </c>
      <c r="F69" s="22">
        <v>41359.0</v>
      </c>
      <c r="G69" s="19" t="s">
        <v>35</v>
      </c>
      <c r="H69" s="22">
        <v>41363.0</v>
      </c>
    </row>
    <row r="70" ht="27.75" customHeight="1">
      <c r="A70" s="19" t="s">
        <v>506</v>
      </c>
      <c r="B70" s="19">
        <v>608.9</v>
      </c>
      <c r="C70" s="19" t="s">
        <v>523</v>
      </c>
      <c r="D70" s="19" t="s">
        <v>524</v>
      </c>
      <c r="E70" s="19" t="s">
        <v>526</v>
      </c>
      <c r="F70" s="22">
        <v>41409.0</v>
      </c>
      <c r="G70" s="67" t="s">
        <v>527</v>
      </c>
      <c r="H70" s="22">
        <v>41409.0</v>
      </c>
    </row>
    <row r="71" ht="15.0" customHeight="1">
      <c r="A71" s="23" t="s">
        <v>529</v>
      </c>
      <c r="B71" s="8"/>
      <c r="C71" s="8"/>
      <c r="D71" s="8"/>
      <c r="E71" s="8"/>
      <c r="F71" s="8"/>
      <c r="G71" s="8"/>
      <c r="H71" s="9"/>
    </row>
    <row r="72" ht="15.0" customHeight="1">
      <c r="A72" s="19" t="s">
        <v>531</v>
      </c>
      <c r="B72" s="19">
        <v>615.9</v>
      </c>
      <c r="C72" s="16" t="s">
        <v>533</v>
      </c>
      <c r="D72" s="17" t="s">
        <v>536</v>
      </c>
      <c r="E72" s="19" t="s">
        <v>537</v>
      </c>
      <c r="F72" s="22">
        <v>41420.0</v>
      </c>
      <c r="G72" s="19" t="s">
        <v>452</v>
      </c>
      <c r="H72" s="22">
        <v>41427.0</v>
      </c>
    </row>
    <row r="73" ht="15.0" customHeight="1">
      <c r="A73" s="19" t="s">
        <v>531</v>
      </c>
      <c r="B73" s="19">
        <v>617.8</v>
      </c>
      <c r="C73" s="27"/>
      <c r="D73" s="19" t="s">
        <v>541</v>
      </c>
      <c r="E73" s="27"/>
      <c r="F73" s="25"/>
      <c r="G73" s="27"/>
      <c r="H73" s="25"/>
    </row>
    <row r="74" ht="15.0" customHeight="1">
      <c r="A74" s="23" t="s">
        <v>542</v>
      </c>
      <c r="B74" s="8"/>
      <c r="C74" s="8"/>
      <c r="D74" s="8"/>
      <c r="E74" s="8"/>
      <c r="F74" s="8"/>
      <c r="G74" s="8"/>
      <c r="H74" s="9"/>
    </row>
    <row r="75" ht="15.0" customHeight="1">
      <c r="A75" s="19" t="s">
        <v>548</v>
      </c>
      <c r="B75" s="19">
        <v>621.9</v>
      </c>
      <c r="C75" s="19" t="s">
        <v>549</v>
      </c>
      <c r="D75" s="19" t="s">
        <v>550</v>
      </c>
      <c r="E75" s="19" t="s">
        <v>551</v>
      </c>
      <c r="F75" s="22">
        <v>41398.0</v>
      </c>
      <c r="G75" s="19" t="s">
        <v>35</v>
      </c>
      <c r="H75" s="22">
        <v>41399.0</v>
      </c>
    </row>
    <row r="76" ht="15.0" customHeight="1">
      <c r="A76" s="41" t="s">
        <v>552</v>
      </c>
      <c r="B76" s="8"/>
      <c r="C76" s="8"/>
      <c r="D76" s="8"/>
      <c r="E76" s="8"/>
      <c r="F76" s="8"/>
      <c r="G76" s="8"/>
      <c r="H76" s="9"/>
    </row>
    <row r="77" ht="15.0" customHeight="1">
      <c r="A77" s="19" t="s">
        <v>561</v>
      </c>
      <c r="B77" s="19">
        <v>630.8</v>
      </c>
      <c r="C77" s="16" t="s">
        <v>562</v>
      </c>
      <c r="D77" s="17" t="s">
        <v>563</v>
      </c>
      <c r="E77" s="19" t="s">
        <v>564</v>
      </c>
      <c r="F77" s="22">
        <v>41428.0</v>
      </c>
      <c r="G77" s="67" t="s">
        <v>226</v>
      </c>
      <c r="H77" s="22">
        <v>41429.0</v>
      </c>
    </row>
    <row r="78" ht="27.75" customHeight="1">
      <c r="A78" s="19" t="s">
        <v>565</v>
      </c>
      <c r="B78" s="19">
        <v>638.0</v>
      </c>
      <c r="C78" s="19" t="s">
        <v>566</v>
      </c>
      <c r="D78" s="19" t="s">
        <v>567</v>
      </c>
      <c r="E78" s="19" t="s">
        <v>50</v>
      </c>
      <c r="F78" s="22">
        <v>41427.0</v>
      </c>
      <c r="G78" s="19" t="s">
        <v>568</v>
      </c>
      <c r="H78" s="22">
        <v>41428.0</v>
      </c>
    </row>
    <row r="79" ht="21.75" customHeight="1">
      <c r="A79" s="23" t="s">
        <v>569</v>
      </c>
      <c r="B79" s="8"/>
      <c r="C79" s="8"/>
      <c r="D79" s="8"/>
      <c r="E79" s="8"/>
      <c r="F79" s="8"/>
      <c r="G79" s="8"/>
      <c r="H79" s="9"/>
    </row>
    <row r="80" ht="27.75" customHeight="1">
      <c r="A80" s="19" t="s">
        <v>576</v>
      </c>
      <c r="B80" s="19">
        <v>644.1</v>
      </c>
      <c r="C80" s="19" t="s">
        <v>577</v>
      </c>
      <c r="D80" s="19" t="s">
        <v>578</v>
      </c>
      <c r="E80" s="19" t="s">
        <v>580</v>
      </c>
      <c r="F80" s="22">
        <v>41362.0</v>
      </c>
      <c r="G80" s="19" t="s">
        <v>35</v>
      </c>
      <c r="H80" s="22">
        <v>41363.0</v>
      </c>
    </row>
    <row r="81" ht="27.75" customHeight="1">
      <c r="A81" s="41" t="s">
        <v>581</v>
      </c>
      <c r="B81" s="8"/>
      <c r="C81" s="8"/>
      <c r="D81" s="8"/>
      <c r="E81" s="8"/>
      <c r="F81" s="8"/>
      <c r="G81" s="8"/>
      <c r="H81" s="9"/>
    </row>
    <row r="82" ht="42.0" customHeight="1">
      <c r="A82" s="19" t="s">
        <v>583</v>
      </c>
      <c r="B82" s="19">
        <v>651.3</v>
      </c>
      <c r="C82" s="19" t="s">
        <v>585</v>
      </c>
      <c r="D82" s="19" t="s">
        <v>587</v>
      </c>
      <c r="E82" s="19" t="s">
        <v>589</v>
      </c>
      <c r="F82" s="22">
        <v>41420.0</v>
      </c>
      <c r="G82" s="19" t="s">
        <v>452</v>
      </c>
      <c r="H82" s="22">
        <v>41427.0</v>
      </c>
    </row>
    <row r="83" ht="15.0" customHeight="1">
      <c r="A83" s="23" t="s">
        <v>591</v>
      </c>
      <c r="B83" s="8"/>
      <c r="C83" s="8"/>
      <c r="D83" s="8"/>
      <c r="E83" s="8"/>
      <c r="F83" s="8"/>
      <c r="G83" s="8"/>
      <c r="H83" s="9"/>
    </row>
    <row r="84" ht="15.0" customHeight="1">
      <c r="A84" s="13" t="s">
        <v>596</v>
      </c>
      <c r="B84" s="8"/>
      <c r="C84" s="8"/>
      <c r="D84" s="8"/>
      <c r="E84" s="8"/>
      <c r="F84" s="8"/>
      <c r="G84" s="8"/>
      <c r="H84" s="9"/>
    </row>
    <row r="85" ht="15.0" customHeight="1">
      <c r="A85" s="41" t="s">
        <v>602</v>
      </c>
      <c r="B85" s="8"/>
      <c r="C85" s="8"/>
      <c r="D85" s="8"/>
      <c r="E85" s="8"/>
      <c r="F85" s="8"/>
      <c r="G85" s="8"/>
      <c r="H85" s="9"/>
    </row>
    <row r="86" ht="15.0" customHeight="1">
      <c r="A86" s="19" t="s">
        <v>612</v>
      </c>
      <c r="B86" s="19">
        <v>663.5</v>
      </c>
      <c r="C86" s="19" t="s">
        <v>613</v>
      </c>
      <c r="D86" s="19" t="s">
        <v>614</v>
      </c>
      <c r="E86" s="19" t="s">
        <v>50</v>
      </c>
      <c r="F86" s="22">
        <v>41352.0</v>
      </c>
      <c r="G86" s="19" t="s">
        <v>618</v>
      </c>
      <c r="H86" s="22">
        <v>41353.0</v>
      </c>
    </row>
    <row r="87" ht="27.75" customHeight="1">
      <c r="A87" s="19" t="s">
        <v>612</v>
      </c>
      <c r="B87" s="19">
        <v>663.7</v>
      </c>
      <c r="C87" s="19" t="s">
        <v>619</v>
      </c>
      <c r="D87" s="19" t="s">
        <v>620</v>
      </c>
      <c r="E87" s="19" t="s">
        <v>622</v>
      </c>
      <c r="F87" s="22">
        <v>41422.0</v>
      </c>
      <c r="G87" s="19" t="s">
        <v>452</v>
      </c>
      <c r="H87" s="22">
        <v>41427.0</v>
      </c>
    </row>
    <row r="88" ht="15.0" customHeight="1">
      <c r="A88" s="83" t="s">
        <v>625</v>
      </c>
      <c r="B88" s="8"/>
      <c r="C88" s="8"/>
      <c r="D88" s="8"/>
      <c r="E88" s="8"/>
      <c r="F88" s="8"/>
      <c r="G88" s="8"/>
      <c r="H88" s="9"/>
    </row>
    <row r="89" ht="15.0" customHeight="1">
      <c r="A89" s="19" t="s">
        <v>612</v>
      </c>
      <c r="B89" s="19">
        <v>668.7</v>
      </c>
      <c r="C89" s="19" t="s">
        <v>644</v>
      </c>
      <c r="D89" s="19" t="s">
        <v>645</v>
      </c>
      <c r="E89" s="19" t="s">
        <v>646</v>
      </c>
      <c r="F89" s="22">
        <v>41422.0</v>
      </c>
      <c r="G89" s="19" t="s">
        <v>452</v>
      </c>
      <c r="H89" s="22">
        <v>41427.0</v>
      </c>
    </row>
    <row r="90" ht="15.0" customHeight="1">
      <c r="A90" s="19" t="s">
        <v>612</v>
      </c>
      <c r="B90" s="19">
        <v>670.0</v>
      </c>
      <c r="C90" s="19" t="s">
        <v>647</v>
      </c>
      <c r="D90" s="19" t="s">
        <v>648</v>
      </c>
      <c r="E90" s="19" t="s">
        <v>649</v>
      </c>
      <c r="F90" s="22">
        <v>41422.0</v>
      </c>
      <c r="G90" s="19" t="s">
        <v>452</v>
      </c>
      <c r="H90" s="22">
        <v>41427.0</v>
      </c>
    </row>
    <row r="91" ht="15.0" customHeight="1">
      <c r="A91" s="19" t="s">
        <v>612</v>
      </c>
      <c r="B91" s="19">
        <v>670.2</v>
      </c>
      <c r="C91" s="19" t="s">
        <v>650</v>
      </c>
      <c r="D91" s="19" t="s">
        <v>651</v>
      </c>
      <c r="E91" s="19" t="s">
        <v>652</v>
      </c>
      <c r="F91" s="22">
        <v>41422.0</v>
      </c>
      <c r="G91" s="19" t="s">
        <v>452</v>
      </c>
      <c r="H91" s="22">
        <v>41427.0</v>
      </c>
    </row>
    <row r="92" ht="15.0" customHeight="1">
      <c r="A92" s="27"/>
      <c r="B92" s="19" t="s">
        <v>656</v>
      </c>
      <c r="C92" s="27"/>
      <c r="D92" s="19" t="s">
        <v>657</v>
      </c>
      <c r="E92" s="19" t="s">
        <v>658</v>
      </c>
      <c r="F92" s="22">
        <v>41422.0</v>
      </c>
      <c r="G92" s="19" t="s">
        <v>452</v>
      </c>
      <c r="H92" s="22">
        <v>41427.0</v>
      </c>
    </row>
    <row r="93" ht="15.0" customHeight="1">
      <c r="A93" s="19" t="s">
        <v>665</v>
      </c>
      <c r="B93" s="19">
        <v>678.4</v>
      </c>
      <c r="C93" s="27"/>
      <c r="D93" s="19" t="s">
        <v>670</v>
      </c>
      <c r="E93" s="19" t="s">
        <v>50</v>
      </c>
      <c r="F93" s="22">
        <v>41419.0</v>
      </c>
      <c r="G93" s="67" t="s">
        <v>673</v>
      </c>
      <c r="H93" s="22">
        <v>41421.0</v>
      </c>
    </row>
    <row r="94" ht="15.0" customHeight="1">
      <c r="A94" s="19" t="s">
        <v>665</v>
      </c>
      <c r="B94" s="19">
        <v>680.8</v>
      </c>
      <c r="C94" s="19" t="s">
        <v>676</v>
      </c>
      <c r="D94" s="19" t="s">
        <v>678</v>
      </c>
      <c r="E94" s="19" t="s">
        <v>680</v>
      </c>
      <c r="F94" s="22">
        <v>41420.0</v>
      </c>
      <c r="G94" s="67" t="s">
        <v>282</v>
      </c>
      <c r="H94" s="22">
        <v>41422.0</v>
      </c>
    </row>
    <row r="95" ht="15.0" customHeight="1">
      <c r="A95" s="19" t="s">
        <v>665</v>
      </c>
      <c r="B95" s="19">
        <v>680.9</v>
      </c>
      <c r="C95" s="19" t="s">
        <v>685</v>
      </c>
      <c r="D95" s="19" t="s">
        <v>687</v>
      </c>
      <c r="E95" s="19" t="s">
        <v>688</v>
      </c>
      <c r="F95" s="22">
        <v>41377.0</v>
      </c>
      <c r="G95" s="19" t="s">
        <v>252</v>
      </c>
      <c r="H95" s="22">
        <v>41384.0</v>
      </c>
    </row>
    <row r="96" ht="15.0" customHeight="1">
      <c r="A96" s="23" t="s">
        <v>691</v>
      </c>
      <c r="B96" s="8"/>
      <c r="C96" s="8"/>
      <c r="D96" s="8"/>
      <c r="E96" s="8"/>
      <c r="F96" s="8"/>
      <c r="G96" s="8"/>
      <c r="H96" s="9"/>
    </row>
    <row r="97" ht="15.0" customHeight="1">
      <c r="A97" s="19" t="s">
        <v>665</v>
      </c>
      <c r="B97" s="19" t="s">
        <v>698</v>
      </c>
      <c r="C97" s="27"/>
      <c r="D97" s="19" t="s">
        <v>699</v>
      </c>
      <c r="E97" s="27"/>
      <c r="F97" s="25"/>
      <c r="G97" s="27"/>
      <c r="H97" s="25"/>
    </row>
    <row r="98" ht="15.0" customHeight="1">
      <c r="A98" s="19" t="s">
        <v>700</v>
      </c>
      <c r="B98" s="19">
        <v>683.1</v>
      </c>
      <c r="C98" s="19" t="s">
        <v>702</v>
      </c>
      <c r="D98" s="19" t="s">
        <v>703</v>
      </c>
      <c r="E98" s="19" t="s">
        <v>704</v>
      </c>
      <c r="F98" s="22">
        <v>41423.0</v>
      </c>
      <c r="G98" s="19" t="s">
        <v>452</v>
      </c>
      <c r="H98" s="22">
        <v>41427.0</v>
      </c>
    </row>
    <row r="99" ht="15.0" customHeight="1">
      <c r="A99" s="23" t="s">
        <v>705</v>
      </c>
      <c r="B99" s="8"/>
      <c r="C99" s="8"/>
      <c r="D99" s="8"/>
      <c r="E99" s="8"/>
      <c r="F99" s="8"/>
      <c r="G99" s="8"/>
      <c r="H99" s="9"/>
    </row>
    <row r="100" ht="15.0" customHeight="1">
      <c r="A100" s="19" t="s">
        <v>711</v>
      </c>
      <c r="B100" s="19">
        <v>693.5</v>
      </c>
      <c r="C100" s="19" t="s">
        <v>712</v>
      </c>
      <c r="D100" s="19" t="s">
        <v>713</v>
      </c>
      <c r="E100" s="19" t="s">
        <v>714</v>
      </c>
      <c r="F100" s="22">
        <v>41423.0</v>
      </c>
      <c r="G100" s="19" t="s">
        <v>452</v>
      </c>
      <c r="H100" s="22">
        <v>41427.0</v>
      </c>
    </row>
    <row r="101" ht="15.0" customHeight="1">
      <c r="A101" s="19" t="s">
        <v>719</v>
      </c>
      <c r="B101" s="19" t="s">
        <v>722</v>
      </c>
      <c r="C101" s="27"/>
      <c r="D101" s="19" t="s">
        <v>724</v>
      </c>
      <c r="E101" s="19" t="s">
        <v>397</v>
      </c>
      <c r="F101" s="22">
        <v>41421.0</v>
      </c>
      <c r="G101" s="67" t="s">
        <v>673</v>
      </c>
      <c r="H101" s="22">
        <v>41421.0</v>
      </c>
    </row>
    <row r="102" ht="15.0" customHeight="1">
      <c r="A102" s="19" t="s">
        <v>719</v>
      </c>
      <c r="B102" s="19">
        <v>697.9</v>
      </c>
      <c r="C102" s="19" t="s">
        <v>731</v>
      </c>
      <c r="D102" s="17" t="s">
        <v>732</v>
      </c>
      <c r="E102" s="19" t="s">
        <v>734</v>
      </c>
      <c r="F102" s="22">
        <v>41423.0</v>
      </c>
      <c r="G102" s="19" t="s">
        <v>452</v>
      </c>
      <c r="H102" s="22">
        <v>41427.0</v>
      </c>
    </row>
    <row r="103" ht="15.0" customHeight="1">
      <c r="A103" s="19" t="s">
        <v>719</v>
      </c>
      <c r="B103" s="19">
        <v>699.9</v>
      </c>
      <c r="C103" s="19" t="s">
        <v>736</v>
      </c>
      <c r="D103" s="19" t="s">
        <v>738</v>
      </c>
      <c r="E103" s="27"/>
      <c r="F103" s="25"/>
      <c r="G103" s="27"/>
      <c r="H103" s="25"/>
    </row>
    <row r="104" ht="28.5" customHeight="1">
      <c r="A104" s="19" t="s">
        <v>719</v>
      </c>
      <c r="B104" s="19">
        <v>702.2</v>
      </c>
      <c r="C104" s="19" t="s">
        <v>740</v>
      </c>
      <c r="D104" s="17" t="s">
        <v>742</v>
      </c>
      <c r="E104" s="19" t="s">
        <v>744</v>
      </c>
      <c r="F104" s="22">
        <v>41425.0</v>
      </c>
      <c r="G104" s="19" t="s">
        <v>452</v>
      </c>
      <c r="H104" s="22">
        <v>41427.0</v>
      </c>
    </row>
    <row r="105" ht="15.0" customHeight="1">
      <c r="A105" s="19" t="s">
        <v>745</v>
      </c>
      <c r="B105" s="16">
        <v>704.7</v>
      </c>
      <c r="C105" s="85" t="s">
        <v>747</v>
      </c>
      <c r="D105" s="16" t="s">
        <v>751</v>
      </c>
      <c r="E105" s="58"/>
      <c r="F105" s="64"/>
      <c r="G105" s="58"/>
      <c r="H105" s="64"/>
    </row>
    <row r="106" ht="15.0" customHeight="1">
      <c r="A106" s="19" t="s">
        <v>745</v>
      </c>
      <c r="B106" s="16">
        <v>706.7</v>
      </c>
      <c r="C106" s="16" t="s">
        <v>758</v>
      </c>
      <c r="D106" s="16" t="s">
        <v>759</v>
      </c>
      <c r="E106" s="16" t="s">
        <v>761</v>
      </c>
      <c r="F106" s="22">
        <v>41387.0</v>
      </c>
      <c r="G106" s="19" t="s">
        <v>762</v>
      </c>
      <c r="H106" s="22">
        <v>41406.0</v>
      </c>
    </row>
    <row r="107" ht="15.0" customHeight="1">
      <c r="A107" s="19" t="s">
        <v>745</v>
      </c>
      <c r="B107" s="16">
        <v>713.8</v>
      </c>
      <c r="C107" s="16" t="s">
        <v>763</v>
      </c>
      <c r="D107" s="16" t="s">
        <v>764</v>
      </c>
      <c r="E107" s="58"/>
      <c r="F107" s="64"/>
      <c r="G107" s="58"/>
      <c r="H107" s="64"/>
    </row>
    <row r="108" ht="15.0" customHeight="1">
      <c r="A108" s="19" t="s">
        <v>765</v>
      </c>
      <c r="B108" s="16">
        <v>716.5</v>
      </c>
      <c r="C108" s="86" t="s">
        <v>766</v>
      </c>
      <c r="D108" s="17" t="s">
        <v>732</v>
      </c>
      <c r="E108" s="16" t="s">
        <v>772</v>
      </c>
      <c r="F108" s="22">
        <v>41387.0</v>
      </c>
      <c r="G108" s="19" t="s">
        <v>762</v>
      </c>
      <c r="H108" s="22">
        <v>41406.0</v>
      </c>
    </row>
    <row r="109" ht="15.0" customHeight="1">
      <c r="A109" s="19" t="s">
        <v>776</v>
      </c>
      <c r="B109" s="16">
        <v>719.2</v>
      </c>
      <c r="C109" s="86" t="s">
        <v>779</v>
      </c>
      <c r="D109" s="16" t="s">
        <v>782</v>
      </c>
      <c r="E109" s="16" t="s">
        <v>783</v>
      </c>
      <c r="F109" s="22">
        <v>41387.0</v>
      </c>
      <c r="G109" s="19" t="s">
        <v>762</v>
      </c>
      <c r="H109" s="22">
        <v>41406.0</v>
      </c>
    </row>
    <row r="110" ht="15.0" customHeight="1">
      <c r="A110" s="19" t="s">
        <v>776</v>
      </c>
      <c r="B110" s="16">
        <v>721.6</v>
      </c>
      <c r="C110" s="16" t="s">
        <v>788</v>
      </c>
      <c r="D110" s="16" t="s">
        <v>782</v>
      </c>
      <c r="E110" s="16" t="s">
        <v>789</v>
      </c>
      <c r="F110" s="22">
        <v>41387.0</v>
      </c>
      <c r="G110" s="19" t="s">
        <v>762</v>
      </c>
      <c r="H110" s="22">
        <v>41406.0</v>
      </c>
    </row>
    <row r="111" ht="15.0" customHeight="1">
      <c r="A111" s="19" t="s">
        <v>793</v>
      </c>
      <c r="B111" s="16">
        <v>725.5</v>
      </c>
      <c r="C111" s="16" t="s">
        <v>794</v>
      </c>
      <c r="D111" s="16" t="s">
        <v>172</v>
      </c>
      <c r="E111" s="16" t="s">
        <v>397</v>
      </c>
      <c r="F111" s="22">
        <v>41387.0</v>
      </c>
      <c r="G111" s="19" t="s">
        <v>762</v>
      </c>
      <c r="H111" s="22">
        <v>41406.0</v>
      </c>
    </row>
    <row r="112" ht="15.0" customHeight="1">
      <c r="A112" s="19" t="s">
        <v>793</v>
      </c>
      <c r="B112" s="16">
        <v>727.0</v>
      </c>
      <c r="C112" s="16" t="s">
        <v>797</v>
      </c>
      <c r="D112" s="16" t="s">
        <v>172</v>
      </c>
      <c r="E112" s="16" t="s">
        <v>397</v>
      </c>
      <c r="F112" s="22">
        <v>41387.0</v>
      </c>
      <c r="G112" s="19" t="s">
        <v>762</v>
      </c>
      <c r="H112" s="22">
        <v>41406.0</v>
      </c>
    </row>
    <row r="113" ht="15.0" customHeight="1">
      <c r="A113" s="19" t="s">
        <v>793</v>
      </c>
      <c r="B113" s="16">
        <v>728.1</v>
      </c>
      <c r="C113" s="16" t="s">
        <v>801</v>
      </c>
      <c r="D113" s="16" t="s">
        <v>724</v>
      </c>
      <c r="E113" s="16" t="s">
        <v>397</v>
      </c>
      <c r="F113" s="22">
        <v>41388.0</v>
      </c>
      <c r="G113" s="19" t="s">
        <v>762</v>
      </c>
      <c r="H113" s="22">
        <v>41406.0</v>
      </c>
    </row>
    <row r="114" ht="15.0" customHeight="1">
      <c r="A114" s="19" t="s">
        <v>793</v>
      </c>
      <c r="B114" s="16">
        <v>730.8</v>
      </c>
      <c r="C114" s="86" t="s">
        <v>802</v>
      </c>
      <c r="D114" s="16" t="s">
        <v>804</v>
      </c>
      <c r="E114" s="16" t="s">
        <v>805</v>
      </c>
      <c r="F114" s="22">
        <v>41388.0</v>
      </c>
      <c r="G114" s="19" t="s">
        <v>762</v>
      </c>
      <c r="H114" s="22">
        <v>41406.0</v>
      </c>
    </row>
    <row r="115" ht="15.0" customHeight="1">
      <c r="A115" s="19" t="s">
        <v>793</v>
      </c>
      <c r="B115" s="16">
        <v>730.8</v>
      </c>
      <c r="C115" s="16" t="s">
        <v>809</v>
      </c>
      <c r="D115" s="17" t="s">
        <v>811</v>
      </c>
      <c r="E115" s="16" t="s">
        <v>812</v>
      </c>
      <c r="F115" s="64"/>
      <c r="G115" s="58"/>
      <c r="H115" s="64"/>
    </row>
    <row r="116" ht="15.0" customHeight="1">
      <c r="A116" s="19" t="s">
        <v>815</v>
      </c>
      <c r="B116" s="16">
        <v>741.7</v>
      </c>
      <c r="C116" s="86" t="s">
        <v>817</v>
      </c>
      <c r="D116" s="17" t="s">
        <v>818</v>
      </c>
      <c r="E116" s="16" t="s">
        <v>819</v>
      </c>
      <c r="F116" s="22">
        <v>41388.0</v>
      </c>
      <c r="G116" s="19" t="s">
        <v>762</v>
      </c>
      <c r="H116" s="22">
        <v>41406.0</v>
      </c>
    </row>
    <row r="117" ht="15.0" customHeight="1">
      <c r="A117" s="19" t="s">
        <v>815</v>
      </c>
      <c r="B117" s="16">
        <v>743.0</v>
      </c>
      <c r="C117" s="29" t="s">
        <v>820</v>
      </c>
      <c r="D117" s="16" t="s">
        <v>821</v>
      </c>
      <c r="E117" s="16" t="s">
        <v>171</v>
      </c>
      <c r="F117" s="81">
        <v>41420.0</v>
      </c>
      <c r="G117" s="16" t="s">
        <v>822</v>
      </c>
      <c r="H117" s="81">
        <v>41422.0</v>
      </c>
    </row>
    <row r="118" ht="15.0" customHeight="1">
      <c r="A118" s="19" t="s">
        <v>815</v>
      </c>
      <c r="B118" s="16">
        <v>746.8</v>
      </c>
      <c r="C118" s="29" t="s">
        <v>826</v>
      </c>
      <c r="D118" s="16" t="s">
        <v>827</v>
      </c>
      <c r="E118" s="16" t="s">
        <v>829</v>
      </c>
      <c r="F118" s="81">
        <v>41420.0</v>
      </c>
      <c r="G118" s="16" t="s">
        <v>830</v>
      </c>
      <c r="H118" s="81">
        <v>41422.0</v>
      </c>
    </row>
    <row r="119" ht="15.0" customHeight="1">
      <c r="A119" s="41" t="s">
        <v>832</v>
      </c>
      <c r="B119" s="8"/>
      <c r="C119" s="8"/>
      <c r="D119" s="8"/>
      <c r="E119" s="8"/>
      <c r="F119" s="8"/>
      <c r="G119" s="8"/>
      <c r="H119" s="9"/>
    </row>
    <row r="120" ht="15.0" customHeight="1">
      <c r="A120" s="88"/>
      <c r="B120" s="5"/>
      <c r="C120" s="5"/>
      <c r="D120" s="5"/>
      <c r="E120" s="89"/>
      <c r="F120" s="90"/>
      <c r="G120" s="5"/>
      <c r="H120" s="5"/>
    </row>
  </sheetData>
  <mergeCells count="44">
    <mergeCell ref="A1:H1"/>
    <mergeCell ref="A2:H2"/>
    <mergeCell ref="A3:H3"/>
    <mergeCell ref="A4:H4"/>
    <mergeCell ref="A5:H5"/>
    <mergeCell ref="A7:H7"/>
    <mergeCell ref="A8:H8"/>
    <mergeCell ref="A10:H10"/>
    <mergeCell ref="A11:H11"/>
    <mergeCell ref="A17:H17"/>
    <mergeCell ref="A19:H19"/>
    <mergeCell ref="A22:H22"/>
    <mergeCell ref="A24:H24"/>
    <mergeCell ref="A26:H26"/>
    <mergeCell ref="A28:H28"/>
    <mergeCell ref="A30:H30"/>
    <mergeCell ref="A32:H32"/>
    <mergeCell ref="A34:H34"/>
    <mergeCell ref="A35:H35"/>
    <mergeCell ref="A37:H37"/>
    <mergeCell ref="A39:H39"/>
    <mergeCell ref="A42:H42"/>
    <mergeCell ref="A44:H44"/>
    <mergeCell ref="A47:H47"/>
    <mergeCell ref="A49:H49"/>
    <mergeCell ref="A51:H51"/>
    <mergeCell ref="A60:H60"/>
    <mergeCell ref="A61:H61"/>
    <mergeCell ref="A120:D120"/>
    <mergeCell ref="F120:H120"/>
    <mergeCell ref="A119:H119"/>
    <mergeCell ref="A83:H83"/>
    <mergeCell ref="A84:H84"/>
    <mergeCell ref="A85:H85"/>
    <mergeCell ref="A88:H88"/>
    <mergeCell ref="A96:H96"/>
    <mergeCell ref="A99:H99"/>
    <mergeCell ref="A63:H63"/>
    <mergeCell ref="A65:H65"/>
    <mergeCell ref="A71:H71"/>
    <mergeCell ref="A74:H74"/>
    <mergeCell ref="A76:H76"/>
    <mergeCell ref="A79:H79"/>
    <mergeCell ref="A81:H81"/>
  </mergeCells>
  <drawing r:id="rId1"/>
</worksheet>
</file>