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.sharepoint.com/teams/TEKFullstackAcademy/Shared Documents/General/Cohort6/Capstones/"/>
    </mc:Choice>
  </mc:AlternateContent>
  <xr:revisionPtr revIDLastSave="223" documentId="8_{B27DDB7A-E774-494C-9F2A-2AA37B2C34CA}" xr6:coauthVersionLast="47" xr6:coauthVersionMax="47" xr10:uidLastSave="{C1D5AB4C-8204-4034-86BE-4B2737B3912B}"/>
  <bookViews>
    <workbookView xWindow="30600" yWindow="1050" windowWidth="29040" windowHeight="15990" xr2:uid="{05EE201A-0BCA-5646-B296-5AABFBEA194B}"/>
  </bookViews>
  <sheets>
    <sheet name="Capstone-2 " sheetId="99" r:id="rId1"/>
  </sheets>
  <definedNames>
    <definedName name="_xlnm.Print_Area" localSheetId="0">'Capstone-2 '!$A$5:$G$30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99" l="1" a="1"/>
  <c r="H31" i="99" s="1"/>
  <c r="H25" i="99" a="1"/>
  <c r="H25" i="99" s="1"/>
  <c r="H17" i="99" a="1"/>
  <c r="H17" i="99" s="1"/>
  <c r="H12" i="99" a="1"/>
  <c r="H12" i="99" s="1"/>
  <c r="H8" i="99" a="1"/>
  <c r="H8" i="99" s="1"/>
  <c r="H33" i="99" l="1"/>
  <c r="H35" i="9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<sst xmlns="http://schemas.openxmlformats.org/spreadsheetml/2006/main" count="80" uniqueCount="78">
  <si>
    <t>Capstone 2 Rubric</t>
  </si>
  <si>
    <t>Name:</t>
  </si>
  <si>
    <t>Design (Planning)</t>
  </si>
  <si>
    <t>Score</t>
  </si>
  <si>
    <t>Weight</t>
  </si>
  <si>
    <t>Comments</t>
  </si>
  <si>
    <t>UI</t>
  </si>
  <si>
    <t>Program Flow</t>
  </si>
  <si>
    <t>Program flow documentation included, but has little to no detail</t>
  </si>
  <si>
    <t>Class Hierarchy</t>
  </si>
  <si>
    <t>Section Total (out of .5):</t>
  </si>
  <si>
    <t>Section Total (out of 1.25):</t>
  </si>
  <si>
    <t>Functionality</t>
  </si>
  <si>
    <t>Code Quality</t>
  </si>
  <si>
    <t>Cleanliness / Clarity / Efficiency / Organization</t>
  </si>
  <si>
    <t xml:space="preserve">Does not have an organized and logical project structure with packages  </t>
  </si>
  <si>
    <t xml:space="preserve">Has an organized and logical project structure with at least 1 package (java).  Has basic project structure, with folders and packages  </t>
  </si>
  <si>
    <t>Project structured "well" with a logical folder structure. Meaningful file names chosen</t>
  </si>
  <si>
    <t xml:space="preserve">Logic incorrect, or extremely difficult to follow, data structures, and/or control flow, deviating from typical patterns. </t>
  </si>
  <si>
    <t>Logic follows standard data structures, and/or control flow and typical patterns</t>
  </si>
  <si>
    <t>Code visually easy to follow and think through</t>
  </si>
  <si>
    <t>Variable / function names not reflective of the task being performed</t>
  </si>
  <si>
    <t>Function names reflect task being performed, but fail to follow Java naming conventions</t>
  </si>
  <si>
    <t>Well-chosen names for functions, variables, and classes.  Approriate casing used for functions, variables, and components</t>
  </si>
  <si>
    <t>App Reliability / Bugs / Exception Handling</t>
  </si>
  <si>
    <t>Testing</t>
  </si>
  <si>
    <t>Minimal unit tests; generally not able to properly unit test</t>
  </si>
  <si>
    <t>Has 50% unit test coverage</t>
  </si>
  <si>
    <t>Has 80% unit test coverage</t>
  </si>
  <si>
    <t>Has some happy-path unit tests</t>
  </si>
  <si>
    <t>unit tests cover both happy and failure paths</t>
  </si>
  <si>
    <t>unit tests cover both happy and failure paths; tests verify a single behavior or method</t>
  </si>
  <si>
    <t>Presentation</t>
  </si>
  <si>
    <t>Class Presentation</t>
  </si>
  <si>
    <t>Presenter had to stop the presentation to make adjustments (e.g., opening programs, finding presentation material, loading the app, App crashing, etc.)</t>
  </si>
  <si>
    <t>Presentation was completed within the allotted time (instructor did not have to stop the presentation)</t>
  </si>
  <si>
    <t>Presentation was well rehearsed, clear, and flowed naturally through the features (had a logical progression)</t>
  </si>
  <si>
    <t>Presentation was not engaging - presenter just talked and did nothing to try to engage the audience</t>
  </si>
  <si>
    <t>Presentation was engaging</t>
  </si>
  <si>
    <t>Presenter did not respond well to feedback (e.g., presenter was overly disrespectful, defensive or argumentative)</t>
  </si>
  <si>
    <t>Presenter mostly handled feedback well and  attempted to listen before responding</t>
  </si>
  <si>
    <t>Presenter responded well and thoughtfully to feedback</t>
  </si>
  <si>
    <t>Presenter could not clearly explain the code or features of the app when asked</t>
  </si>
  <si>
    <t>Presenter was able to answer technical questions correctly or was at least on the right track</t>
  </si>
  <si>
    <t>Presenter was able to provide clear and insightful responses to technical questions</t>
  </si>
  <si>
    <t>Total Score</t>
  </si>
  <si>
    <t>Percent out of 100:</t>
  </si>
  <si>
    <t>UML Class diagram included, but has little to no detail (handdrawn or electronic)</t>
  </si>
  <si>
    <t>UML Class diagram included for base classes and interfaces, but relationships/specialization of child classes is unclear</t>
  </si>
  <si>
    <t>UML Class diagrams also identify derived classes or interface implementations; non-documented functionality is obvious and easy to extrapolate. Need only reflect initial design, not final result</t>
  </si>
  <si>
    <t>Section Total (out of .75):</t>
  </si>
  <si>
    <t>Application has basic UI, allowing user to perform necessary tasks (e.g., users don't need to search excessively to perform tasks)</t>
  </si>
  <si>
    <t>UI allows straightforward/responsive interaction with the application</t>
  </si>
  <si>
    <t>Application generally doesn't crash under normal circumstances, but it occassionally may</t>
  </si>
  <si>
    <t>Application crashes frequently. Bad user input causes failure / unexpected behavior</t>
  </si>
  <si>
    <t>Application handles exceptions and bad user input. Clear indication of errors on the UI. Application does not crash. Or, the code was written in such a way that exception handling was not required</t>
  </si>
  <si>
    <t>Usability</t>
  </si>
  <si>
    <t>OOP and SOLID Concepts</t>
  </si>
  <si>
    <t>Program flow documentation has sufficient detail to define most of the high-level logic; non-documented functionality is obvious and easy to extrapolate</t>
  </si>
  <si>
    <t>High-level program flow documentation included for most of the main control flow behavior</t>
  </si>
  <si>
    <t>SOLID Principles</t>
  </si>
  <si>
    <t>Solution includes an attempt to implement the SOLID principles, but missed the mark</t>
  </si>
  <si>
    <t>Solution generally follows SOLID, but incorrectly uses some of the principles</t>
  </si>
  <si>
    <t>Solution successfully implements SOLID principles</t>
  </si>
  <si>
    <t>Object Oriented Principles</t>
  </si>
  <si>
    <t xml:space="preserve">Solution illustrated basic understanding of four pillars of OOP. </t>
  </si>
  <si>
    <t xml:space="preserve">Solution reflect effective implementation of the four pillars of OOP. </t>
  </si>
  <si>
    <t>Program flow illogical or is not practical to use; behavior does not match instructions/ expectations</t>
  </si>
  <si>
    <t>Solution includes an attempt to implement the four major OOP principles</t>
  </si>
  <si>
    <t>Program flow is functional and allows for basic/limited usage; user needs to find/read instructions.</t>
  </si>
  <si>
    <t>Program flow is intuitive and does not require basic instructions; instructions for specific elements are clear and fit the flow of the application</t>
  </si>
  <si>
    <t xml:space="preserve">Application is poorly functioning UI (e.g.: interface is unclear, doesn't reflect logic of the application accurately, or is not responsive/hangs)
</t>
  </si>
  <si>
    <t>Prompt Completeness</t>
  </si>
  <si>
    <t xml:space="preserve">Application is missing functionalty required in the prompt
</t>
  </si>
  <si>
    <t xml:space="preserve">Robust implemenation of all functionality in prompt. </t>
  </si>
  <si>
    <t>Applicaton includes basic implementation of all functionalty requried for prompt</t>
  </si>
  <si>
    <t xml:space="preserve">Presentation was professional, engaging, and connected with the audience.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</si>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</sst>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8AB"/>
        <bgColor rgb="FFFFA8AB"/>
      </patternFill>
    </fill>
    <fill>
      <patternFill patternType="solid">
        <fgColor theme="7" tint="0.79998168889431442"/>
        <bgColor rgb="FFFFA8AB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4" fillId="2" borderId="0" xfId="0" applyFont="1" applyFill="1"/>
    <xf numFmtId="0" fontId="3" fillId="0" borderId="0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2" fontId="5" fillId="2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3" xfId="0" applyFont="1" applyFill="1" applyBorder="1"/>
    <xf numFmtId="0" fontId="1" fillId="0" borderId="5" xfId="0" applyFont="1" applyBorder="1"/>
    <xf numFmtId="0" fontId="0" fillId="0" borderId="5" xfId="0" applyFont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9" fillId="0" borderId="6" xfId="0" applyFont="1" applyFill="1" applyBorder="1"/>
    <xf numFmtId="0" fontId="2" fillId="0" borderId="6" xfId="0" applyFont="1" applyFill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0" fillId="0" borderId="0" xfId="0" applyFill="1" applyBorder="1"/>
    <xf numFmtId="0" fontId="9" fillId="3" borderId="2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9" fillId="4" borderId="2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9" fillId="5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9" fillId="5" borderId="3" xfId="0" applyFont="1" applyFill="1" applyBorder="1" applyAlignment="1">
      <alignment vertical="top"/>
    </xf>
    <xf numFmtId="0" fontId="9" fillId="4" borderId="3" xfId="0" applyFont="1" applyFill="1" applyBorder="1" applyAlignment="1">
      <alignment vertical="top"/>
    </xf>
    <xf numFmtId="0" fontId="9" fillId="3" borderId="3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0" fillId="0" borderId="5" xfId="0" applyFont="1" applyFill="1" applyBorder="1"/>
    <xf numFmtId="0" fontId="3" fillId="0" borderId="5" xfId="0" applyFont="1" applyBorder="1"/>
    <xf numFmtId="0" fontId="2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/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0" fillId="0" borderId="5" xfId="0" applyNumberFormat="1" applyFont="1" applyFill="1" applyBorder="1"/>
    <xf numFmtId="0" fontId="4" fillId="2" borderId="0" xfId="0" applyFont="1" applyFill="1" applyAlignment="1">
      <alignment horizontal="right"/>
    </xf>
    <xf numFmtId="0" fontId="0" fillId="0" borderId="0" xfId="0" applyAlignment="1">
      <alignment horizontal="right" wrapText="1"/>
    </xf>
    <xf numFmtId="0" fontId="0" fillId="0" borderId="11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9" fillId="5" borderId="12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/>
    <xf numFmtId="0" fontId="9" fillId="3" borderId="2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9" fillId="5" borderId="12" xfId="0" applyFont="1" applyFill="1" applyBorder="1" applyAlignment="1">
      <alignment wrapText="1"/>
    </xf>
    <xf numFmtId="0" fontId="9" fillId="5" borderId="12" xfId="0" applyFont="1" applyFill="1" applyBorder="1"/>
    <xf numFmtId="0" fontId="9" fillId="4" borderId="12" xfId="0" applyFont="1" applyFill="1" applyBorder="1" applyAlignment="1">
      <alignment horizontal="left" vertical="center" wrapText="1"/>
    </xf>
    <xf numFmtId="0" fontId="9" fillId="4" borderId="12" xfId="0" applyFont="1" applyFill="1" applyBorder="1"/>
    <xf numFmtId="0" fontId="9" fillId="3" borderId="12" xfId="0" applyFont="1" applyFill="1" applyBorder="1" applyAlignment="1">
      <alignment wrapText="1"/>
    </xf>
    <xf numFmtId="0" fontId="2" fillId="0" borderId="14" xfId="0" applyFont="1" applyBorder="1" applyAlignment="1">
      <alignment vertical="top" wrapText="1"/>
    </xf>
    <xf numFmtId="0" fontId="9" fillId="5" borderId="15" xfId="0" applyFont="1" applyFill="1" applyBorder="1" applyAlignment="1">
      <alignment vertical="top" wrapText="1"/>
    </xf>
    <xf numFmtId="0" fontId="9" fillId="5" borderId="15" xfId="0" applyFont="1" applyFill="1" applyBorder="1" applyAlignment="1">
      <alignment vertical="top"/>
    </xf>
    <xf numFmtId="0" fontId="9" fillId="4" borderId="15" xfId="0" applyFont="1" applyFill="1" applyBorder="1" applyAlignment="1">
      <alignment vertical="top" wrapText="1"/>
    </xf>
    <xf numFmtId="0" fontId="9" fillId="4" borderId="15" xfId="0" applyFont="1" applyFill="1" applyBorder="1" applyAlignment="1">
      <alignment vertical="top"/>
    </xf>
    <xf numFmtId="0" fontId="9" fillId="3" borderId="15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center"/>
    </xf>
    <xf numFmtId="0" fontId="9" fillId="5" borderId="17" xfId="0" applyFont="1" applyFill="1" applyBorder="1" applyAlignment="1">
      <alignment vertical="top" wrapText="1"/>
    </xf>
    <xf numFmtId="0" fontId="9" fillId="4" borderId="17" xfId="0" applyFont="1" applyFill="1" applyBorder="1" applyAlignment="1">
      <alignment vertical="top" wrapText="1"/>
    </xf>
    <xf numFmtId="0" fontId="9" fillId="4" borderId="17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 wrapText="1"/>
    </xf>
    <xf numFmtId="0" fontId="9" fillId="0" borderId="17" xfId="0" applyFont="1" applyFill="1" applyBorder="1" applyAlignment="1">
      <alignment wrapText="1"/>
    </xf>
    <xf numFmtId="0" fontId="9" fillId="0" borderId="17" xfId="0" applyFont="1" applyFill="1" applyBorder="1"/>
    <xf numFmtId="0" fontId="2" fillId="0" borderId="17" xfId="0" applyFont="1" applyFill="1" applyBorder="1" applyAlignment="1">
      <alignment horizontal="right" wrapText="1"/>
    </xf>
    <xf numFmtId="0" fontId="2" fillId="0" borderId="19" xfId="0" applyFont="1" applyBorder="1" applyAlignment="1">
      <alignment vertical="top" wrapText="1"/>
    </xf>
    <xf numFmtId="0" fontId="9" fillId="5" borderId="21" xfId="0" applyFont="1" applyFill="1" applyBorder="1" applyAlignment="1">
      <alignment vertical="top" wrapText="1"/>
    </xf>
    <xf numFmtId="0" fontId="9" fillId="4" borderId="21" xfId="0" applyFont="1" applyFill="1" applyBorder="1" applyAlignment="1">
      <alignment vertical="top" wrapText="1"/>
    </xf>
    <xf numFmtId="0" fontId="9" fillId="4" borderId="21" xfId="0" applyFont="1" applyFill="1" applyBorder="1" applyAlignment="1">
      <alignment vertical="top"/>
    </xf>
    <xf numFmtId="0" fontId="9" fillId="3" borderId="21" xfId="0" applyFont="1" applyFill="1" applyBorder="1" applyAlignment="1">
      <alignment vertical="top" wrapText="1"/>
    </xf>
    <xf numFmtId="0" fontId="0" fillId="0" borderId="18" xfId="0" applyFill="1" applyBorder="1"/>
    <xf numFmtId="0" fontId="9" fillId="5" borderId="12" xfId="0" applyFont="1" applyFill="1" applyBorder="1" applyAlignment="1">
      <alignment vertical="top"/>
    </xf>
    <xf numFmtId="0" fontId="10" fillId="5" borderId="21" xfId="0" applyFont="1" applyFill="1" applyBorder="1" applyAlignment="1">
      <alignment vertical="top"/>
    </xf>
    <xf numFmtId="0" fontId="9" fillId="6" borderId="21" xfId="0" applyFont="1" applyFill="1" applyBorder="1" applyAlignment="1">
      <alignment vertical="top" wrapText="1"/>
    </xf>
    <xf numFmtId="0" fontId="10" fillId="4" borderId="21" xfId="0" applyFont="1" applyFill="1" applyBorder="1" applyAlignment="1">
      <alignment vertical="top"/>
    </xf>
    <xf numFmtId="0" fontId="0" fillId="0" borderId="20" xfId="0" applyFont="1" applyFill="1" applyBorder="1" applyAlignment="1">
      <alignment vertical="top"/>
    </xf>
    <xf numFmtId="0" fontId="0" fillId="0" borderId="23" xfId="0" applyFont="1" applyFill="1" applyBorder="1" applyAlignment="1">
      <alignment vertical="center"/>
    </xf>
    <xf numFmtId="9" fontId="0" fillId="0" borderId="5" xfId="0" applyNumberFormat="1" applyFill="1" applyBorder="1"/>
    <xf numFmtId="0" fontId="0" fillId="0" borderId="8" xfId="0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9" fillId="5" borderId="26" xfId="0" applyFont="1" applyFill="1" applyBorder="1" applyAlignment="1">
      <alignment vertical="top" wrapText="1"/>
    </xf>
    <xf numFmtId="9" fontId="0" fillId="0" borderId="7" xfId="0" applyNumberFormat="1" applyFill="1" applyBorder="1" applyAlignment="1">
      <alignment vertical="top"/>
    </xf>
    <xf numFmtId="9" fontId="0" fillId="0" borderId="9" xfId="0" applyNumberFormat="1" applyBorder="1" applyAlignment="1">
      <alignment vertical="top"/>
    </xf>
    <xf numFmtId="9" fontId="3" fillId="0" borderId="0" xfId="0" applyNumberFormat="1" applyFont="1" applyFill="1" applyBorder="1"/>
    <xf numFmtId="9" fontId="3" fillId="0" borderId="0" xfId="0" applyNumberFormat="1" applyFont="1" applyFill="1" applyBorder="1" applyAlignment="1">
      <alignment vertical="top"/>
    </xf>
    <xf numFmtId="9" fontId="3" fillId="0" borderId="22" xfId="0" applyNumberFormat="1" applyFont="1" applyFill="1" applyBorder="1" applyAlignment="1">
      <alignment vertical="top"/>
    </xf>
    <xf numFmtId="9" fontId="3" fillId="0" borderId="1" xfId="0" applyNumberFormat="1" applyFont="1" applyFill="1" applyBorder="1"/>
    <xf numFmtId="9" fontId="3" fillId="0" borderId="24" xfId="0" applyNumberFormat="1" applyFont="1" applyFill="1" applyBorder="1"/>
    <xf numFmtId="9" fontId="3" fillId="0" borderId="14" xfId="0" applyNumberFormat="1" applyFont="1" applyFill="1" applyBorder="1" applyAlignment="1">
      <alignment vertical="top"/>
    </xf>
    <xf numFmtId="9" fontId="0" fillId="0" borderId="0" xfId="0" applyNumberFormat="1" applyFill="1" applyBorder="1"/>
    <xf numFmtId="9" fontId="0" fillId="0" borderId="1" xfId="0" applyNumberFormat="1" applyFill="1" applyBorder="1" applyAlignment="1">
      <alignment vertical="top"/>
    </xf>
    <xf numFmtId="0" fontId="9" fillId="5" borderId="17" xfId="0" applyFont="1" applyFill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9" fontId="3" fillId="0" borderId="24" xfId="0" applyNumberFormat="1" applyFont="1" applyFill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9" fillId="0" borderId="17" xfId="0" applyFont="1" applyFill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10" fillId="5" borderId="12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 wrapText="1"/>
    </xf>
    <xf numFmtId="0" fontId="10" fillId="4" borderId="12" xfId="0" applyFont="1" applyFill="1" applyBorder="1" applyAlignment="1">
      <alignment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2943-264C-5644-88FB-CDD0B896327B}">
  <sheetPr>
    <pageSetUpPr fitToPage="1"/>
  </sheetPr>
  <dimension ref="A1:X36"/>
  <sheetViews>
    <sheetView tabSelected="1" topLeftCell="A20" zoomScale="90" zoomScaleNormal="90" workbookViewId="0">
      <selection activeCell="I36" sqref="I36"/>
    </sheetView>
  </sheetViews>
  <sheetFormatPr defaultColWidth="11" defaultRowHeight="15.75" x14ac:dyDescent="0.25"/>
  <cols>
    <col min="1" max="1" width="12" customWidth="1"/>
    <col min="2" max="2" width="26.875" style="9" customWidth="1"/>
    <col min="3" max="3" width="39.125" style="5" customWidth="1"/>
    <col min="4" max="4" width="6" customWidth="1"/>
    <col min="5" max="5" width="35.125" style="5" customWidth="1"/>
    <col min="6" max="6" width="5.125" customWidth="1"/>
    <col min="7" max="7" width="34.625" style="5" customWidth="1"/>
    <col min="8" max="9" width="11" style="4"/>
    <col min="10" max="10" width="40.125" style="5" customWidth="1"/>
    <col min="11" max="11" width="26" customWidth="1"/>
  </cols>
  <sheetData>
    <row r="1" spans="1:24" ht="23.25" x14ac:dyDescent="0.35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24" ht="21" x14ac:dyDescent="0.35">
      <c r="A2" s="10" t="s">
        <v>1</v>
      </c>
      <c r="B2" s="56"/>
    </row>
    <row r="5" spans="1:24" s="13" customFormat="1" ht="21" x14ac:dyDescent="0.35">
      <c r="A5" s="10" t="s">
        <v>2</v>
      </c>
      <c r="B5" s="11"/>
      <c r="C5" s="16">
        <v>1</v>
      </c>
      <c r="D5" s="18">
        <v>2</v>
      </c>
      <c r="E5" s="14">
        <v>3</v>
      </c>
      <c r="F5" s="15">
        <v>4</v>
      </c>
      <c r="G5" s="17">
        <v>5</v>
      </c>
      <c r="H5" s="51" t="s">
        <v>3</v>
      </c>
      <c r="I5" s="52" t="s">
        <v>4</v>
      </c>
      <c r="J5" s="12" t="s">
        <v>5</v>
      </c>
      <c r="K5" s="10"/>
    </row>
    <row r="6" spans="1:24" s="35" customFormat="1" ht="51" x14ac:dyDescent="0.25">
      <c r="A6" s="32"/>
      <c r="B6" s="119" t="s">
        <v>7</v>
      </c>
      <c r="C6" s="104" t="s">
        <v>8</v>
      </c>
      <c r="D6" s="104"/>
      <c r="E6" s="37" t="s">
        <v>59</v>
      </c>
      <c r="F6" s="33"/>
      <c r="G6" s="30" t="s">
        <v>58</v>
      </c>
      <c r="H6" s="100"/>
      <c r="I6" s="105"/>
      <c r="J6" s="34"/>
    </row>
    <row r="7" spans="1:24" s="35" customFormat="1" ht="64.5" thickBot="1" x14ac:dyDescent="0.3">
      <c r="A7" s="32"/>
      <c r="B7" s="120" t="s">
        <v>9</v>
      </c>
      <c r="C7" s="36" t="s">
        <v>47</v>
      </c>
      <c r="D7" s="36"/>
      <c r="E7" s="37" t="s">
        <v>48</v>
      </c>
      <c r="F7" s="33"/>
      <c r="G7" s="30" t="s">
        <v>49</v>
      </c>
      <c r="H7" s="102"/>
      <c r="I7" s="106"/>
      <c r="J7" s="34"/>
    </row>
    <row r="8" spans="1:24" ht="27" thickBot="1" x14ac:dyDescent="0.45">
      <c r="A8" s="23"/>
      <c r="B8" s="24"/>
      <c r="C8" s="86"/>
      <c r="D8" s="87"/>
      <c r="E8" s="25"/>
      <c r="F8" s="26"/>
      <c r="G8" s="27" t="s">
        <v>10</v>
      </c>
      <c r="H8" s="46" cm="1">
        <f t="array" ref="H8">AVERAGE(0+H6:H7)*I8</f>
        <v>0</v>
      </c>
      <c r="I8" s="53">
        <v>0.1</v>
      </c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6.25" x14ac:dyDescent="0.4">
      <c r="A9" s="19" t="s">
        <v>57</v>
      </c>
      <c r="B9" s="20"/>
      <c r="C9" s="21"/>
      <c r="D9" s="22"/>
      <c r="E9" s="21"/>
      <c r="F9" s="22"/>
      <c r="G9" s="21"/>
      <c r="H9" s="3"/>
      <c r="I9" s="107"/>
    </row>
    <row r="10" spans="1:24" s="35" customFormat="1" ht="26.25" x14ac:dyDescent="0.25">
      <c r="A10" s="32"/>
      <c r="B10" s="89" t="s">
        <v>60</v>
      </c>
      <c r="C10" s="44" t="s">
        <v>61</v>
      </c>
      <c r="D10" s="41"/>
      <c r="E10" s="45" t="s">
        <v>62</v>
      </c>
      <c r="F10" s="42"/>
      <c r="G10" s="43" t="s">
        <v>63</v>
      </c>
      <c r="H10" s="31"/>
      <c r="I10" s="108"/>
      <c r="J10" s="34"/>
    </row>
    <row r="11" spans="1:24" s="35" customFormat="1" ht="26.25" x14ac:dyDescent="0.25">
      <c r="A11" s="32"/>
      <c r="B11" s="89" t="s">
        <v>64</v>
      </c>
      <c r="C11" s="58" t="s">
        <v>68</v>
      </c>
      <c r="D11" s="95"/>
      <c r="E11" s="59" t="s">
        <v>65</v>
      </c>
      <c r="F11" s="60"/>
      <c r="G11" s="61" t="s">
        <v>66</v>
      </c>
      <c r="H11" s="31"/>
      <c r="I11" s="108"/>
      <c r="J11" s="34"/>
    </row>
    <row r="12" spans="1:24" ht="27" thickBot="1" x14ac:dyDescent="0.45">
      <c r="A12" s="23"/>
      <c r="B12" s="24"/>
      <c r="C12" s="86"/>
      <c r="D12" s="125"/>
      <c r="E12" s="86"/>
      <c r="F12" s="87"/>
      <c r="G12" s="88" t="s">
        <v>11</v>
      </c>
      <c r="H12" s="46" cm="1">
        <f t="array" ref="H12">AVERAGE(0+H10:H11)*I12</f>
        <v>0</v>
      </c>
      <c r="I12" s="53">
        <v>0.25</v>
      </c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6.25" x14ac:dyDescent="0.4">
      <c r="A13" s="19" t="s">
        <v>12</v>
      </c>
      <c r="B13" s="20"/>
      <c r="C13" s="21"/>
      <c r="D13" s="22"/>
      <c r="E13" s="21"/>
      <c r="F13" s="22"/>
      <c r="G13" s="21"/>
      <c r="H13" s="3"/>
      <c r="I13" s="107"/>
    </row>
    <row r="14" spans="1:24" s="35" customFormat="1" ht="57" customHeight="1" thickBot="1" x14ac:dyDescent="0.3">
      <c r="A14" s="32"/>
      <c r="B14" s="121" t="s">
        <v>56</v>
      </c>
      <c r="C14" s="44" t="s">
        <v>67</v>
      </c>
      <c r="D14" s="41"/>
      <c r="E14" s="45" t="s">
        <v>69</v>
      </c>
      <c r="F14" s="42"/>
      <c r="G14" s="43" t="s">
        <v>70</v>
      </c>
      <c r="H14" s="31"/>
      <c r="I14" s="108"/>
      <c r="J14" s="34"/>
    </row>
    <row r="15" spans="1:24" s="35" customFormat="1" ht="51.95" customHeight="1" thickBot="1" x14ac:dyDescent="0.3">
      <c r="A15" s="38"/>
      <c r="B15" s="120" t="s">
        <v>6</v>
      </c>
      <c r="C15" s="90" t="s">
        <v>71</v>
      </c>
      <c r="D15" s="96"/>
      <c r="E15" s="97" t="s">
        <v>51</v>
      </c>
      <c r="F15" s="98"/>
      <c r="G15" s="93" t="s">
        <v>52</v>
      </c>
      <c r="H15" s="99"/>
      <c r="I15" s="109"/>
      <c r="J15" s="39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4" s="35" customFormat="1" ht="51.95" customHeight="1" thickBot="1" x14ac:dyDescent="0.3">
      <c r="A16" s="38"/>
      <c r="B16" s="126" t="s">
        <v>72</v>
      </c>
      <c r="C16" s="58" t="s">
        <v>73</v>
      </c>
      <c r="D16" s="127"/>
      <c r="E16" s="128" t="s">
        <v>75</v>
      </c>
      <c r="F16" s="129"/>
      <c r="G16" s="61" t="s">
        <v>74</v>
      </c>
      <c r="H16" s="31"/>
      <c r="I16" s="108"/>
      <c r="J16" s="39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24" ht="27" thickBot="1" x14ac:dyDescent="0.45">
      <c r="A17" s="23"/>
      <c r="B17" s="24"/>
      <c r="C17" s="86"/>
      <c r="D17" s="87"/>
      <c r="E17" s="86"/>
      <c r="F17" s="87"/>
      <c r="G17" s="88" t="s">
        <v>11</v>
      </c>
      <c r="H17" s="46" cm="1">
        <f t="array" ref="H17">AVERAGE(0+H14:H15:H16)*I17</f>
        <v>0</v>
      </c>
      <c r="I17" s="53">
        <v>0.25</v>
      </c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6.25" x14ac:dyDescent="0.4">
      <c r="A18" s="19" t="s">
        <v>13</v>
      </c>
      <c r="B18" s="20"/>
      <c r="C18" s="21"/>
      <c r="D18" s="22"/>
      <c r="E18" s="21"/>
      <c r="F18" s="22"/>
      <c r="G18" s="21"/>
      <c r="H18" s="3"/>
      <c r="I18" s="107"/>
    </row>
    <row r="19" spans="1:24" ht="41.25" x14ac:dyDescent="0.4">
      <c r="A19" s="1"/>
      <c r="B19" s="6" t="s">
        <v>14</v>
      </c>
      <c r="C19" s="62" t="s">
        <v>15</v>
      </c>
      <c r="D19" s="63"/>
      <c r="E19" s="64" t="s">
        <v>16</v>
      </c>
      <c r="F19" s="65"/>
      <c r="G19" s="66" t="s">
        <v>17</v>
      </c>
      <c r="H19" s="67"/>
      <c r="I19" s="110"/>
    </row>
    <row r="20" spans="1:24" ht="38.25" x14ac:dyDescent="0.4">
      <c r="A20" s="1"/>
      <c r="B20" s="6"/>
      <c r="C20" s="68" t="s">
        <v>18</v>
      </c>
      <c r="D20" s="63"/>
      <c r="E20" s="64" t="s">
        <v>19</v>
      </c>
      <c r="F20" s="65"/>
      <c r="G20" s="66" t="s">
        <v>20</v>
      </c>
      <c r="H20" s="69"/>
      <c r="I20" s="111"/>
    </row>
    <row r="21" spans="1:24" ht="46.5" customHeight="1" thickBot="1" x14ac:dyDescent="0.45">
      <c r="A21" s="1"/>
      <c r="B21" s="6"/>
      <c r="C21" s="70" t="s">
        <v>21</v>
      </c>
      <c r="D21" s="71"/>
      <c r="E21" s="72" t="s">
        <v>22</v>
      </c>
      <c r="F21" s="73"/>
      <c r="G21" s="74" t="s">
        <v>23</v>
      </c>
      <c r="H21" s="57"/>
      <c r="I21" s="107"/>
    </row>
    <row r="22" spans="1:24" s="35" customFormat="1" ht="64.5" thickBot="1" x14ac:dyDescent="0.3">
      <c r="A22" s="32"/>
      <c r="B22" s="75" t="s">
        <v>24</v>
      </c>
      <c r="C22" s="76" t="s">
        <v>54</v>
      </c>
      <c r="D22" s="77"/>
      <c r="E22" s="78" t="s">
        <v>53</v>
      </c>
      <c r="F22" s="79"/>
      <c r="G22" s="80" t="s">
        <v>55</v>
      </c>
      <c r="H22" s="81"/>
      <c r="I22" s="112"/>
      <c r="J22" s="34"/>
    </row>
    <row r="23" spans="1:24" s="35" customFormat="1" ht="27" thickBot="1" x14ac:dyDescent="0.3">
      <c r="A23" s="32"/>
      <c r="B23" s="116" t="s">
        <v>25</v>
      </c>
      <c r="C23" s="76" t="s">
        <v>26</v>
      </c>
      <c r="D23" s="77"/>
      <c r="E23" s="78" t="s">
        <v>27</v>
      </c>
      <c r="F23" s="79"/>
      <c r="G23" s="80" t="s">
        <v>28</v>
      </c>
      <c r="H23" s="123"/>
      <c r="I23" s="109"/>
      <c r="J23" s="34"/>
    </row>
    <row r="24" spans="1:24" s="35" customFormat="1" ht="27" thickBot="1" x14ac:dyDescent="0.3">
      <c r="A24" s="32"/>
      <c r="B24" s="89"/>
      <c r="C24" s="82" t="s">
        <v>29</v>
      </c>
      <c r="D24" s="115"/>
      <c r="E24" s="83" t="s">
        <v>30</v>
      </c>
      <c r="F24" s="84"/>
      <c r="G24" s="85" t="s">
        <v>31</v>
      </c>
      <c r="H24" s="124"/>
      <c r="I24" s="118"/>
      <c r="J24" s="122"/>
    </row>
    <row r="25" spans="1:24" ht="27" thickBot="1" x14ac:dyDescent="0.45">
      <c r="A25" s="23"/>
      <c r="B25" s="24"/>
      <c r="C25" s="86"/>
      <c r="D25" s="86"/>
      <c r="E25" s="86"/>
      <c r="F25" s="87"/>
      <c r="G25" s="88" t="s">
        <v>11</v>
      </c>
      <c r="H25" s="94" cm="1">
        <f t="array" ref="H25">AVERAGE(0+H19:H24)*I25</f>
        <v>0</v>
      </c>
      <c r="I25" s="101">
        <v>0.25</v>
      </c>
    </row>
    <row r="26" spans="1:24" ht="21.75" thickBot="1" x14ac:dyDescent="0.4">
      <c r="A26" s="19" t="s">
        <v>32</v>
      </c>
      <c r="B26" s="28"/>
      <c r="C26" s="21"/>
      <c r="D26" s="21"/>
      <c r="E26" s="21"/>
      <c r="F26" s="22"/>
      <c r="G26" s="21"/>
      <c r="H26" s="29"/>
      <c r="I26" s="113"/>
    </row>
    <row r="27" spans="1:24" s="35" customFormat="1" ht="51" x14ac:dyDescent="0.25">
      <c r="A27" s="32"/>
      <c r="B27" s="89" t="s">
        <v>33</v>
      </c>
      <c r="C27" s="90" t="s">
        <v>34</v>
      </c>
      <c r="D27" s="90"/>
      <c r="E27" s="91" t="s">
        <v>35</v>
      </c>
      <c r="F27" s="92"/>
      <c r="G27" s="93" t="s">
        <v>36</v>
      </c>
      <c r="H27" s="67"/>
      <c r="I27" s="114"/>
      <c r="J27" s="34"/>
    </row>
    <row r="28" spans="1:24" s="35" customFormat="1" ht="26.25" x14ac:dyDescent="0.25">
      <c r="A28" s="32"/>
      <c r="B28" s="103"/>
      <c r="C28" s="36" t="s">
        <v>37</v>
      </c>
      <c r="D28" s="36"/>
      <c r="E28" s="37" t="s">
        <v>38</v>
      </c>
      <c r="F28" s="33"/>
      <c r="G28" s="30" t="s">
        <v>76</v>
      </c>
      <c r="H28" s="67"/>
      <c r="I28" s="114"/>
      <c r="J28" s="34"/>
    </row>
    <row r="29" spans="1:24" s="35" customFormat="1" ht="38.25" x14ac:dyDescent="0.25">
      <c r="A29" s="32"/>
      <c r="B29" s="103"/>
      <c r="C29" s="36" t="s">
        <v>39</v>
      </c>
      <c r="D29" s="36"/>
      <c r="E29" s="37" t="s">
        <v>40</v>
      </c>
      <c r="F29" s="33"/>
      <c r="G29" s="30" t="s">
        <v>41</v>
      </c>
      <c r="H29" s="67"/>
      <c r="I29" s="114"/>
      <c r="J29" s="34"/>
    </row>
    <row r="30" spans="1:24" s="35" customFormat="1" ht="39" thickBot="1" x14ac:dyDescent="0.3">
      <c r="A30" s="32"/>
      <c r="B30" s="117"/>
      <c r="C30" s="44" t="s">
        <v>42</v>
      </c>
      <c r="D30" s="44"/>
      <c r="E30" s="45" t="s">
        <v>43</v>
      </c>
      <c r="F30" s="42"/>
      <c r="G30" s="43" t="s">
        <v>44</v>
      </c>
      <c r="H30" s="67"/>
      <c r="I30" s="114"/>
      <c r="J30" s="34"/>
    </row>
    <row r="31" spans="1:24" ht="27" thickBot="1" x14ac:dyDescent="0.45">
      <c r="A31" s="47"/>
      <c r="B31" s="48"/>
      <c r="C31" s="49"/>
      <c r="D31" s="50"/>
      <c r="E31" s="49"/>
      <c r="F31" s="50"/>
      <c r="G31" s="88" t="s">
        <v>50</v>
      </c>
      <c r="H31" s="94" cm="1">
        <f t="array" ref="H31">AVERAGE(0+H27:H30)*I31</f>
        <v>0</v>
      </c>
      <c r="I31" s="101">
        <v>0.15</v>
      </c>
    </row>
    <row r="33" spans="6:9" ht="31.5" x14ac:dyDescent="0.5">
      <c r="F33" s="2"/>
      <c r="G33" s="54" t="s">
        <v>45</v>
      </c>
      <c r="H33" s="8">
        <f>SUM(H8,H12,H17,H25,H31)</f>
        <v>0</v>
      </c>
      <c r="I33"/>
    </row>
    <row r="34" spans="6:9" x14ac:dyDescent="0.25">
      <c r="G34" s="55"/>
    </row>
    <row r="35" spans="6:9" x14ac:dyDescent="0.25">
      <c r="G35" s="55" t="s">
        <v>46</v>
      </c>
      <c r="H35" s="4">
        <f>H33/5*100</f>
        <v>0</v>
      </c>
    </row>
    <row r="36" spans="6:9" x14ac:dyDescent="0.25">
      <c r="H36" s="4" t="s">
        <v>77</v>
      </c>
    </row>
  </sheetData>
  <mergeCells count="1">
    <mergeCell ref="A1:I1"/>
  </mergeCells>
  <pageMargins left="0.7" right="0.7" top="0.75" bottom="0.75" header="0.3" footer="0.3"/>
  <pageSetup scale="55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08AD55FEF3F42A479F5AA26786278" ma:contentTypeVersion="15" ma:contentTypeDescription="Create a new document." ma:contentTypeScope="" ma:versionID="a30a8953c9bbb9a86dff0b3f84732587">
  <xsd:schema xmlns:xsd="http://www.w3.org/2001/XMLSchema" xmlns:xs="http://www.w3.org/2001/XMLSchema" xmlns:p="http://schemas.microsoft.com/office/2006/metadata/properties" xmlns:ns2="76f24094-5426-42b6-9c19-91654c1550ed" xmlns:ns3="c4559d86-1ee3-4de9-8f96-da386e12e37e" xmlns:ns4="872877ae-a410-445f-835b-653367d2e530" targetNamespace="http://schemas.microsoft.com/office/2006/metadata/properties" ma:root="true" ma:fieldsID="ad8d555349e23b20d09901ab81825cb5" ns2:_="" ns3:_="" ns4:_="">
    <xsd:import namespace="76f24094-5426-42b6-9c19-91654c1550ed"/>
    <xsd:import namespace="c4559d86-1ee3-4de9-8f96-da386e12e37e"/>
    <xsd:import namespace="872877ae-a410-445f-835b-653367d2e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24094-5426-42b6-9c19-91654c155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81d85d-ab9f-43c9-b467-086d0af365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59d86-1ee3-4de9-8f96-da386e12e3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77ae-a410-445f-835b-653367d2e53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c77a63b-8479-46f6-bb01-3867876b4621}" ma:internalName="TaxCatchAll" ma:showField="CatchAllData" ma:web="c4559d86-1ee3-4de9-8f96-da386e12e3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4559d86-1ee3-4de9-8f96-da386e12e37e">
      <UserInfo>
        <DisplayName>Yunas, Amir</DisplayName>
        <AccountId>38</AccountId>
        <AccountType/>
      </UserInfo>
    </SharedWithUsers>
    <lcf76f155ced4ddcb4097134ff3c332f xmlns="76f24094-5426-42b6-9c19-91654c1550ed">
      <Terms xmlns="http://schemas.microsoft.com/office/infopath/2007/PartnerControls"/>
    </lcf76f155ced4ddcb4097134ff3c332f>
    <TaxCatchAll xmlns="872877ae-a410-445f-835b-653367d2e5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412A7-B2BC-46CC-82A7-E0BBCCBB3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24094-5426-42b6-9c19-91654c1550ed"/>
    <ds:schemaRef ds:uri="c4559d86-1ee3-4de9-8f96-da386e12e37e"/>
    <ds:schemaRef ds:uri="872877ae-a410-445f-835b-653367d2e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CBC0B-BA77-41C1-B14F-94133CE8E251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4559d86-1ee3-4de9-8f96-da386e12e37e"/>
    <ds:schemaRef ds:uri="http://schemas.openxmlformats.org/package/2006/metadata/core-properties"/>
    <ds:schemaRef ds:uri="76f24094-5426-42b6-9c19-91654c1550ed"/>
    <ds:schemaRef ds:uri="http://www.w3.org/XML/1998/namespace"/>
    <ds:schemaRef ds:uri="872877ae-a410-445f-835b-653367d2e530"/>
  </ds:schemaRefs>
</ds:datastoreItem>
</file>

<file path=customXml/itemProps3.xml><?xml version="1.0" encoding="utf-8"?>
<ds:datastoreItem xmlns:ds="http://schemas.openxmlformats.org/officeDocument/2006/customXml" ds:itemID="{7E8A09A7-4930-415E-BC0E-99BBC8E2B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Capstone-2 </vt:lpstr>
      <vt:lpstr>'Capstone-2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Yunas, Amir</dc:creator>
  <cp:keywords/>
  <dc:description/>
  <cp:lastModifiedBy>Swigert, Abigail</cp:lastModifiedBy>
  <cp:revision/>
  <dcterms:created xsi:type="dcterms:W3CDTF">2020-05-20T15:12:45Z</dcterms:created>
  <dcterms:modified xsi:type="dcterms:W3CDTF">2022-03-10T15:57:59Z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0x01010020508AD55FEF3F42A479F5AA26786278</vt:lpwstr>
  </property>
  <property fmtid="{D5CDD505-2E9C-101B-9397-08002B2CF9AE}" pid="3" name="WorkbookGuid">
    <vt:lpwstr>8a828331-1958-48a4-9b5d-a32d2c0a6f39</vt:lpwstr>
  </property>
  <property fmtid="{D5CDD505-2E9C-101B-9397-08002B2CF9AE}" pid="4" name="MediaServiceImageTags">
    <vt:lpwstr/>
  </property>
</Properties>
</file>