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Finance\Pac Acct\Revenue Accounting\FELIX\AB 1627\FY 18-19\20190606 Data from Steve\"/>
    </mc:Choice>
  </mc:AlternateContent>
  <bookViews>
    <workbookView xWindow="0" yWindow="0" windowWidth="28800" windowHeight="11520" activeTab="2"/>
  </bookViews>
  <sheets>
    <sheet name="Inpatient and Outpatient CDM" sheetId="4" r:id="rId1"/>
    <sheet name="TOP 25" sheetId="3" r:id="rId2"/>
    <sheet name="% CHANGE" sheetId="1" r:id="rId3"/>
    <sheet name="DETAIL" sheetId="2" state="hidden" r:id="rId4"/>
  </sheets>
  <definedNames>
    <definedName name="_xlnm._FilterDatabase" localSheetId="0" hidden="1">'Inpatient and Outpatient CDM'!$A$2:$F$208</definedName>
    <definedName name="_xlnm._FilterDatabase" localSheetId="1" hidden="1">'TOP 25'!$A$6:$E$31</definedName>
    <definedName name="_xlnm.Print_Area" localSheetId="2">'% CHANGE'!$A$1:$F$20</definedName>
    <definedName name="_xlnm.Print_Area" localSheetId="3">DETAIL!$A$1:$H$35</definedName>
    <definedName name="_xlnm.Print_Area" localSheetId="1">'TOP 25'!$A$1:$E$33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D12" i="1" s="1"/>
  <c r="D14" i="2"/>
  <c r="B12" i="1" s="1"/>
  <c r="D8" i="1"/>
  <c r="B8" i="1"/>
  <c r="A4" i="1"/>
  <c r="F12" i="1" l="1"/>
</calcChain>
</file>

<file path=xl/sharedStrings.xml><?xml version="1.0" encoding="utf-8"?>
<sst xmlns="http://schemas.openxmlformats.org/spreadsheetml/2006/main" count="838" uniqueCount="335">
  <si>
    <t>COUNTY OF LOS ANGELES - DEPARTMENT OF HEALTH SERVICES</t>
  </si>
  <si>
    <t>HARBOR-UCLA MEDICAL CENTER</t>
  </si>
  <si>
    <t>PERCENTAGE</t>
  </si>
  <si>
    <t>CHANGE</t>
  </si>
  <si>
    <t>CHARGES AND WORKLOAD</t>
  </si>
  <si>
    <t>(A)</t>
  </si>
  <si>
    <t>(B)</t>
  </si>
  <si>
    <t>(C)</t>
  </si>
  <si>
    <t>INPATIENT</t>
  </si>
  <si>
    <t>TOTAL</t>
  </si>
  <si>
    <t>HOSPITAL</t>
  </si>
  <si>
    <t>CHARGES</t>
  </si>
  <si>
    <t>Rank</t>
  </si>
  <si>
    <t>CHARGE CODE</t>
  </si>
  <si>
    <t>BILLING/REVENUE DESCRIPTION</t>
  </si>
  <si>
    <t>RATE</t>
  </si>
  <si>
    <t>VISIT</t>
  </si>
  <si>
    <t>98030HUM20</t>
  </si>
  <si>
    <t>EMERGENCY MEDICINE</t>
  </si>
  <si>
    <t>9803LFHC64</t>
  </si>
  <si>
    <t>OP LOMITA FAM MED PRIMARY CARE</t>
  </si>
  <si>
    <t>9803H2SZ49</t>
  </si>
  <si>
    <t>OP OPHTHALMOLOGY</t>
  </si>
  <si>
    <t>9803H2ZZ52</t>
  </si>
  <si>
    <t>OP ORTHOPEDIC</t>
  </si>
  <si>
    <t>9803H1AZ64</t>
  </si>
  <si>
    <t>OP PRIMARY CARE</t>
  </si>
  <si>
    <t>9803OHUMZI</t>
  </si>
  <si>
    <t>OP URGENT CARE</t>
  </si>
  <si>
    <t>9803HO3Z46</t>
  </si>
  <si>
    <t>OP OB/GYN</t>
  </si>
  <si>
    <t>9803HAROYH</t>
  </si>
  <si>
    <t>OP MFI OBSTETRICS</t>
  </si>
  <si>
    <t>9803OHUM04</t>
  </si>
  <si>
    <t>OP ANESTHESIA PRE OP</t>
  </si>
  <si>
    <t>9803H2MZZJ</t>
  </si>
  <si>
    <t>OP UROLOGY</t>
  </si>
  <si>
    <t>9803H2FZ97</t>
  </si>
  <si>
    <t>OP SURGERY - ONCOLOGY OPD</t>
  </si>
  <si>
    <t>9803H1QZ11</t>
  </si>
  <si>
    <t>OP CARDIOLOGY CLINIC</t>
  </si>
  <si>
    <t>9803H1GZ48</t>
  </si>
  <si>
    <t>OP ONCOLOGY</t>
  </si>
  <si>
    <t>9803HP3Z57</t>
  </si>
  <si>
    <t>OP PEDIATRICS</t>
  </si>
  <si>
    <t>9803H2PZ53</t>
  </si>
  <si>
    <t>OP OTOLARYNGOLOGY</t>
  </si>
  <si>
    <t>98030HUM21</t>
  </si>
  <si>
    <t>EMERGENCY PSYCH</t>
  </si>
  <si>
    <t>9803OHUM84</t>
  </si>
  <si>
    <t>OP SURGERY - AMBULATORY</t>
  </si>
  <si>
    <t>9803HO3ZZK</t>
  </si>
  <si>
    <t>OP OB/GYN WOMEN'S HEALTH</t>
  </si>
  <si>
    <t>9803H1RZ17</t>
  </si>
  <si>
    <t>OP DERMATOLOGY</t>
  </si>
  <si>
    <t>9803H2NZZE</t>
  </si>
  <si>
    <t>OP SURGERY - TRANSPLANT OPD</t>
  </si>
  <si>
    <t>9803HP7Z57</t>
  </si>
  <si>
    <t>OP PEDIATRICS K.I.D.S.</t>
  </si>
  <si>
    <t>LOS ANGELES COUNTY - DEPARTMENT OF HEALTH SERVICES</t>
  </si>
  <si>
    <t>9803H1GZYG</t>
  </si>
  <si>
    <t>OP HEMATOLOGY HEMONC</t>
  </si>
  <si>
    <t>JULY 1, 2017 - APRIL 30, 2018</t>
  </si>
  <si>
    <t xml:space="preserve">          Exclude discharge dispositions "07D - LEFT-LWBS BEFORE MSE" and "99Z - REGISTRATION IN ERROR"</t>
  </si>
  <si>
    <t>PERCENTAGE CHANGE IN GROSS REVENUE</t>
  </si>
  <si>
    <t>Note: OP totals based on charge codes with "03*" dept with greater than $0 charges</t>
  </si>
  <si>
    <t xml:space="preserve">          IP totals based on charge codes with "01*" dept. with greater than $0 charges</t>
  </si>
  <si>
    <t xml:space="preserve">          Excl_Test from Excl_FLG field excludes first name with "test" or last name with "test" or "ZZZ" with a few exceptions.</t>
  </si>
  <si>
    <t>(Col A + Col B)</t>
  </si>
  <si>
    <t xml:space="preserve">          Excl_CMS999 from Excl_FLG field excludes IP, ED Triage, Clinical Research and other NBNALW charge codes where charges are greater than $0.</t>
  </si>
  <si>
    <t>9803H2CZ89</t>
  </si>
  <si>
    <t>OP SURG-COLORECTAL OPD</t>
  </si>
  <si>
    <t xml:space="preserve">          Excl_FLG is set to Null.</t>
  </si>
  <si>
    <t xml:space="preserve">              Charges pertaining to charge codes 98010HUM11 (CARDIOLOGY) and 9903405Z57 (USC OP PEDS VIP) are accepted and accounted for.</t>
  </si>
  <si>
    <t>9803OHUM11</t>
  </si>
  <si>
    <t>OP CARDIOLOGY</t>
  </si>
  <si>
    <t>9803H1NZXW</t>
  </si>
  <si>
    <t>OP SP GASTROENTEROLOGY ENDO</t>
  </si>
  <si>
    <t xml:space="preserve">          Exclude 9603EDNSMD, 9803EDNSMD and 9903EDNSMD - ED TRIAGE ONLY -NOT SEEN BY MD</t>
  </si>
  <si>
    <t xml:space="preserve">    (dbo_vw_FY1718_AB85_Detail_Lvl_P14Reporting and dbo_vw_FY1718_AB85_Acct_Lvl)</t>
  </si>
  <si>
    <t xml:space="preserve">    (dbo_vw_FY1819_AB85_Detail_Lvl and dbo_vw_FY1819_AB85_Acct_Lvl)</t>
  </si>
  <si>
    <t>JULY 1, 2018 - APRIL 30, 2019</t>
  </si>
  <si>
    <t xml:space="preserve">1.  AB85 Database as of 05/16/19 </t>
  </si>
  <si>
    <t>PERIOD: JULY 1, 2017 - APRIL 30, 2018 AND JULY 1, 2018 - APRIL 30, 2019</t>
  </si>
  <si>
    <t>July 1, 2018 - April 30, 2019</t>
  </si>
  <si>
    <t>OUTPATIENT</t>
  </si>
  <si>
    <t xml:space="preserve"> REVENUE</t>
  </si>
  <si>
    <t>GROSS</t>
  </si>
  <si>
    <t>REVENUE</t>
  </si>
  <si>
    <t>TOP 25 COMMONLY USED OUTPATIENT CLINICS</t>
  </si>
  <si>
    <t>The decrease in daily charges is attributable to the lower in-house patient census that results from on-going patient management efforts and improvements in the discharge process.</t>
  </si>
  <si>
    <t>SITE</t>
  </si>
  <si>
    <t>TYPE</t>
  </si>
  <si>
    <t>REVENUE DESCRIPTION</t>
  </si>
  <si>
    <t>HUMC RCO LIVE</t>
  </si>
  <si>
    <t>98010CCUGN</t>
  </si>
  <si>
    <t>CORONARY CARE UNIT - GENERAL</t>
  </si>
  <si>
    <t>98010HUM11</t>
  </si>
  <si>
    <t>CARDIOLOGY</t>
  </si>
  <si>
    <t>98010HUM26</t>
  </si>
  <si>
    <t>FAMILY MEDICINE</t>
  </si>
  <si>
    <t>98010HUM35</t>
  </si>
  <si>
    <t>MEDICINE</t>
  </si>
  <si>
    <t>98010HUM41</t>
  </si>
  <si>
    <t>NEONATOLOGY</t>
  </si>
  <si>
    <t>98010HUM43</t>
  </si>
  <si>
    <t>NEUROLOGY</t>
  </si>
  <si>
    <t>98010HUM57</t>
  </si>
  <si>
    <t>PEDIATRICS</t>
  </si>
  <si>
    <t>98010HUM65</t>
  </si>
  <si>
    <t>PSYCHIATRY (ADULT)</t>
  </si>
  <si>
    <t>98010HUM88</t>
  </si>
  <si>
    <t>SURGERY - CARDIOTHORACIC</t>
  </si>
  <si>
    <t>98010HUM89</t>
  </si>
  <si>
    <t>SURGERY - COLORECTAL</t>
  </si>
  <si>
    <t>98010HUM91</t>
  </si>
  <si>
    <t>SURGERY - GENERAL</t>
  </si>
  <si>
    <t>98010HUM97</t>
  </si>
  <si>
    <t>SURGERY - ONCOLOGY</t>
  </si>
  <si>
    <t>98010HUM98</t>
  </si>
  <si>
    <t>SURGERY - OPHTHALMOLOGY</t>
  </si>
  <si>
    <t>98010HUM99</t>
  </si>
  <si>
    <t>SURGERY - ORAL &amp; MAXILLOFACIAL</t>
  </si>
  <si>
    <t>98010HUMYA</t>
  </si>
  <si>
    <t>SURGERY - ENDOVASCULAR</t>
  </si>
  <si>
    <t>98010HUMYB</t>
  </si>
  <si>
    <t>SURGERY - OTOLARYNGOLOGY</t>
  </si>
  <si>
    <t>98010HUMYH</t>
  </si>
  <si>
    <t>OBSTETRICS</t>
  </si>
  <si>
    <t>98010HUMYJ</t>
  </si>
  <si>
    <t>LIMB PRESERVATION</t>
  </si>
  <si>
    <t>98010HUMZA</t>
  </si>
  <si>
    <t>SURGERY - ORTHOPEDICS</t>
  </si>
  <si>
    <t>98010HUMZB</t>
  </si>
  <si>
    <t>SURGERY - PLASTIC</t>
  </si>
  <si>
    <t>98010HUMZF</t>
  </si>
  <si>
    <t>SURGERY - TRAUMA</t>
  </si>
  <si>
    <t>98010HUMZG</t>
  </si>
  <si>
    <t>SURGERY - UROLOGY</t>
  </si>
  <si>
    <t>98010HUMZH</t>
  </si>
  <si>
    <t>SURGERY - VASCULAR</t>
  </si>
  <si>
    <t>98010HUMZL</t>
  </si>
  <si>
    <t>SURGERY - GYNECOLOGY</t>
  </si>
  <si>
    <t>98010HUMZQ</t>
  </si>
  <si>
    <t>CLINICAL RESEARCH</t>
  </si>
  <si>
    <t>98010HUMZR</t>
  </si>
  <si>
    <t>GYN/Oncology</t>
  </si>
  <si>
    <t>98010HUMZS</t>
  </si>
  <si>
    <t>GYNECOLOGY - IP</t>
  </si>
  <si>
    <t>98010HUMZU</t>
  </si>
  <si>
    <t>NEUROSURGERY</t>
  </si>
  <si>
    <t>98010HUMZV</t>
  </si>
  <si>
    <t>NEWBORN</t>
  </si>
  <si>
    <t>98010ICUIN</t>
  </si>
  <si>
    <t>INTENSIVE CARE UNIT</t>
  </si>
  <si>
    <t>98010LOAWC</t>
  </si>
  <si>
    <t>LEAVE OF ABSENCE - W/CHARGE</t>
  </si>
  <si>
    <t>98010NNICU</t>
  </si>
  <si>
    <t>NURSERY - NEWBORN LEVEL IV</t>
  </si>
  <si>
    <t>98010NURSC</t>
  </si>
  <si>
    <t>SPECIAL CARE NURSERY</t>
  </si>
  <si>
    <t>98010NURSY</t>
  </si>
  <si>
    <t>NURSERY</t>
  </si>
  <si>
    <t>9801HUM35S</t>
  </si>
  <si>
    <t>STEP DOWN</t>
  </si>
  <si>
    <t>98030HUMYD</t>
  </si>
  <si>
    <t>OP OBSERVATION</t>
  </si>
  <si>
    <t>9803EDNSMD</t>
  </si>
  <si>
    <t>ED TRIAGE ONLY -NOT SEEN BY MD</t>
  </si>
  <si>
    <t>9803H1AZ35</t>
  </si>
  <si>
    <t>OP MEDICINE</t>
  </si>
  <si>
    <t>9803H1CZ59</t>
  </si>
  <si>
    <t>OP PITUITARY</t>
  </si>
  <si>
    <t>9803H1EZ18</t>
  </si>
  <si>
    <t>OP DIABETES</t>
  </si>
  <si>
    <t>9803H1EZ23</t>
  </si>
  <si>
    <t>OP DIABETES ENDOCRINOLOGY</t>
  </si>
  <si>
    <t>9803H1FZ27</t>
  </si>
  <si>
    <t>OP GASTROENTEROLOGY</t>
  </si>
  <si>
    <t>9803H1FZ68</t>
  </si>
  <si>
    <t>OP GI PULMONARY</t>
  </si>
  <si>
    <t>9803H1GZ33</t>
  </si>
  <si>
    <t>OP HEMONC INFUSION/HEMATOLOGY</t>
  </si>
  <si>
    <t>9803H1GZYF</t>
  </si>
  <si>
    <t>OP INFUSION HEMONC</t>
  </si>
  <si>
    <t>9803H1HZ42</t>
  </si>
  <si>
    <t>OP NEPHROLOGY</t>
  </si>
  <si>
    <t>9803H1JZ68</t>
  </si>
  <si>
    <t>OP PULMONARY</t>
  </si>
  <si>
    <t>9803H1MZ68</t>
  </si>
  <si>
    <t>OP SLEEP STUDY PULMONARY</t>
  </si>
  <si>
    <t>9803H1NZ27</t>
  </si>
  <si>
    <t>OP GASTROENTEROLOGY ENDO</t>
  </si>
  <si>
    <t>9803H1NZ68</t>
  </si>
  <si>
    <t>OP GI ENDO PULMONARY</t>
  </si>
  <si>
    <t>9803H1NZXX</t>
  </si>
  <si>
    <t>OP SP-PULMONARY ENDO</t>
  </si>
  <si>
    <t>9803H1UZ31</t>
  </si>
  <si>
    <t>OP POSITIVE CARE</t>
  </si>
  <si>
    <t>9803H1VZ32</t>
  </si>
  <si>
    <t>OP INFECTIOUS DISEASE</t>
  </si>
  <si>
    <t>9803H1ZZ06</t>
  </si>
  <si>
    <t>OP ARTHRITIS MANAGEMENT</t>
  </si>
  <si>
    <t>9803H1ZZ79</t>
  </si>
  <si>
    <t>OP RHEUMATOLOGY</t>
  </si>
  <si>
    <t>9803H2AZ84</t>
  </si>
  <si>
    <t>OP SURGERY - AMBULATORY N-24</t>
  </si>
  <si>
    <t>9803H2DZZF</t>
  </si>
  <si>
    <t>OP SURGERY - TRAUMA OPD</t>
  </si>
  <si>
    <t>9803H2EZ91</t>
  </si>
  <si>
    <t>OP SURGERY - GENERAL OPD</t>
  </si>
  <si>
    <t>9803H2EZZH</t>
  </si>
  <si>
    <t>OP SURGERY - VASCULAR OPD</t>
  </si>
  <si>
    <t>9803H2HZZU</t>
  </si>
  <si>
    <t>OP NEUROSURGERY OPD</t>
  </si>
  <si>
    <t>9803H2IZZD</t>
  </si>
  <si>
    <t>OP SURGERY - THORACIC OPD</t>
  </si>
  <si>
    <t>9803H2KZZB</t>
  </si>
  <si>
    <t>OP SURGERY - PLASTIC OPD</t>
  </si>
  <si>
    <t>9803H2PZ56</t>
  </si>
  <si>
    <t>OP PATHOLOGY</t>
  </si>
  <si>
    <t>9803H2SZ50</t>
  </si>
  <si>
    <t>OP OPTOMETRY</t>
  </si>
  <si>
    <t>9803H2UZ24</t>
  </si>
  <si>
    <t>OP ENDOVASCULAR SURG OPD</t>
  </si>
  <si>
    <t>9803H2VZ86</t>
  </si>
  <si>
    <t>OP SURGERY - BREAST OPD</t>
  </si>
  <si>
    <t>9803HA3Z54</t>
  </si>
  <si>
    <t>OP PAIN MANAGEMENT</t>
  </si>
  <si>
    <t>9803HARC14</t>
  </si>
  <si>
    <t>OP CONTINUITY</t>
  </si>
  <si>
    <t>9803HDIZ19</t>
  </si>
  <si>
    <t>OP DIALYSIS</t>
  </si>
  <si>
    <t>9803HKWZ16</t>
  </si>
  <si>
    <t>OP SURGERY - DENTAL OPD</t>
  </si>
  <si>
    <t>9803HKWZ99</t>
  </si>
  <si>
    <t>OP SURGERY-ORAL&amp;MAXILLOFAC OPD</t>
  </si>
  <si>
    <t>9803HN1Z43</t>
  </si>
  <si>
    <t>OP NEUROLOGY</t>
  </si>
  <si>
    <t>9803HO3Z14</t>
  </si>
  <si>
    <t>OP OB/GYN CONTINUITY</t>
  </si>
  <si>
    <t>9803HO3ZZI</t>
  </si>
  <si>
    <t>OP OB/GYN URGENT CARE</t>
  </si>
  <si>
    <t>9803HP3Z28</t>
  </si>
  <si>
    <t>OP PEDS GENETICS</t>
  </si>
  <si>
    <t>9803HP6Z01</t>
  </si>
  <si>
    <t>OP PEDS ACUTE FOLLOW UP</t>
  </si>
  <si>
    <t>9803HP6Z02</t>
  </si>
  <si>
    <t>OP PEDS ADOLESCENT</t>
  </si>
  <si>
    <t>9803HP6Z03</t>
  </si>
  <si>
    <t>OP PEDS ALLERGY</t>
  </si>
  <si>
    <t>9803HP6Z11</t>
  </si>
  <si>
    <t>OP PEDS CARDIOLOGY</t>
  </si>
  <si>
    <t>9803HP6Z13</t>
  </si>
  <si>
    <t>OP PEDS CHILD DEVELOPMENT</t>
  </si>
  <si>
    <t>9803HP6Z14</t>
  </si>
  <si>
    <t>OP PEDS CONTINUITY</t>
  </si>
  <si>
    <t>9803HP6Z15</t>
  </si>
  <si>
    <t>OP PEDS CRANIOFACIAL</t>
  </si>
  <si>
    <t>9803HP6Z25</t>
  </si>
  <si>
    <t>OP PEDS FAILURE TO THRIVE</t>
  </si>
  <si>
    <t>9803HP6Z27</t>
  </si>
  <si>
    <t>OP PEDS GASTROENTEROLOGY</t>
  </si>
  <si>
    <t>9803HP6Z31</t>
  </si>
  <si>
    <t>OP PEDS IMMUNOLOGY</t>
  </si>
  <si>
    <t>9803HP6Z32</t>
  </si>
  <si>
    <t>OP PEDS INFECTIOUS DISEASE</t>
  </si>
  <si>
    <t>9803HP6Z42</t>
  </si>
  <si>
    <t>OP PEDS NEPHROLOGY</t>
  </si>
  <si>
    <t>9803HP6Z43</t>
  </si>
  <si>
    <t>OP PEDS NEUROLOGY</t>
  </si>
  <si>
    <t>9803HP6Z57</t>
  </si>
  <si>
    <t>OP PEDS PEDIATRICS</t>
  </si>
  <si>
    <t>9803HP6Z61</t>
  </si>
  <si>
    <t>OP PEDS PRE OP TESTING</t>
  </si>
  <si>
    <t>9803HP6Z79</t>
  </si>
  <si>
    <t>OP PEDS RHEUMATOLOGY</t>
  </si>
  <si>
    <t>9803HP6Z91</t>
  </si>
  <si>
    <t>OP PEDS SURGERY - GENERAL</t>
  </si>
  <si>
    <t>9803HP6ZYF</t>
  </si>
  <si>
    <t>OP PEDS INFUSION</t>
  </si>
  <si>
    <t>9803HP6ZYG</t>
  </si>
  <si>
    <t>OP PEDS HEMATOLOGY</t>
  </si>
  <si>
    <t>9803HP6ZZV</t>
  </si>
  <si>
    <t>OP PEDS NEWBORN</t>
  </si>
  <si>
    <t>9803HPDZ18</t>
  </si>
  <si>
    <t>OP PEDS DIABETES</t>
  </si>
  <si>
    <t>9803HPEZ23</t>
  </si>
  <si>
    <t>OP PEDS ENDOCRINOLOGY</t>
  </si>
  <si>
    <t>9803HTRZ17</t>
  </si>
  <si>
    <t>OP DERMATOLOGY INF</t>
  </si>
  <si>
    <t>9803HTRZ23</t>
  </si>
  <si>
    <t>OP ENDOCRINOLOGY INF</t>
  </si>
  <si>
    <t>9803HTRZ27</t>
  </si>
  <si>
    <t>OP GASTROENTEROLOGY INF</t>
  </si>
  <si>
    <t>9803HTRZ28</t>
  </si>
  <si>
    <t>OP GENETICS INF</t>
  </si>
  <si>
    <t>9803HTRZ32</t>
  </si>
  <si>
    <t>OP INFECTIOUS DISEASE INF</t>
  </si>
  <si>
    <t>9803HTRZ33</t>
  </si>
  <si>
    <t>OP INFUSION/HEMATOLOGY</t>
  </si>
  <si>
    <t>9803HTRZ35</t>
  </si>
  <si>
    <t>OP MEDICINE INF</t>
  </si>
  <si>
    <t>9803HTRZ42</t>
  </si>
  <si>
    <t>OP NEPHROLOGY INF</t>
  </si>
  <si>
    <t>9803HTRZ43</t>
  </si>
  <si>
    <t>OP NEUROLOGY INF</t>
  </si>
  <si>
    <t>9803HTRZ48</t>
  </si>
  <si>
    <t>OP ONCOLOGY INF</t>
  </si>
  <si>
    <t>9803HTRZ79</t>
  </si>
  <si>
    <t>OP RHEUMATOLOGY INF</t>
  </si>
  <si>
    <t>9803HTRZYF</t>
  </si>
  <si>
    <t>OP INFUSION INF</t>
  </si>
  <si>
    <t>9803HTRZYG</t>
  </si>
  <si>
    <t>OP HEMATOLOGY INF</t>
  </si>
  <si>
    <t>9803HTRZYH</t>
  </si>
  <si>
    <t>OP OBSTETRICS INF</t>
  </si>
  <si>
    <t>9803HTRZZR</t>
  </si>
  <si>
    <t>OP GYN/ONCOLOGY INF</t>
  </si>
  <si>
    <t>9803LOHC26</t>
  </si>
  <si>
    <t>OP LOMITA FAMILY MEDICINE</t>
  </si>
  <si>
    <t>9803OHUM43</t>
  </si>
  <si>
    <t>OP NEUROPHYSIOLOGY</t>
  </si>
  <si>
    <t>9803OHUM69</t>
  </si>
  <si>
    <t>OP RADIATION ONCOLOGY</t>
  </si>
  <si>
    <t>9803OHUMXV</t>
  </si>
  <si>
    <t>OP SP-CARDIOLOGY</t>
  </si>
  <si>
    <t>9803OHUMXZ</t>
  </si>
  <si>
    <t>OP SP-RADIOLOGY/IMAGING</t>
  </si>
  <si>
    <t>9803OHUMYH</t>
  </si>
  <si>
    <t>OP OB TRIAGE</t>
  </si>
  <si>
    <t>98813HAR01</t>
  </si>
  <si>
    <t>KIDNEY/CADAVER</t>
  </si>
  <si>
    <t>98813HAR02</t>
  </si>
  <si>
    <t>KIDNEY/LIVE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</si>
</sst>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color indexed="22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1" applyFont="1" applyAlignment="1">
      <alignment horizontal="centerContinuous"/>
    </xf>
    <xf numFmtId="0" fontId="1" fillId="0" borderId="0" xfId="1" applyAlignment="1">
      <alignment horizontal="centerContinuous"/>
    </xf>
    <xf numFmtId="0" fontId="1" fillId="0" borderId="0" xfId="1"/>
    <xf numFmtId="0" fontId="3" fillId="0" borderId="0" xfId="1" applyFont="1" applyAlignment="1">
      <alignment horizontal="centerContinuous"/>
    </xf>
    <xf numFmtId="0" fontId="1" fillId="0" borderId="0" xfId="1" applyBorder="1"/>
    <xf numFmtId="0" fontId="4" fillId="0" borderId="0" xfId="1" applyFont="1" applyBorder="1" applyAlignment="1">
      <alignment horizontal="centerContinuous"/>
    </xf>
    <xf numFmtId="0" fontId="3" fillId="0" borderId="0" xfId="1" applyFont="1" applyBorder="1" applyAlignment="1">
      <alignment horizontal="centerContinuous"/>
    </xf>
    <xf numFmtId="17" fontId="2" fillId="0" borderId="0" xfId="1" quotePrefix="1" applyNumberFormat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16" fontId="2" fillId="2" borderId="1" xfId="1" applyNumberFormat="1" applyFont="1" applyFill="1" applyBorder="1" applyAlignment="1">
      <alignment horizontal="center"/>
    </xf>
    <xf numFmtId="16" fontId="2" fillId="0" borderId="0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1" fillId="0" borderId="0" xfId="2" applyNumberFormat="1" applyBorder="1"/>
    <xf numFmtId="165" fontId="1" fillId="0" borderId="0" xfId="3" applyNumberFormat="1" applyBorder="1"/>
    <xf numFmtId="165" fontId="1" fillId="0" borderId="0" xfId="2" applyNumberFormat="1" applyBorder="1"/>
    <xf numFmtId="0" fontId="1" fillId="0" borderId="0" xfId="1" applyFill="1"/>
    <xf numFmtId="164" fontId="1" fillId="0" borderId="0" xfId="2" applyNumberFormat="1"/>
    <xf numFmtId="0" fontId="1" fillId="0" borderId="0" xfId="1" applyAlignment="1"/>
    <xf numFmtId="0" fontId="5" fillId="0" borderId="0" xfId="1" applyFont="1" applyAlignment="1">
      <alignment horizontal="centerContinuous"/>
    </xf>
    <xf numFmtId="0" fontId="5" fillId="0" borderId="0" xfId="1" applyFont="1" applyBorder="1" applyAlignment="1">
      <alignment horizontal="centerContinuous"/>
    </xf>
    <xf numFmtId="0" fontId="2" fillId="0" borderId="0" xfId="1" applyFont="1" applyBorder="1" applyAlignment="1">
      <alignment horizontal="centerContinuous"/>
    </xf>
    <xf numFmtId="0" fontId="1" fillId="0" borderId="2" xfId="1" applyBorder="1"/>
    <xf numFmtId="17" fontId="6" fillId="0" borderId="3" xfId="1" applyNumberFormat="1" applyFont="1" applyBorder="1" applyAlignment="1">
      <alignment horizontal="center"/>
    </xf>
    <xf numFmtId="17" fontId="6" fillId="0" borderId="4" xfId="1" applyNumberFormat="1" applyFont="1" applyBorder="1" applyAlignment="1">
      <alignment horizontal="center"/>
    </xf>
    <xf numFmtId="0" fontId="1" fillId="0" borderId="5" xfId="1" applyBorder="1"/>
    <xf numFmtId="17" fontId="5" fillId="3" borderId="6" xfId="1" quotePrefix="1" applyNumberFormat="1" applyFont="1" applyFill="1" applyBorder="1" applyAlignment="1">
      <alignment horizontal="centerContinuous"/>
    </xf>
    <xf numFmtId="0" fontId="7" fillId="3" borderId="7" xfId="1" applyFont="1" applyFill="1" applyBorder="1" applyAlignment="1">
      <alignment horizontal="centerContinuous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16" fontId="2" fillId="0" borderId="14" xfId="1" applyNumberFormat="1" applyFont="1" applyBorder="1" applyAlignment="1">
      <alignment horizontal="center"/>
    </xf>
    <xf numFmtId="16" fontId="2" fillId="0" borderId="15" xfId="1" applyNumberFormat="1" applyFont="1" applyBorder="1" applyAlignment="1">
      <alignment horizontal="center"/>
    </xf>
    <xf numFmtId="0" fontId="1" fillId="0" borderId="9" xfId="1" applyBorder="1"/>
    <xf numFmtId="0" fontId="1" fillId="0" borderId="10" xfId="1" applyBorder="1"/>
    <xf numFmtId="0" fontId="1" fillId="0" borderId="11" xfId="1" applyBorder="1"/>
    <xf numFmtId="164" fontId="1" fillId="0" borderId="10" xfId="2" applyNumberFormat="1" applyBorder="1"/>
    <xf numFmtId="164" fontId="1" fillId="0" borderId="12" xfId="2" applyNumberFormat="1" applyBorder="1"/>
    <xf numFmtId="0" fontId="1" fillId="0" borderId="13" xfId="1" applyBorder="1"/>
    <xf numFmtId="164" fontId="1" fillId="0" borderId="20" xfId="2" applyNumberFormat="1" applyBorder="1"/>
    <xf numFmtId="164" fontId="1" fillId="0" borderId="18" xfId="2" applyNumberFormat="1" applyBorder="1"/>
    <xf numFmtId="164" fontId="1" fillId="0" borderId="17" xfId="2" applyNumberFormat="1" applyBorder="1"/>
    <xf numFmtId="0" fontId="1" fillId="0" borderId="21" xfId="1" applyBorder="1"/>
    <xf numFmtId="0" fontId="1" fillId="0" borderId="22" xfId="1" applyBorder="1"/>
    <xf numFmtId="0" fontId="2" fillId="0" borderId="23" xfId="1" applyFont="1" applyBorder="1" applyAlignment="1">
      <alignment horizontal="center"/>
    </xf>
    <xf numFmtId="164" fontId="1" fillId="0" borderId="10" xfId="2" applyNumberFormat="1" applyFill="1" applyBorder="1"/>
    <xf numFmtId="164" fontId="1" fillId="0" borderId="9" xfId="2" applyNumberFormat="1" applyBorder="1"/>
    <xf numFmtId="0" fontId="1" fillId="0" borderId="0" xfId="1" applyFont="1"/>
    <xf numFmtId="0" fontId="8" fillId="2" borderId="0" xfId="4" applyFill="1"/>
    <xf numFmtId="0" fontId="8" fillId="2" borderId="0" xfId="4" applyFill="1" applyAlignment="1">
      <alignment horizontal="center"/>
    </xf>
    <xf numFmtId="164" fontId="1" fillId="2" borderId="0" xfId="2" applyNumberFormat="1" applyFill="1"/>
    <xf numFmtId="164" fontId="1" fillId="0" borderId="9" xfId="2" applyNumberFormat="1" applyFill="1" applyBorder="1"/>
    <xf numFmtId="16" fontId="2" fillId="0" borderId="16" xfId="1" applyNumberFormat="1" applyFont="1" applyFill="1" applyBorder="1" applyAlignment="1">
      <alignment horizontal="center"/>
    </xf>
    <xf numFmtId="164" fontId="1" fillId="0" borderId="11" xfId="1" applyNumberFormat="1" applyBorder="1"/>
    <xf numFmtId="164" fontId="1" fillId="0" borderId="19" xfId="1" applyNumberFormat="1" applyBorder="1"/>
    <xf numFmtId="17" fontId="6" fillId="0" borderId="12" xfId="1" applyNumberFormat="1" applyFont="1" applyBorder="1" applyAlignment="1">
      <alignment horizontal="center"/>
    </xf>
    <xf numFmtId="17" fontId="6" fillId="0" borderId="10" xfId="1" applyNumberFormat="1" applyFont="1" applyBorder="1" applyAlignment="1">
      <alignment horizontal="center"/>
    </xf>
    <xf numFmtId="0" fontId="6" fillId="0" borderId="10" xfId="1" applyFont="1" applyBorder="1" applyAlignment="1">
      <alignment horizontal="right"/>
    </xf>
    <xf numFmtId="0" fontId="7" fillId="3" borderId="8" xfId="1" applyFont="1" applyFill="1" applyBorder="1" applyAlignment="1">
      <alignment horizontal="centerContinuous"/>
    </xf>
    <xf numFmtId="0" fontId="4" fillId="0" borderId="11" xfId="1" applyFont="1" applyFill="1" applyBorder="1" applyAlignment="1">
      <alignment horizontal="centerContinuous"/>
    </xf>
    <xf numFmtId="164" fontId="1" fillId="0" borderId="11" xfId="1" applyNumberFormat="1" applyFill="1" applyBorder="1"/>
    <xf numFmtId="0" fontId="2" fillId="0" borderId="10" xfId="1" applyFont="1" applyBorder="1" applyAlignment="1">
      <alignment horizontal="center"/>
    </xf>
    <xf numFmtId="0" fontId="9" fillId="2" borderId="0" xfId="4" applyFont="1" applyFill="1" applyAlignment="1">
      <alignment horizontal="left"/>
    </xf>
    <xf numFmtId="49" fontId="10" fillId="2" borderId="0" xfId="4" applyNumberFormat="1" applyFont="1" applyFill="1"/>
    <xf numFmtId="0" fontId="10" fillId="2" borderId="0" xfId="4" applyFont="1" applyFill="1" applyAlignment="1">
      <alignment horizontal="right"/>
    </xf>
    <xf numFmtId="164" fontId="10" fillId="2" borderId="0" xfId="2" applyNumberFormat="1" applyFont="1" applyFill="1"/>
    <xf numFmtId="0" fontId="10" fillId="2" borderId="0" xfId="4" applyFont="1" applyFill="1"/>
    <xf numFmtId="0" fontId="11" fillId="2" borderId="0" xfId="4" applyFont="1" applyFill="1" applyAlignment="1">
      <alignment horizontal="left"/>
    </xf>
    <xf numFmtId="0" fontId="12" fillId="2" borderId="0" xfId="4" quotePrefix="1" applyFont="1" applyFill="1" applyAlignment="1">
      <alignment horizontal="left"/>
    </xf>
    <xf numFmtId="0" fontId="12" fillId="2" borderId="0" xfId="4" applyFont="1" applyFill="1" applyAlignment="1">
      <alignment horizontal="left"/>
    </xf>
    <xf numFmtId="0" fontId="10" fillId="2" borderId="0" xfId="4" applyFont="1" applyFill="1" applyAlignment="1">
      <alignment horizontal="center"/>
    </xf>
    <xf numFmtId="0" fontId="12" fillId="3" borderId="24" xfId="4" applyFont="1" applyFill="1" applyBorder="1" applyAlignment="1">
      <alignment horizontal="center"/>
    </xf>
    <xf numFmtId="49" fontId="12" fillId="3" borderId="24" xfId="4" applyNumberFormat="1" applyFont="1" applyFill="1" applyBorder="1" applyAlignment="1">
      <alignment horizontal="center"/>
    </xf>
    <xf numFmtId="164" fontId="12" fillId="3" borderId="24" xfId="2" applyNumberFormat="1" applyFont="1" applyFill="1" applyBorder="1" applyAlignment="1">
      <alignment horizontal="center"/>
    </xf>
    <xf numFmtId="0" fontId="10" fillId="2" borderId="25" xfId="4" quotePrefix="1" applyFont="1" applyFill="1" applyBorder="1" applyAlignment="1">
      <alignment horizontal="center"/>
    </xf>
    <xf numFmtId="49" fontId="10" fillId="2" borderId="25" xfId="4" applyNumberFormat="1" applyFont="1" applyFill="1" applyBorder="1"/>
    <xf numFmtId="166" fontId="10" fillId="2" borderId="25" xfId="5" applyNumberFormat="1" applyFont="1" applyFill="1" applyBorder="1" applyAlignment="1">
      <alignment horizontal="right"/>
    </xf>
    <xf numFmtId="164" fontId="10" fillId="2" borderId="25" xfId="2" applyNumberFormat="1" applyFont="1" applyFill="1" applyBorder="1"/>
    <xf numFmtId="0" fontId="10" fillId="2" borderId="26" xfId="4" quotePrefix="1" applyFont="1" applyFill="1" applyBorder="1" applyAlignment="1">
      <alignment horizontal="center"/>
    </xf>
    <xf numFmtId="49" fontId="10" fillId="2" borderId="26" xfId="4" applyNumberFormat="1" applyFont="1" applyFill="1" applyBorder="1"/>
    <xf numFmtId="166" fontId="10" fillId="2" borderId="26" xfId="5" applyNumberFormat="1" applyFont="1" applyFill="1" applyBorder="1" applyAlignment="1">
      <alignment horizontal="right"/>
    </xf>
    <xf numFmtId="164" fontId="10" fillId="2" borderId="26" xfId="2" applyNumberFormat="1" applyFont="1" applyFill="1" applyBorder="1"/>
    <xf numFmtId="0" fontId="10" fillId="2" borderId="27" xfId="4" quotePrefix="1" applyFont="1" applyFill="1" applyBorder="1" applyAlignment="1">
      <alignment horizontal="center"/>
    </xf>
    <xf numFmtId="49" fontId="10" fillId="2" borderId="27" xfId="4" applyNumberFormat="1" applyFont="1" applyFill="1" applyBorder="1"/>
    <xf numFmtId="166" fontId="10" fillId="2" borderId="27" xfId="5" applyNumberFormat="1" applyFont="1" applyFill="1" applyBorder="1" applyAlignment="1">
      <alignment horizontal="right"/>
    </xf>
    <xf numFmtId="164" fontId="10" fillId="2" borderId="27" xfId="2" applyNumberFormat="1" applyFont="1" applyFill="1" applyBorder="1"/>
    <xf numFmtId="0" fontId="1" fillId="0" borderId="0" xfId="1" applyFont="1" applyFill="1" applyAlignment="1">
      <alignment wrapText="1"/>
    </xf>
    <xf numFmtId="0" fontId="1" fillId="0" borderId="0" xfId="1" applyFill="1" applyAlignment="1">
      <alignment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0" fillId="0" borderId="0" xfId="0" applyNumberFormat="1"/>
  </cellXfs>
  <cellStyles count="6">
    <cellStyle name="Comma 2" xfId="2"/>
    <cellStyle name="Currency 3" xfId="5"/>
    <cellStyle name="Normal" xfId="0" builtinId="0"/>
    <cellStyle name="Normal 2" xfId="4"/>
    <cellStyle name="Normal 2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zoomScaleNormal="100" workbookViewId="0">
      <selection activeCell="N16" sqref="N16"/>
    </sheetView>
  </sheetViews>
  <sheetFormatPr defaultRowHeight="15" x14ac:dyDescent="0.25"/>
  <cols>
    <col min="1" max="1" width="14.85546875" bestFit="1" customWidth="1"/>
    <col min="2" max="2" width="29.85546875" bestFit="1" customWidth="1"/>
    <col min="3" max="3" width="12.140625" bestFit="1" customWidth="1"/>
    <col min="4" max="4" width="13.7109375" bestFit="1" customWidth="1"/>
    <col min="5" max="5" width="35.140625" bestFit="1" customWidth="1"/>
    <col min="6" max="6" width="6" bestFit="1" customWidth="1"/>
  </cols>
  <sheetData>
    <row r="1" spans="1:7" ht="54" customHeight="1" x14ac:dyDescent="0.25">
      <c r="A1" s="88"/>
      <c r="B1" s="88"/>
      <c r="C1" s="88"/>
      <c r="D1" s="88"/>
      <c r="E1" s="88"/>
      <c r="F1" s="88"/>
      <c r="G1" s="88"/>
    </row>
    <row r="2" spans="1:7" x14ac:dyDescent="0.25">
      <c r="A2" s="89" t="s">
        <v>91</v>
      </c>
      <c r="B2" s="89" t="s">
        <v>10</v>
      </c>
      <c r="C2" s="89" t="s">
        <v>92</v>
      </c>
      <c r="D2" s="90" t="s">
        <v>13</v>
      </c>
      <c r="E2" s="89" t="s">
        <v>93</v>
      </c>
      <c r="F2" s="89" t="s">
        <v>15</v>
      </c>
    </row>
    <row r="3" spans="1:7" x14ac:dyDescent="0.25">
      <c r="A3" t="s">
        <v>94</v>
      </c>
      <c r="B3" t="s">
        <v>1</v>
      </c>
      <c r="C3" t="s">
        <v>8</v>
      </c>
      <c r="D3" s="91" t="s">
        <v>95</v>
      </c>
      <c r="E3" t="s">
        <v>96</v>
      </c>
      <c r="F3">
        <v>23845</v>
      </c>
    </row>
    <row r="4" spans="1:7" x14ac:dyDescent="0.25">
      <c r="A4" t="s">
        <v>94</v>
      </c>
      <c r="B4" t="s">
        <v>1</v>
      </c>
      <c r="C4" t="s">
        <v>8</v>
      </c>
      <c r="D4" s="91" t="s">
        <v>97</v>
      </c>
      <c r="E4" t="s">
        <v>98</v>
      </c>
      <c r="F4">
        <v>10460</v>
      </c>
    </row>
    <row r="5" spans="1:7" x14ac:dyDescent="0.25">
      <c r="A5" t="s">
        <v>94</v>
      </c>
      <c r="B5" t="s">
        <v>1</v>
      </c>
      <c r="C5" t="s">
        <v>8</v>
      </c>
      <c r="D5" s="91" t="s">
        <v>99</v>
      </c>
      <c r="E5" t="s">
        <v>100</v>
      </c>
      <c r="F5">
        <v>10460</v>
      </c>
    </row>
    <row r="6" spans="1:7" x14ac:dyDescent="0.25">
      <c r="A6" t="s">
        <v>94</v>
      </c>
      <c r="B6" t="s">
        <v>1</v>
      </c>
      <c r="C6" t="s">
        <v>8</v>
      </c>
      <c r="D6" s="91" t="s">
        <v>101</v>
      </c>
      <c r="E6" t="s">
        <v>102</v>
      </c>
      <c r="F6">
        <v>10460</v>
      </c>
    </row>
    <row r="7" spans="1:7" x14ac:dyDescent="0.25">
      <c r="A7" t="s">
        <v>94</v>
      </c>
      <c r="B7" t="s">
        <v>1</v>
      </c>
      <c r="C7" t="s">
        <v>8</v>
      </c>
      <c r="D7" s="91" t="s">
        <v>103</v>
      </c>
      <c r="E7" t="s">
        <v>104</v>
      </c>
      <c r="F7">
        <v>23845</v>
      </c>
    </row>
    <row r="8" spans="1:7" x14ac:dyDescent="0.25">
      <c r="A8" t="s">
        <v>94</v>
      </c>
      <c r="B8" t="s">
        <v>1</v>
      </c>
      <c r="C8" t="s">
        <v>8</v>
      </c>
      <c r="D8" s="91" t="s">
        <v>105</v>
      </c>
      <c r="E8" t="s">
        <v>106</v>
      </c>
      <c r="F8">
        <v>10460</v>
      </c>
    </row>
    <row r="9" spans="1:7" x14ac:dyDescent="0.25">
      <c r="A9" t="s">
        <v>94</v>
      </c>
      <c r="B9" t="s">
        <v>1</v>
      </c>
      <c r="C9" t="s">
        <v>8</v>
      </c>
      <c r="D9" s="91" t="s">
        <v>107</v>
      </c>
      <c r="E9" t="s">
        <v>108</v>
      </c>
      <c r="F9">
        <v>10442</v>
      </c>
    </row>
    <row r="10" spans="1:7" x14ac:dyDescent="0.25">
      <c r="A10" t="s">
        <v>94</v>
      </c>
      <c r="B10" t="s">
        <v>1</v>
      </c>
      <c r="C10" t="s">
        <v>8</v>
      </c>
      <c r="D10" s="91" t="s">
        <v>109</v>
      </c>
      <c r="E10" t="s">
        <v>110</v>
      </c>
      <c r="F10">
        <v>5523</v>
      </c>
    </row>
    <row r="11" spans="1:7" x14ac:dyDescent="0.25">
      <c r="A11" t="s">
        <v>94</v>
      </c>
      <c r="B11" t="s">
        <v>1</v>
      </c>
      <c r="C11" t="s">
        <v>8</v>
      </c>
      <c r="D11" s="91" t="s">
        <v>111</v>
      </c>
      <c r="E11" t="s">
        <v>112</v>
      </c>
      <c r="F11">
        <v>12569</v>
      </c>
    </row>
    <row r="12" spans="1:7" x14ac:dyDescent="0.25">
      <c r="A12" t="s">
        <v>94</v>
      </c>
      <c r="B12" t="s">
        <v>1</v>
      </c>
      <c r="C12" t="s">
        <v>8</v>
      </c>
      <c r="D12" s="91" t="s">
        <v>113</v>
      </c>
      <c r="E12" t="s">
        <v>114</v>
      </c>
      <c r="F12">
        <v>12569</v>
      </c>
    </row>
    <row r="13" spans="1:7" x14ac:dyDescent="0.25">
      <c r="A13" t="s">
        <v>94</v>
      </c>
      <c r="B13" t="s">
        <v>1</v>
      </c>
      <c r="C13" t="s">
        <v>8</v>
      </c>
      <c r="D13" s="91" t="s">
        <v>115</v>
      </c>
      <c r="E13" t="s">
        <v>116</v>
      </c>
      <c r="F13">
        <v>12569</v>
      </c>
    </row>
    <row r="14" spans="1:7" x14ac:dyDescent="0.25">
      <c r="A14" t="s">
        <v>94</v>
      </c>
      <c r="B14" t="s">
        <v>1</v>
      </c>
      <c r="C14" t="s">
        <v>8</v>
      </c>
      <c r="D14" s="91" t="s">
        <v>117</v>
      </c>
      <c r="E14" t="s">
        <v>118</v>
      </c>
      <c r="F14">
        <v>12569</v>
      </c>
    </row>
    <row r="15" spans="1:7" x14ac:dyDescent="0.25">
      <c r="A15" t="s">
        <v>94</v>
      </c>
      <c r="B15" t="s">
        <v>1</v>
      </c>
      <c r="C15" t="s">
        <v>8</v>
      </c>
      <c r="D15" s="91" t="s">
        <v>119</v>
      </c>
      <c r="E15" t="s">
        <v>120</v>
      </c>
      <c r="F15">
        <v>12569</v>
      </c>
    </row>
    <row r="16" spans="1:7" x14ac:dyDescent="0.25">
      <c r="A16" t="s">
        <v>94</v>
      </c>
      <c r="B16" t="s">
        <v>1</v>
      </c>
      <c r="C16" t="s">
        <v>8</v>
      </c>
      <c r="D16" s="91" t="s">
        <v>121</v>
      </c>
      <c r="E16" t="s">
        <v>122</v>
      </c>
      <c r="F16">
        <v>12569</v>
      </c>
    </row>
    <row r="17" spans="1:6" x14ac:dyDescent="0.25">
      <c r="A17" t="s">
        <v>94</v>
      </c>
      <c r="B17" t="s">
        <v>1</v>
      </c>
      <c r="C17" t="s">
        <v>8</v>
      </c>
      <c r="D17" s="91" t="s">
        <v>123</v>
      </c>
      <c r="E17" t="s">
        <v>124</v>
      </c>
      <c r="F17">
        <v>12569</v>
      </c>
    </row>
    <row r="18" spans="1:6" x14ac:dyDescent="0.25">
      <c r="A18" t="s">
        <v>94</v>
      </c>
      <c r="B18" t="s">
        <v>1</v>
      </c>
      <c r="C18" t="s">
        <v>8</v>
      </c>
      <c r="D18" s="91" t="s">
        <v>125</v>
      </c>
      <c r="E18" t="s">
        <v>126</v>
      </c>
      <c r="F18">
        <v>12569</v>
      </c>
    </row>
    <row r="19" spans="1:6" x14ac:dyDescent="0.25">
      <c r="A19" t="s">
        <v>94</v>
      </c>
      <c r="B19" t="s">
        <v>1</v>
      </c>
      <c r="C19" t="s">
        <v>8</v>
      </c>
      <c r="D19" s="91" t="s">
        <v>127</v>
      </c>
      <c r="E19" t="s">
        <v>128</v>
      </c>
      <c r="F19">
        <v>11040</v>
      </c>
    </row>
    <row r="20" spans="1:6" x14ac:dyDescent="0.25">
      <c r="A20" t="s">
        <v>94</v>
      </c>
      <c r="B20" t="s">
        <v>1</v>
      </c>
      <c r="C20" t="s">
        <v>8</v>
      </c>
      <c r="D20" s="91" t="s">
        <v>129</v>
      </c>
      <c r="E20" t="s">
        <v>130</v>
      </c>
      <c r="F20">
        <v>10460</v>
      </c>
    </row>
    <row r="21" spans="1:6" x14ac:dyDescent="0.25">
      <c r="A21" t="s">
        <v>94</v>
      </c>
      <c r="B21" t="s">
        <v>1</v>
      </c>
      <c r="C21" t="s">
        <v>8</v>
      </c>
      <c r="D21" s="91" t="s">
        <v>131</v>
      </c>
      <c r="E21" t="s">
        <v>132</v>
      </c>
      <c r="F21">
        <v>12569</v>
      </c>
    </row>
    <row r="22" spans="1:6" x14ac:dyDescent="0.25">
      <c r="A22" t="s">
        <v>94</v>
      </c>
      <c r="B22" t="s">
        <v>1</v>
      </c>
      <c r="C22" t="s">
        <v>8</v>
      </c>
      <c r="D22" s="91" t="s">
        <v>133</v>
      </c>
      <c r="E22" t="s">
        <v>134</v>
      </c>
      <c r="F22">
        <v>12569</v>
      </c>
    </row>
    <row r="23" spans="1:6" x14ac:dyDescent="0.25">
      <c r="A23" t="s">
        <v>94</v>
      </c>
      <c r="B23" t="s">
        <v>1</v>
      </c>
      <c r="C23" t="s">
        <v>8</v>
      </c>
      <c r="D23" s="91" t="s">
        <v>135</v>
      </c>
      <c r="E23" t="s">
        <v>136</v>
      </c>
      <c r="F23">
        <v>12569</v>
      </c>
    </row>
    <row r="24" spans="1:6" x14ac:dyDescent="0.25">
      <c r="A24" t="s">
        <v>94</v>
      </c>
      <c r="B24" t="s">
        <v>1</v>
      </c>
      <c r="C24" t="s">
        <v>8</v>
      </c>
      <c r="D24" s="91" t="s">
        <v>137</v>
      </c>
      <c r="E24" t="s">
        <v>138</v>
      </c>
      <c r="F24">
        <v>12569</v>
      </c>
    </row>
    <row r="25" spans="1:6" x14ac:dyDescent="0.25">
      <c r="A25" t="s">
        <v>94</v>
      </c>
      <c r="B25" t="s">
        <v>1</v>
      </c>
      <c r="C25" t="s">
        <v>8</v>
      </c>
      <c r="D25" s="91" t="s">
        <v>139</v>
      </c>
      <c r="E25" t="s">
        <v>140</v>
      </c>
      <c r="F25">
        <v>12569</v>
      </c>
    </row>
    <row r="26" spans="1:6" x14ac:dyDescent="0.25">
      <c r="A26" t="s">
        <v>94</v>
      </c>
      <c r="B26" t="s">
        <v>1</v>
      </c>
      <c r="C26" t="s">
        <v>8</v>
      </c>
      <c r="D26" s="91" t="s">
        <v>141</v>
      </c>
      <c r="E26" t="s">
        <v>142</v>
      </c>
      <c r="F26">
        <v>12569</v>
      </c>
    </row>
    <row r="27" spans="1:6" x14ac:dyDescent="0.25">
      <c r="A27" t="s">
        <v>94</v>
      </c>
      <c r="B27" t="s">
        <v>1</v>
      </c>
      <c r="C27" t="s">
        <v>8</v>
      </c>
      <c r="D27" s="91" t="s">
        <v>143</v>
      </c>
      <c r="E27" t="s">
        <v>144</v>
      </c>
      <c r="F27">
        <v>7293</v>
      </c>
    </row>
    <row r="28" spans="1:6" x14ac:dyDescent="0.25">
      <c r="A28" t="s">
        <v>94</v>
      </c>
      <c r="B28" t="s">
        <v>1</v>
      </c>
      <c r="C28" t="s">
        <v>8</v>
      </c>
      <c r="D28" s="91" t="s">
        <v>145</v>
      </c>
      <c r="E28" t="s">
        <v>146</v>
      </c>
      <c r="F28">
        <v>12569</v>
      </c>
    </row>
    <row r="29" spans="1:6" x14ac:dyDescent="0.25">
      <c r="A29" t="s">
        <v>94</v>
      </c>
      <c r="B29" t="s">
        <v>1</v>
      </c>
      <c r="C29" t="s">
        <v>8</v>
      </c>
      <c r="D29" s="91" t="s">
        <v>147</v>
      </c>
      <c r="E29" t="s">
        <v>148</v>
      </c>
      <c r="F29">
        <v>12569</v>
      </c>
    </row>
    <row r="30" spans="1:6" x14ac:dyDescent="0.25">
      <c r="A30" t="s">
        <v>94</v>
      </c>
      <c r="B30" t="s">
        <v>1</v>
      </c>
      <c r="C30" t="s">
        <v>8</v>
      </c>
      <c r="D30" s="91" t="s">
        <v>149</v>
      </c>
      <c r="E30" t="s">
        <v>150</v>
      </c>
      <c r="F30">
        <v>12569</v>
      </c>
    </row>
    <row r="31" spans="1:6" x14ac:dyDescent="0.25">
      <c r="A31" t="s">
        <v>94</v>
      </c>
      <c r="B31" t="s">
        <v>1</v>
      </c>
      <c r="C31" t="s">
        <v>8</v>
      </c>
      <c r="D31" s="91" t="s">
        <v>151</v>
      </c>
      <c r="E31" t="s">
        <v>152</v>
      </c>
      <c r="F31">
        <v>6360</v>
      </c>
    </row>
    <row r="32" spans="1:6" ht="54" customHeight="1" x14ac:dyDescent="0.25">
      <c r="A32" t="s">
        <v>94</v>
      </c>
      <c r="B32" t="s">
        <v>1</v>
      </c>
      <c r="C32" t="s">
        <v>8</v>
      </c>
      <c r="D32" s="91" t="s">
        <v>153</v>
      </c>
      <c r="E32" t="s">
        <v>154</v>
      </c>
      <c r="F32">
        <v>23845</v>
      </c>
    </row>
    <row r="33" spans="1:6" x14ac:dyDescent="0.25">
      <c r="A33" t="s">
        <v>94</v>
      </c>
      <c r="B33" t="s">
        <v>1</v>
      </c>
      <c r="C33" t="s">
        <v>8</v>
      </c>
      <c r="D33" s="91" t="s">
        <v>155</v>
      </c>
      <c r="E33" t="s">
        <v>156</v>
      </c>
      <c r="F33">
        <v>10460</v>
      </c>
    </row>
    <row r="34" spans="1:6" x14ac:dyDescent="0.25">
      <c r="A34" t="s">
        <v>94</v>
      </c>
      <c r="B34" t="s">
        <v>1</v>
      </c>
      <c r="C34" t="s">
        <v>8</v>
      </c>
      <c r="D34" s="91" t="s">
        <v>157</v>
      </c>
      <c r="E34" t="s">
        <v>158</v>
      </c>
      <c r="F34">
        <v>23845</v>
      </c>
    </row>
    <row r="35" spans="1:6" x14ac:dyDescent="0.25">
      <c r="A35" t="s">
        <v>94</v>
      </c>
      <c r="B35" t="s">
        <v>1</v>
      </c>
      <c r="C35" t="s">
        <v>8</v>
      </c>
      <c r="D35" s="91" t="s">
        <v>159</v>
      </c>
      <c r="E35" t="s">
        <v>160</v>
      </c>
      <c r="F35">
        <v>6976</v>
      </c>
    </row>
    <row r="36" spans="1:6" x14ac:dyDescent="0.25">
      <c r="A36" t="s">
        <v>94</v>
      </c>
      <c r="B36" t="s">
        <v>1</v>
      </c>
      <c r="C36" t="s">
        <v>8</v>
      </c>
      <c r="D36" s="91" t="s">
        <v>161</v>
      </c>
      <c r="E36" t="s">
        <v>162</v>
      </c>
      <c r="F36">
        <v>6360</v>
      </c>
    </row>
    <row r="37" spans="1:6" x14ac:dyDescent="0.25">
      <c r="A37" t="s">
        <v>94</v>
      </c>
      <c r="B37" t="s">
        <v>1</v>
      </c>
      <c r="C37" t="s">
        <v>8</v>
      </c>
      <c r="D37" s="91" t="s">
        <v>163</v>
      </c>
      <c r="E37" t="s">
        <v>164</v>
      </c>
      <c r="F37">
        <v>12205</v>
      </c>
    </row>
    <row r="38" spans="1:6" x14ac:dyDescent="0.25">
      <c r="A38" t="s">
        <v>94</v>
      </c>
      <c r="B38" t="s">
        <v>1</v>
      </c>
      <c r="C38" t="s">
        <v>85</v>
      </c>
      <c r="D38" s="91" t="s">
        <v>17</v>
      </c>
      <c r="E38" t="s">
        <v>18</v>
      </c>
      <c r="F38">
        <v>5670</v>
      </c>
    </row>
    <row r="39" spans="1:6" x14ac:dyDescent="0.25">
      <c r="A39" t="s">
        <v>94</v>
      </c>
      <c r="B39" t="s">
        <v>1</v>
      </c>
      <c r="C39" t="s">
        <v>85</v>
      </c>
      <c r="D39" s="91" t="s">
        <v>47</v>
      </c>
      <c r="E39" t="s">
        <v>48</v>
      </c>
      <c r="F39">
        <v>4620</v>
      </c>
    </row>
    <row r="40" spans="1:6" x14ac:dyDescent="0.25">
      <c r="A40" t="s">
        <v>94</v>
      </c>
      <c r="B40" t="s">
        <v>1</v>
      </c>
      <c r="C40" t="s">
        <v>85</v>
      </c>
      <c r="D40" s="91" t="s">
        <v>165</v>
      </c>
      <c r="E40" t="s">
        <v>166</v>
      </c>
      <c r="F40">
        <v>2205</v>
      </c>
    </row>
    <row r="41" spans="1:6" x14ac:dyDescent="0.25">
      <c r="A41" t="s">
        <v>94</v>
      </c>
      <c r="B41" t="s">
        <v>1</v>
      </c>
      <c r="C41" t="s">
        <v>85</v>
      </c>
      <c r="D41" s="91" t="s">
        <v>167</v>
      </c>
      <c r="E41" t="s">
        <v>168</v>
      </c>
      <c r="F41">
        <v>420</v>
      </c>
    </row>
    <row r="42" spans="1:6" x14ac:dyDescent="0.25">
      <c r="A42" t="s">
        <v>94</v>
      </c>
      <c r="B42" t="s">
        <v>1</v>
      </c>
      <c r="C42" t="s">
        <v>85</v>
      </c>
      <c r="D42" s="91" t="s">
        <v>169</v>
      </c>
      <c r="E42" t="s">
        <v>170</v>
      </c>
      <c r="F42">
        <v>1995</v>
      </c>
    </row>
    <row r="43" spans="1:6" x14ac:dyDescent="0.25">
      <c r="A43" t="s">
        <v>94</v>
      </c>
      <c r="B43" t="s">
        <v>1</v>
      </c>
      <c r="C43" t="s">
        <v>85</v>
      </c>
      <c r="D43" s="91" t="s">
        <v>25</v>
      </c>
      <c r="E43" t="s">
        <v>26</v>
      </c>
      <c r="F43">
        <v>1995</v>
      </c>
    </row>
    <row r="44" spans="1:6" x14ac:dyDescent="0.25">
      <c r="A44" t="s">
        <v>94</v>
      </c>
      <c r="B44" t="s">
        <v>1</v>
      </c>
      <c r="C44" t="s">
        <v>85</v>
      </c>
      <c r="D44" s="91" t="s">
        <v>171</v>
      </c>
      <c r="E44" t="s">
        <v>172</v>
      </c>
      <c r="F44">
        <v>1995</v>
      </c>
    </row>
    <row r="45" spans="1:6" x14ac:dyDescent="0.25">
      <c r="A45" t="s">
        <v>94</v>
      </c>
      <c r="B45" t="s">
        <v>1</v>
      </c>
      <c r="C45" t="s">
        <v>85</v>
      </c>
      <c r="D45" s="91" t="s">
        <v>173</v>
      </c>
      <c r="E45" t="s">
        <v>174</v>
      </c>
      <c r="F45">
        <v>1995</v>
      </c>
    </row>
    <row r="46" spans="1:6" x14ac:dyDescent="0.25">
      <c r="A46" t="s">
        <v>94</v>
      </c>
      <c r="B46" t="s">
        <v>1</v>
      </c>
      <c r="C46" t="s">
        <v>85</v>
      </c>
      <c r="D46" s="91" t="s">
        <v>175</v>
      </c>
      <c r="E46" t="s">
        <v>176</v>
      </c>
      <c r="F46">
        <v>1995</v>
      </c>
    </row>
    <row r="47" spans="1:6" x14ac:dyDescent="0.25">
      <c r="A47" t="s">
        <v>94</v>
      </c>
      <c r="B47" t="s">
        <v>1</v>
      </c>
      <c r="C47" t="s">
        <v>85</v>
      </c>
      <c r="D47" s="91" t="s">
        <v>177</v>
      </c>
      <c r="E47" t="s">
        <v>178</v>
      </c>
      <c r="F47">
        <v>1575</v>
      </c>
    </row>
    <row r="48" spans="1:6" x14ac:dyDescent="0.25">
      <c r="A48" t="s">
        <v>94</v>
      </c>
      <c r="B48" t="s">
        <v>1</v>
      </c>
      <c r="C48" t="s">
        <v>85</v>
      </c>
      <c r="D48" s="91" t="s">
        <v>179</v>
      </c>
      <c r="E48" t="s">
        <v>180</v>
      </c>
      <c r="F48">
        <v>1995</v>
      </c>
    </row>
    <row r="49" spans="1:6" x14ac:dyDescent="0.25">
      <c r="A49" t="s">
        <v>94</v>
      </c>
      <c r="B49" t="s">
        <v>1</v>
      </c>
      <c r="C49" t="s">
        <v>85</v>
      </c>
      <c r="D49" s="91" t="s">
        <v>181</v>
      </c>
      <c r="E49" t="s">
        <v>182</v>
      </c>
      <c r="F49">
        <v>4620</v>
      </c>
    </row>
    <row r="50" spans="1:6" x14ac:dyDescent="0.25">
      <c r="A50" t="s">
        <v>94</v>
      </c>
      <c r="B50" t="s">
        <v>1</v>
      </c>
      <c r="C50" t="s">
        <v>85</v>
      </c>
      <c r="D50" s="91" t="s">
        <v>41</v>
      </c>
      <c r="E50" t="s">
        <v>42</v>
      </c>
      <c r="F50">
        <v>2625</v>
      </c>
    </row>
    <row r="51" spans="1:6" x14ac:dyDescent="0.25">
      <c r="A51" t="s">
        <v>94</v>
      </c>
      <c r="B51" t="s">
        <v>1</v>
      </c>
      <c r="C51" t="s">
        <v>85</v>
      </c>
      <c r="D51" s="91" t="s">
        <v>183</v>
      </c>
      <c r="E51" t="s">
        <v>184</v>
      </c>
      <c r="F51">
        <v>1260</v>
      </c>
    </row>
    <row r="52" spans="1:6" x14ac:dyDescent="0.25">
      <c r="A52" t="s">
        <v>94</v>
      </c>
      <c r="B52" t="s">
        <v>1</v>
      </c>
      <c r="C52" t="s">
        <v>85</v>
      </c>
      <c r="D52" s="91" t="s">
        <v>60</v>
      </c>
      <c r="E52" t="s">
        <v>61</v>
      </c>
      <c r="F52">
        <v>1260</v>
      </c>
    </row>
    <row r="53" spans="1:6" x14ac:dyDescent="0.25">
      <c r="A53" t="s">
        <v>94</v>
      </c>
      <c r="B53" t="s">
        <v>1</v>
      </c>
      <c r="C53" t="s">
        <v>85</v>
      </c>
      <c r="D53" s="91" t="s">
        <v>185</v>
      </c>
      <c r="E53" t="s">
        <v>186</v>
      </c>
      <c r="F53">
        <v>1785</v>
      </c>
    </row>
    <row r="54" spans="1:6" x14ac:dyDescent="0.25">
      <c r="A54" t="s">
        <v>94</v>
      </c>
      <c r="B54" t="s">
        <v>1</v>
      </c>
      <c r="C54" t="s">
        <v>85</v>
      </c>
      <c r="D54" s="91" t="s">
        <v>187</v>
      </c>
      <c r="E54" t="s">
        <v>188</v>
      </c>
      <c r="F54">
        <v>1785</v>
      </c>
    </row>
    <row r="55" spans="1:6" x14ac:dyDescent="0.25">
      <c r="A55" t="s">
        <v>94</v>
      </c>
      <c r="B55" t="s">
        <v>1</v>
      </c>
      <c r="C55" t="s">
        <v>85</v>
      </c>
      <c r="D55" s="91" t="s">
        <v>189</v>
      </c>
      <c r="E55" t="s">
        <v>190</v>
      </c>
      <c r="F55">
        <v>3570</v>
      </c>
    </row>
    <row r="56" spans="1:6" x14ac:dyDescent="0.25">
      <c r="A56" t="s">
        <v>94</v>
      </c>
      <c r="B56" t="s">
        <v>1</v>
      </c>
      <c r="C56" t="s">
        <v>85</v>
      </c>
      <c r="D56" s="91" t="s">
        <v>191</v>
      </c>
      <c r="E56" t="s">
        <v>192</v>
      </c>
      <c r="F56">
        <v>1575</v>
      </c>
    </row>
    <row r="57" spans="1:6" x14ac:dyDescent="0.25">
      <c r="A57" t="s">
        <v>94</v>
      </c>
      <c r="B57" t="s">
        <v>1</v>
      </c>
      <c r="C57" t="s">
        <v>85</v>
      </c>
      <c r="D57" s="91" t="s">
        <v>193</v>
      </c>
      <c r="E57" t="s">
        <v>194</v>
      </c>
      <c r="F57">
        <v>1995</v>
      </c>
    </row>
    <row r="58" spans="1:6" x14ac:dyDescent="0.25">
      <c r="A58" t="s">
        <v>94</v>
      </c>
      <c r="B58" t="s">
        <v>1</v>
      </c>
      <c r="C58" t="s">
        <v>85</v>
      </c>
      <c r="D58" s="91" t="s">
        <v>76</v>
      </c>
      <c r="E58" t="s">
        <v>77</v>
      </c>
      <c r="F58">
        <v>1575</v>
      </c>
    </row>
    <row r="59" spans="1:6" x14ac:dyDescent="0.25">
      <c r="A59" t="s">
        <v>94</v>
      </c>
      <c r="B59" t="s">
        <v>1</v>
      </c>
      <c r="C59" t="s">
        <v>85</v>
      </c>
      <c r="D59" s="91" t="s">
        <v>195</v>
      </c>
      <c r="E59" t="s">
        <v>196</v>
      </c>
      <c r="F59">
        <v>1785</v>
      </c>
    </row>
    <row r="60" spans="1:6" x14ac:dyDescent="0.25">
      <c r="A60" t="s">
        <v>94</v>
      </c>
      <c r="B60" t="s">
        <v>1</v>
      </c>
      <c r="C60" t="s">
        <v>85</v>
      </c>
      <c r="D60" s="91" t="s">
        <v>39</v>
      </c>
      <c r="E60" t="s">
        <v>40</v>
      </c>
      <c r="F60">
        <v>2205</v>
      </c>
    </row>
    <row r="61" spans="1:6" x14ac:dyDescent="0.25">
      <c r="A61" t="s">
        <v>94</v>
      </c>
      <c r="B61" t="s">
        <v>1</v>
      </c>
      <c r="C61" t="s">
        <v>85</v>
      </c>
      <c r="D61" s="91" t="s">
        <v>53</v>
      </c>
      <c r="E61" t="s">
        <v>54</v>
      </c>
      <c r="F61">
        <v>1995</v>
      </c>
    </row>
    <row r="62" spans="1:6" x14ac:dyDescent="0.25">
      <c r="A62" t="s">
        <v>94</v>
      </c>
      <c r="B62" t="s">
        <v>1</v>
      </c>
      <c r="C62" t="s">
        <v>85</v>
      </c>
      <c r="D62" s="91" t="s">
        <v>197</v>
      </c>
      <c r="E62" t="s">
        <v>198</v>
      </c>
      <c r="F62">
        <v>1995</v>
      </c>
    </row>
    <row r="63" spans="1:6" ht="54" customHeight="1" x14ac:dyDescent="0.25">
      <c r="A63" t="s">
        <v>94</v>
      </c>
      <c r="B63" t="s">
        <v>1</v>
      </c>
      <c r="C63" t="s">
        <v>85</v>
      </c>
      <c r="D63" s="91" t="s">
        <v>199</v>
      </c>
      <c r="E63" t="s">
        <v>200</v>
      </c>
      <c r="F63">
        <v>1785</v>
      </c>
    </row>
    <row r="64" spans="1:6" x14ac:dyDescent="0.25">
      <c r="A64" t="s">
        <v>94</v>
      </c>
      <c r="B64" t="s">
        <v>1</v>
      </c>
      <c r="C64" t="s">
        <v>85</v>
      </c>
      <c r="D64" s="91" t="s">
        <v>201</v>
      </c>
      <c r="E64" t="s">
        <v>202</v>
      </c>
      <c r="F64">
        <v>3570</v>
      </c>
    </row>
    <row r="65" spans="1:6" x14ac:dyDescent="0.25">
      <c r="A65" t="s">
        <v>94</v>
      </c>
      <c r="B65" t="s">
        <v>1</v>
      </c>
      <c r="C65" t="s">
        <v>85</v>
      </c>
      <c r="D65" s="91" t="s">
        <v>203</v>
      </c>
      <c r="E65" t="s">
        <v>204</v>
      </c>
      <c r="F65">
        <v>2205</v>
      </c>
    </row>
    <row r="66" spans="1:6" x14ac:dyDescent="0.25">
      <c r="A66" t="s">
        <v>94</v>
      </c>
      <c r="B66" t="s">
        <v>1</v>
      </c>
      <c r="C66" t="s">
        <v>85</v>
      </c>
      <c r="D66" s="91" t="s">
        <v>205</v>
      </c>
      <c r="E66" t="s">
        <v>206</v>
      </c>
      <c r="F66">
        <v>2205</v>
      </c>
    </row>
    <row r="67" spans="1:6" x14ac:dyDescent="0.25">
      <c r="A67" t="s">
        <v>94</v>
      </c>
      <c r="B67" t="s">
        <v>1</v>
      </c>
      <c r="C67" t="s">
        <v>85</v>
      </c>
      <c r="D67" s="91" t="s">
        <v>70</v>
      </c>
      <c r="E67" t="s">
        <v>71</v>
      </c>
      <c r="F67">
        <v>2205</v>
      </c>
    </row>
    <row r="68" spans="1:6" x14ac:dyDescent="0.25">
      <c r="A68" t="s">
        <v>94</v>
      </c>
      <c r="B68" t="s">
        <v>1</v>
      </c>
      <c r="C68" t="s">
        <v>85</v>
      </c>
      <c r="D68" s="91" t="s">
        <v>207</v>
      </c>
      <c r="E68" t="s">
        <v>208</v>
      </c>
      <c r="F68">
        <v>2205</v>
      </c>
    </row>
    <row r="69" spans="1:6" x14ac:dyDescent="0.25">
      <c r="A69" t="s">
        <v>94</v>
      </c>
      <c r="B69" t="s">
        <v>1</v>
      </c>
      <c r="C69" t="s">
        <v>85</v>
      </c>
      <c r="D69" s="91" t="s">
        <v>209</v>
      </c>
      <c r="E69" t="s">
        <v>210</v>
      </c>
      <c r="F69">
        <v>2205</v>
      </c>
    </row>
    <row r="70" spans="1:6" x14ac:dyDescent="0.25">
      <c r="A70" t="s">
        <v>94</v>
      </c>
      <c r="B70" t="s">
        <v>1</v>
      </c>
      <c r="C70" t="s">
        <v>85</v>
      </c>
      <c r="D70" s="91" t="s">
        <v>211</v>
      </c>
      <c r="E70" t="s">
        <v>212</v>
      </c>
      <c r="F70">
        <v>2205</v>
      </c>
    </row>
    <row r="71" spans="1:6" x14ac:dyDescent="0.25">
      <c r="A71" t="s">
        <v>94</v>
      </c>
      <c r="B71" t="s">
        <v>1</v>
      </c>
      <c r="C71" t="s">
        <v>85</v>
      </c>
      <c r="D71" s="91" t="s">
        <v>37</v>
      </c>
      <c r="E71" t="s">
        <v>38</v>
      </c>
      <c r="F71">
        <v>2205</v>
      </c>
    </row>
    <row r="72" spans="1:6" x14ac:dyDescent="0.25">
      <c r="A72" t="s">
        <v>94</v>
      </c>
      <c r="B72" t="s">
        <v>1</v>
      </c>
      <c r="C72" t="s">
        <v>85</v>
      </c>
      <c r="D72" s="91" t="s">
        <v>213</v>
      </c>
      <c r="E72" t="s">
        <v>214</v>
      </c>
      <c r="F72">
        <v>2205</v>
      </c>
    </row>
    <row r="73" spans="1:6" x14ac:dyDescent="0.25">
      <c r="A73" t="s">
        <v>94</v>
      </c>
      <c r="B73" t="s">
        <v>1</v>
      </c>
      <c r="C73" t="s">
        <v>85</v>
      </c>
      <c r="D73" s="91" t="s">
        <v>215</v>
      </c>
      <c r="E73" t="s">
        <v>216</v>
      </c>
      <c r="F73">
        <v>2205</v>
      </c>
    </row>
    <row r="74" spans="1:6" x14ac:dyDescent="0.25">
      <c r="A74" t="s">
        <v>94</v>
      </c>
      <c r="B74" t="s">
        <v>1</v>
      </c>
      <c r="C74" t="s">
        <v>85</v>
      </c>
      <c r="D74" s="91" t="s">
        <v>217</v>
      </c>
      <c r="E74" t="s">
        <v>218</v>
      </c>
      <c r="F74">
        <v>2205</v>
      </c>
    </row>
    <row r="75" spans="1:6" x14ac:dyDescent="0.25">
      <c r="A75" t="s">
        <v>94</v>
      </c>
      <c r="B75" t="s">
        <v>1</v>
      </c>
      <c r="C75" t="s">
        <v>85</v>
      </c>
      <c r="D75" s="91" t="s">
        <v>35</v>
      </c>
      <c r="E75" t="s">
        <v>36</v>
      </c>
      <c r="F75">
        <v>1785</v>
      </c>
    </row>
    <row r="76" spans="1:6" x14ac:dyDescent="0.25">
      <c r="A76" t="s">
        <v>94</v>
      </c>
      <c r="B76" t="s">
        <v>1</v>
      </c>
      <c r="C76" t="s">
        <v>85</v>
      </c>
      <c r="D76" s="91" t="s">
        <v>55</v>
      </c>
      <c r="E76" t="s">
        <v>56</v>
      </c>
      <c r="F76">
        <v>2205</v>
      </c>
    </row>
    <row r="77" spans="1:6" x14ac:dyDescent="0.25">
      <c r="A77" t="s">
        <v>94</v>
      </c>
      <c r="B77" t="s">
        <v>1</v>
      </c>
      <c r="C77" t="s">
        <v>85</v>
      </c>
      <c r="D77" s="91" t="s">
        <v>45</v>
      </c>
      <c r="E77" t="s">
        <v>46</v>
      </c>
      <c r="F77">
        <v>1785</v>
      </c>
    </row>
    <row r="78" spans="1:6" x14ac:dyDescent="0.25">
      <c r="A78" t="s">
        <v>94</v>
      </c>
      <c r="B78" t="s">
        <v>1</v>
      </c>
      <c r="C78" t="s">
        <v>85</v>
      </c>
      <c r="D78" s="91" t="s">
        <v>219</v>
      </c>
      <c r="E78" t="s">
        <v>220</v>
      </c>
      <c r="F78">
        <v>1785</v>
      </c>
    </row>
    <row r="79" spans="1:6" x14ac:dyDescent="0.25">
      <c r="A79" t="s">
        <v>94</v>
      </c>
      <c r="B79" t="s">
        <v>1</v>
      </c>
      <c r="C79" t="s">
        <v>85</v>
      </c>
      <c r="D79" s="91" t="s">
        <v>21</v>
      </c>
      <c r="E79" t="s">
        <v>22</v>
      </c>
      <c r="F79">
        <v>1365</v>
      </c>
    </row>
    <row r="80" spans="1:6" x14ac:dyDescent="0.25">
      <c r="A80" t="s">
        <v>94</v>
      </c>
      <c r="B80" t="s">
        <v>1</v>
      </c>
      <c r="C80" t="s">
        <v>85</v>
      </c>
      <c r="D80" s="91" t="s">
        <v>221</v>
      </c>
      <c r="E80" t="s">
        <v>222</v>
      </c>
      <c r="F80">
        <v>1260</v>
      </c>
    </row>
    <row r="81" spans="1:6" x14ac:dyDescent="0.25">
      <c r="A81" t="s">
        <v>94</v>
      </c>
      <c r="B81" t="s">
        <v>1</v>
      </c>
      <c r="C81" t="s">
        <v>85</v>
      </c>
      <c r="D81" s="91" t="s">
        <v>223</v>
      </c>
      <c r="E81" t="s">
        <v>224</v>
      </c>
      <c r="F81">
        <v>2205</v>
      </c>
    </row>
    <row r="82" spans="1:6" x14ac:dyDescent="0.25">
      <c r="A82" t="s">
        <v>94</v>
      </c>
      <c r="B82" t="s">
        <v>1</v>
      </c>
      <c r="C82" t="s">
        <v>85</v>
      </c>
      <c r="D82" s="91" t="s">
        <v>225</v>
      </c>
      <c r="E82" t="s">
        <v>226</v>
      </c>
      <c r="F82">
        <v>2205</v>
      </c>
    </row>
    <row r="83" spans="1:6" x14ac:dyDescent="0.25">
      <c r="A83" t="s">
        <v>94</v>
      </c>
      <c r="B83" t="s">
        <v>1</v>
      </c>
      <c r="C83" t="s">
        <v>85</v>
      </c>
      <c r="D83" s="91" t="s">
        <v>23</v>
      </c>
      <c r="E83" t="s">
        <v>24</v>
      </c>
      <c r="F83">
        <v>1785</v>
      </c>
    </row>
    <row r="84" spans="1:6" x14ac:dyDescent="0.25">
      <c r="A84" t="s">
        <v>94</v>
      </c>
      <c r="B84" t="s">
        <v>1</v>
      </c>
      <c r="C84" t="s">
        <v>85</v>
      </c>
      <c r="D84" s="91" t="s">
        <v>227</v>
      </c>
      <c r="E84" t="s">
        <v>228</v>
      </c>
      <c r="F84">
        <v>1785</v>
      </c>
    </row>
    <row r="85" spans="1:6" x14ac:dyDescent="0.25">
      <c r="A85" t="s">
        <v>94</v>
      </c>
      <c r="B85" t="s">
        <v>1</v>
      </c>
      <c r="C85" t="s">
        <v>85</v>
      </c>
      <c r="D85" s="91" t="s">
        <v>229</v>
      </c>
      <c r="E85" t="s">
        <v>230</v>
      </c>
      <c r="F85">
        <v>1470</v>
      </c>
    </row>
    <row r="86" spans="1:6" x14ac:dyDescent="0.25">
      <c r="A86" t="s">
        <v>94</v>
      </c>
      <c r="B86" t="s">
        <v>1</v>
      </c>
      <c r="C86" t="s">
        <v>85</v>
      </c>
      <c r="D86" s="91" t="s">
        <v>31</v>
      </c>
      <c r="E86" t="s">
        <v>32</v>
      </c>
      <c r="F86">
        <v>1575</v>
      </c>
    </row>
    <row r="87" spans="1:6" x14ac:dyDescent="0.25">
      <c r="A87" t="s">
        <v>94</v>
      </c>
      <c r="B87" t="s">
        <v>1</v>
      </c>
      <c r="C87" t="s">
        <v>85</v>
      </c>
      <c r="D87" s="91" t="s">
        <v>231</v>
      </c>
      <c r="E87" t="s">
        <v>232</v>
      </c>
      <c r="F87">
        <v>1995</v>
      </c>
    </row>
    <row r="88" spans="1:6" x14ac:dyDescent="0.25">
      <c r="A88" t="s">
        <v>94</v>
      </c>
      <c r="B88" t="s">
        <v>1</v>
      </c>
      <c r="C88" t="s">
        <v>85</v>
      </c>
      <c r="D88" s="91" t="s">
        <v>233</v>
      </c>
      <c r="E88" t="s">
        <v>234</v>
      </c>
      <c r="F88">
        <v>2205</v>
      </c>
    </row>
    <row r="89" spans="1:6" x14ac:dyDescent="0.25">
      <c r="A89" t="s">
        <v>94</v>
      </c>
      <c r="B89" t="s">
        <v>1</v>
      </c>
      <c r="C89" t="s">
        <v>85</v>
      </c>
      <c r="D89" s="91" t="s">
        <v>235</v>
      </c>
      <c r="E89" t="s">
        <v>236</v>
      </c>
      <c r="F89">
        <v>2205</v>
      </c>
    </row>
    <row r="90" spans="1:6" x14ac:dyDescent="0.25">
      <c r="A90" t="s">
        <v>94</v>
      </c>
      <c r="B90" t="s">
        <v>1</v>
      </c>
      <c r="C90" t="s">
        <v>85</v>
      </c>
      <c r="D90" s="91" t="s">
        <v>237</v>
      </c>
      <c r="E90" t="s">
        <v>238</v>
      </c>
      <c r="F90">
        <v>1995</v>
      </c>
    </row>
    <row r="91" spans="1:6" x14ac:dyDescent="0.25">
      <c r="A91" t="s">
        <v>94</v>
      </c>
      <c r="B91" t="s">
        <v>1</v>
      </c>
      <c r="C91" t="s">
        <v>85</v>
      </c>
      <c r="D91" s="91" t="s">
        <v>239</v>
      </c>
      <c r="E91" t="s">
        <v>240</v>
      </c>
      <c r="F91">
        <v>1575</v>
      </c>
    </row>
    <row r="92" spans="1:6" x14ac:dyDescent="0.25">
      <c r="A92" t="s">
        <v>94</v>
      </c>
      <c r="B92" t="s">
        <v>1</v>
      </c>
      <c r="C92" t="s">
        <v>85</v>
      </c>
      <c r="D92" s="91" t="s">
        <v>29</v>
      </c>
      <c r="E92" t="s">
        <v>30</v>
      </c>
      <c r="F92">
        <v>1575</v>
      </c>
    </row>
    <row r="93" spans="1:6" x14ac:dyDescent="0.25">
      <c r="A93" t="s">
        <v>94</v>
      </c>
      <c r="B93" t="s">
        <v>1</v>
      </c>
      <c r="C93" t="s">
        <v>85</v>
      </c>
      <c r="D93" s="91" t="s">
        <v>241</v>
      </c>
      <c r="E93" t="s">
        <v>242</v>
      </c>
      <c r="F93">
        <v>2205</v>
      </c>
    </row>
    <row r="94" spans="1:6" ht="54" customHeight="1" x14ac:dyDescent="0.25">
      <c r="A94" t="s">
        <v>94</v>
      </c>
      <c r="B94" t="s">
        <v>1</v>
      </c>
      <c r="C94" t="s">
        <v>85</v>
      </c>
      <c r="D94" s="91" t="s">
        <v>51</v>
      </c>
      <c r="E94" t="s">
        <v>52</v>
      </c>
      <c r="F94">
        <v>1575</v>
      </c>
    </row>
    <row r="95" spans="1:6" x14ac:dyDescent="0.25">
      <c r="A95" t="s">
        <v>94</v>
      </c>
      <c r="B95" t="s">
        <v>1</v>
      </c>
      <c r="C95" t="s">
        <v>85</v>
      </c>
      <c r="D95" s="91" t="s">
        <v>243</v>
      </c>
      <c r="E95" t="s">
        <v>244</v>
      </c>
      <c r="F95">
        <v>1575</v>
      </c>
    </row>
    <row r="96" spans="1:6" x14ac:dyDescent="0.25">
      <c r="A96" t="s">
        <v>94</v>
      </c>
      <c r="B96" t="s">
        <v>1</v>
      </c>
      <c r="C96" t="s">
        <v>85</v>
      </c>
      <c r="D96" s="91" t="s">
        <v>43</v>
      </c>
      <c r="E96" t="s">
        <v>44</v>
      </c>
      <c r="F96">
        <v>1575</v>
      </c>
    </row>
    <row r="97" spans="1:6" x14ac:dyDescent="0.25">
      <c r="A97" t="s">
        <v>94</v>
      </c>
      <c r="B97" t="s">
        <v>1</v>
      </c>
      <c r="C97" t="s">
        <v>85</v>
      </c>
      <c r="D97" s="91" t="s">
        <v>245</v>
      </c>
      <c r="E97" t="s">
        <v>246</v>
      </c>
      <c r="F97">
        <v>1575</v>
      </c>
    </row>
    <row r="98" spans="1:6" x14ac:dyDescent="0.25">
      <c r="A98" t="s">
        <v>94</v>
      </c>
      <c r="B98" t="s">
        <v>1</v>
      </c>
      <c r="C98" t="s">
        <v>85</v>
      </c>
      <c r="D98" s="91" t="s">
        <v>247</v>
      </c>
      <c r="E98" t="s">
        <v>248</v>
      </c>
      <c r="F98">
        <v>1575</v>
      </c>
    </row>
    <row r="99" spans="1:6" x14ac:dyDescent="0.25">
      <c r="A99" t="s">
        <v>94</v>
      </c>
      <c r="B99" t="s">
        <v>1</v>
      </c>
      <c r="C99" t="s">
        <v>85</v>
      </c>
      <c r="D99" s="91" t="s">
        <v>249</v>
      </c>
      <c r="E99" t="s">
        <v>250</v>
      </c>
      <c r="F99">
        <v>1575</v>
      </c>
    </row>
    <row r="100" spans="1:6" x14ac:dyDescent="0.25">
      <c r="A100" t="s">
        <v>94</v>
      </c>
      <c r="B100" t="s">
        <v>1</v>
      </c>
      <c r="C100" t="s">
        <v>85</v>
      </c>
      <c r="D100" s="91" t="s">
        <v>251</v>
      </c>
      <c r="E100" t="s">
        <v>252</v>
      </c>
      <c r="F100">
        <v>1575</v>
      </c>
    </row>
    <row r="101" spans="1:6" x14ac:dyDescent="0.25">
      <c r="A101" t="s">
        <v>94</v>
      </c>
      <c r="B101" t="s">
        <v>1</v>
      </c>
      <c r="C101" t="s">
        <v>85</v>
      </c>
      <c r="D101" s="91" t="s">
        <v>253</v>
      </c>
      <c r="E101" t="s">
        <v>254</v>
      </c>
      <c r="F101">
        <v>1575</v>
      </c>
    </row>
    <row r="102" spans="1:6" x14ac:dyDescent="0.25">
      <c r="A102" t="s">
        <v>94</v>
      </c>
      <c r="B102" t="s">
        <v>1</v>
      </c>
      <c r="C102" t="s">
        <v>85</v>
      </c>
      <c r="D102" s="91" t="s">
        <v>255</v>
      </c>
      <c r="E102" t="s">
        <v>256</v>
      </c>
      <c r="F102">
        <v>1575</v>
      </c>
    </row>
    <row r="103" spans="1:6" x14ac:dyDescent="0.25">
      <c r="A103" t="s">
        <v>94</v>
      </c>
      <c r="B103" t="s">
        <v>1</v>
      </c>
      <c r="C103" t="s">
        <v>85</v>
      </c>
      <c r="D103" s="91" t="s">
        <v>257</v>
      </c>
      <c r="E103" t="s">
        <v>258</v>
      </c>
      <c r="F103">
        <v>1575</v>
      </c>
    </row>
    <row r="104" spans="1:6" x14ac:dyDescent="0.25">
      <c r="A104" t="s">
        <v>94</v>
      </c>
      <c r="B104" t="s">
        <v>1</v>
      </c>
      <c r="C104" t="s">
        <v>85</v>
      </c>
      <c r="D104" s="91" t="s">
        <v>259</v>
      </c>
      <c r="E104" t="s">
        <v>260</v>
      </c>
      <c r="F104">
        <v>1575</v>
      </c>
    </row>
    <row r="105" spans="1:6" x14ac:dyDescent="0.25">
      <c r="A105" t="s">
        <v>94</v>
      </c>
      <c r="B105" t="s">
        <v>1</v>
      </c>
      <c r="C105" t="s">
        <v>85</v>
      </c>
      <c r="D105" s="91" t="s">
        <v>261</v>
      </c>
      <c r="E105" t="s">
        <v>262</v>
      </c>
      <c r="F105">
        <v>1575</v>
      </c>
    </row>
    <row r="106" spans="1:6" x14ac:dyDescent="0.25">
      <c r="A106" t="s">
        <v>94</v>
      </c>
      <c r="B106" t="s">
        <v>1</v>
      </c>
      <c r="C106" t="s">
        <v>85</v>
      </c>
      <c r="D106" s="91" t="s">
        <v>263</v>
      </c>
      <c r="E106" t="s">
        <v>264</v>
      </c>
      <c r="F106">
        <v>1575</v>
      </c>
    </row>
    <row r="107" spans="1:6" x14ac:dyDescent="0.25">
      <c r="A107" t="s">
        <v>94</v>
      </c>
      <c r="B107" t="s">
        <v>1</v>
      </c>
      <c r="C107" t="s">
        <v>85</v>
      </c>
      <c r="D107" s="91" t="s">
        <v>265</v>
      </c>
      <c r="E107" t="s">
        <v>266</v>
      </c>
      <c r="F107">
        <v>1575</v>
      </c>
    </row>
    <row r="108" spans="1:6" x14ac:dyDescent="0.25">
      <c r="A108" t="s">
        <v>94</v>
      </c>
      <c r="B108" t="s">
        <v>1</v>
      </c>
      <c r="C108" t="s">
        <v>85</v>
      </c>
      <c r="D108" s="91" t="s">
        <v>267</v>
      </c>
      <c r="E108" t="s">
        <v>268</v>
      </c>
      <c r="F108">
        <v>1575</v>
      </c>
    </row>
    <row r="109" spans="1:6" x14ac:dyDescent="0.25">
      <c r="A109" t="s">
        <v>94</v>
      </c>
      <c r="B109" t="s">
        <v>1</v>
      </c>
      <c r="C109" t="s">
        <v>85</v>
      </c>
      <c r="D109" s="91" t="s">
        <v>269</v>
      </c>
      <c r="E109" t="s">
        <v>270</v>
      </c>
      <c r="F109">
        <v>1575</v>
      </c>
    </row>
    <row r="110" spans="1:6" x14ac:dyDescent="0.25">
      <c r="A110" t="s">
        <v>94</v>
      </c>
      <c r="B110" t="s">
        <v>1</v>
      </c>
      <c r="C110" t="s">
        <v>85</v>
      </c>
      <c r="D110" s="91" t="s">
        <v>271</v>
      </c>
      <c r="E110" t="s">
        <v>272</v>
      </c>
      <c r="F110">
        <v>1575</v>
      </c>
    </row>
    <row r="111" spans="1:6" x14ac:dyDescent="0.25">
      <c r="A111" t="s">
        <v>94</v>
      </c>
      <c r="B111" t="s">
        <v>1</v>
      </c>
      <c r="C111" t="s">
        <v>85</v>
      </c>
      <c r="D111" s="91" t="s">
        <v>273</v>
      </c>
      <c r="E111" t="s">
        <v>274</v>
      </c>
      <c r="F111">
        <v>1575</v>
      </c>
    </row>
    <row r="112" spans="1:6" x14ac:dyDescent="0.25">
      <c r="A112" t="s">
        <v>94</v>
      </c>
      <c r="B112" t="s">
        <v>1</v>
      </c>
      <c r="C112" t="s">
        <v>85</v>
      </c>
      <c r="D112" s="91" t="s">
        <v>275</v>
      </c>
      <c r="E112" t="s">
        <v>276</v>
      </c>
      <c r="F112">
        <v>1575</v>
      </c>
    </row>
    <row r="113" spans="1:6" x14ac:dyDescent="0.25">
      <c r="A113" t="s">
        <v>94</v>
      </c>
      <c r="B113" t="s">
        <v>1</v>
      </c>
      <c r="C113" t="s">
        <v>85</v>
      </c>
      <c r="D113" s="91" t="s">
        <v>277</v>
      </c>
      <c r="E113" t="s">
        <v>278</v>
      </c>
      <c r="F113">
        <v>2205</v>
      </c>
    </row>
    <row r="114" spans="1:6" x14ac:dyDescent="0.25">
      <c r="A114" t="s">
        <v>94</v>
      </c>
      <c r="B114" t="s">
        <v>1</v>
      </c>
      <c r="C114" t="s">
        <v>85</v>
      </c>
      <c r="D114" s="91" t="s">
        <v>279</v>
      </c>
      <c r="E114" t="s">
        <v>280</v>
      </c>
      <c r="F114">
        <v>1575</v>
      </c>
    </row>
    <row r="115" spans="1:6" x14ac:dyDescent="0.25">
      <c r="A115" t="s">
        <v>94</v>
      </c>
      <c r="B115" t="s">
        <v>1</v>
      </c>
      <c r="C115" t="s">
        <v>85</v>
      </c>
      <c r="D115" s="91" t="s">
        <v>281</v>
      </c>
      <c r="E115" t="s">
        <v>282</v>
      </c>
      <c r="F115">
        <v>1575</v>
      </c>
    </row>
    <row r="116" spans="1:6" x14ac:dyDescent="0.25">
      <c r="A116" t="s">
        <v>94</v>
      </c>
      <c r="B116" t="s">
        <v>1</v>
      </c>
      <c r="C116" t="s">
        <v>85</v>
      </c>
      <c r="D116" s="91" t="s">
        <v>283</v>
      </c>
      <c r="E116" t="s">
        <v>284</v>
      </c>
      <c r="F116">
        <v>1575</v>
      </c>
    </row>
    <row r="117" spans="1:6" x14ac:dyDescent="0.25">
      <c r="A117" t="s">
        <v>94</v>
      </c>
      <c r="B117" t="s">
        <v>1</v>
      </c>
      <c r="C117" t="s">
        <v>85</v>
      </c>
      <c r="D117" s="91" t="s">
        <v>57</v>
      </c>
      <c r="E117" t="s">
        <v>58</v>
      </c>
      <c r="F117">
        <v>1575</v>
      </c>
    </row>
    <row r="118" spans="1:6" x14ac:dyDescent="0.25">
      <c r="A118" t="s">
        <v>94</v>
      </c>
      <c r="B118" t="s">
        <v>1</v>
      </c>
      <c r="C118" t="s">
        <v>85</v>
      </c>
      <c r="D118" s="91" t="s">
        <v>285</v>
      </c>
      <c r="E118" t="s">
        <v>286</v>
      </c>
      <c r="F118">
        <v>1575</v>
      </c>
    </row>
    <row r="119" spans="1:6" x14ac:dyDescent="0.25">
      <c r="A119" t="s">
        <v>94</v>
      </c>
      <c r="B119" t="s">
        <v>1</v>
      </c>
      <c r="C119" t="s">
        <v>85</v>
      </c>
      <c r="D119" s="91" t="s">
        <v>287</v>
      </c>
      <c r="E119" t="s">
        <v>288</v>
      </c>
      <c r="F119">
        <v>1575</v>
      </c>
    </row>
    <row r="120" spans="1:6" x14ac:dyDescent="0.25">
      <c r="A120" t="s">
        <v>94</v>
      </c>
      <c r="B120" t="s">
        <v>1</v>
      </c>
      <c r="C120" t="s">
        <v>85</v>
      </c>
      <c r="D120" s="91" t="s">
        <v>289</v>
      </c>
      <c r="E120" t="s">
        <v>290</v>
      </c>
      <c r="F120">
        <v>4620</v>
      </c>
    </row>
    <row r="121" spans="1:6" x14ac:dyDescent="0.25">
      <c r="A121" t="s">
        <v>94</v>
      </c>
      <c r="B121" t="s">
        <v>1</v>
      </c>
      <c r="C121" t="s">
        <v>85</v>
      </c>
      <c r="D121" s="91" t="s">
        <v>291</v>
      </c>
      <c r="E121" t="s">
        <v>292</v>
      </c>
      <c r="F121">
        <v>1575</v>
      </c>
    </row>
    <row r="122" spans="1:6" x14ac:dyDescent="0.25">
      <c r="A122" t="s">
        <v>94</v>
      </c>
      <c r="B122" t="s">
        <v>1</v>
      </c>
      <c r="C122" t="s">
        <v>85</v>
      </c>
      <c r="D122" s="91" t="s">
        <v>293</v>
      </c>
      <c r="E122" t="s">
        <v>294</v>
      </c>
      <c r="F122">
        <v>4620</v>
      </c>
    </row>
    <row r="123" spans="1:6" x14ac:dyDescent="0.25">
      <c r="A123" t="s">
        <v>94</v>
      </c>
      <c r="B123" t="s">
        <v>1</v>
      </c>
      <c r="C123" t="s">
        <v>85</v>
      </c>
      <c r="D123" s="91" t="s">
        <v>295</v>
      </c>
      <c r="E123" t="s">
        <v>296</v>
      </c>
      <c r="F123">
        <v>4620</v>
      </c>
    </row>
    <row r="124" spans="1:6" x14ac:dyDescent="0.25">
      <c r="A124" t="s">
        <v>94</v>
      </c>
      <c r="B124" t="s">
        <v>1</v>
      </c>
      <c r="C124" t="s">
        <v>85</v>
      </c>
      <c r="D124" s="91" t="s">
        <v>297</v>
      </c>
      <c r="E124" t="s">
        <v>298</v>
      </c>
      <c r="F124">
        <v>4620</v>
      </c>
    </row>
    <row r="125" spans="1:6" ht="54" customHeight="1" x14ac:dyDescent="0.25">
      <c r="A125" t="s">
        <v>94</v>
      </c>
      <c r="B125" t="s">
        <v>1</v>
      </c>
      <c r="C125" t="s">
        <v>85</v>
      </c>
      <c r="D125" s="91" t="s">
        <v>299</v>
      </c>
      <c r="E125" t="s">
        <v>300</v>
      </c>
      <c r="F125">
        <v>4620</v>
      </c>
    </row>
    <row r="126" spans="1:6" x14ac:dyDescent="0.25">
      <c r="A126" t="s">
        <v>94</v>
      </c>
      <c r="B126" t="s">
        <v>1</v>
      </c>
      <c r="C126" t="s">
        <v>85</v>
      </c>
      <c r="D126" s="91" t="s">
        <v>301</v>
      </c>
      <c r="E126" t="s">
        <v>302</v>
      </c>
      <c r="F126">
        <v>4620</v>
      </c>
    </row>
    <row r="127" spans="1:6" x14ac:dyDescent="0.25">
      <c r="A127" t="s">
        <v>94</v>
      </c>
      <c r="B127" t="s">
        <v>1</v>
      </c>
      <c r="C127" t="s">
        <v>85</v>
      </c>
      <c r="D127" s="91" t="s">
        <v>303</v>
      </c>
      <c r="E127" t="s">
        <v>304</v>
      </c>
      <c r="F127">
        <v>4620</v>
      </c>
    </row>
    <row r="128" spans="1:6" x14ac:dyDescent="0.25">
      <c r="A128" t="s">
        <v>94</v>
      </c>
      <c r="B128" t="s">
        <v>1</v>
      </c>
      <c r="C128" t="s">
        <v>85</v>
      </c>
      <c r="D128" s="91" t="s">
        <v>305</v>
      </c>
      <c r="E128" t="s">
        <v>306</v>
      </c>
      <c r="F128">
        <v>4620</v>
      </c>
    </row>
    <row r="129" spans="1:6" x14ac:dyDescent="0.25">
      <c r="A129" t="s">
        <v>94</v>
      </c>
      <c r="B129" t="s">
        <v>1</v>
      </c>
      <c r="C129" t="s">
        <v>85</v>
      </c>
      <c r="D129" s="91" t="s">
        <v>307</v>
      </c>
      <c r="E129" t="s">
        <v>308</v>
      </c>
      <c r="F129">
        <v>4620</v>
      </c>
    </row>
    <row r="130" spans="1:6" x14ac:dyDescent="0.25">
      <c r="A130" t="s">
        <v>94</v>
      </c>
      <c r="B130" t="s">
        <v>1</v>
      </c>
      <c r="C130" t="s">
        <v>85</v>
      </c>
      <c r="D130" s="91" t="s">
        <v>309</v>
      </c>
      <c r="E130" t="s">
        <v>310</v>
      </c>
      <c r="F130">
        <v>4620</v>
      </c>
    </row>
    <row r="131" spans="1:6" x14ac:dyDescent="0.25">
      <c r="A131" t="s">
        <v>94</v>
      </c>
      <c r="B131" t="s">
        <v>1</v>
      </c>
      <c r="C131" t="s">
        <v>85</v>
      </c>
      <c r="D131" s="91" t="s">
        <v>311</v>
      </c>
      <c r="E131" t="s">
        <v>312</v>
      </c>
      <c r="F131">
        <v>4620</v>
      </c>
    </row>
    <row r="132" spans="1:6" x14ac:dyDescent="0.25">
      <c r="A132" t="s">
        <v>94</v>
      </c>
      <c r="B132" t="s">
        <v>1</v>
      </c>
      <c r="C132" t="s">
        <v>85</v>
      </c>
      <c r="D132" s="91" t="s">
        <v>313</v>
      </c>
      <c r="E132" t="s">
        <v>314</v>
      </c>
      <c r="F132">
        <v>4620</v>
      </c>
    </row>
    <row r="133" spans="1:6" x14ac:dyDescent="0.25">
      <c r="A133" t="s">
        <v>94</v>
      </c>
      <c r="B133" t="s">
        <v>1</v>
      </c>
      <c r="C133" t="s">
        <v>85</v>
      </c>
      <c r="D133" s="91" t="s">
        <v>315</v>
      </c>
      <c r="E133" t="s">
        <v>316</v>
      </c>
      <c r="F133">
        <v>4620</v>
      </c>
    </row>
    <row r="134" spans="1:6" x14ac:dyDescent="0.25">
      <c r="A134" t="s">
        <v>94</v>
      </c>
      <c r="B134" t="s">
        <v>1</v>
      </c>
      <c r="C134" t="s">
        <v>85</v>
      </c>
      <c r="D134" s="91" t="s">
        <v>317</v>
      </c>
      <c r="E134" t="s">
        <v>318</v>
      </c>
      <c r="F134">
        <v>4620</v>
      </c>
    </row>
    <row r="135" spans="1:6" x14ac:dyDescent="0.25">
      <c r="A135" t="s">
        <v>94</v>
      </c>
      <c r="B135" t="s">
        <v>1</v>
      </c>
      <c r="C135" t="s">
        <v>85</v>
      </c>
      <c r="D135" s="91" t="s">
        <v>19</v>
      </c>
      <c r="E135" t="s">
        <v>20</v>
      </c>
      <c r="F135">
        <v>1260</v>
      </c>
    </row>
    <row r="136" spans="1:6" x14ac:dyDescent="0.25">
      <c r="A136" t="s">
        <v>94</v>
      </c>
      <c r="B136" t="s">
        <v>1</v>
      </c>
      <c r="C136" t="s">
        <v>85</v>
      </c>
      <c r="D136" s="91" t="s">
        <v>319</v>
      </c>
      <c r="E136" t="s">
        <v>320</v>
      </c>
      <c r="F136">
        <v>1260</v>
      </c>
    </row>
    <row r="137" spans="1:6" x14ac:dyDescent="0.25">
      <c r="A137" t="s">
        <v>94</v>
      </c>
      <c r="B137" t="s">
        <v>1</v>
      </c>
      <c r="C137" t="s">
        <v>85</v>
      </c>
      <c r="D137" s="91" t="s">
        <v>33</v>
      </c>
      <c r="E137" t="s">
        <v>34</v>
      </c>
      <c r="F137">
        <v>2205</v>
      </c>
    </row>
    <row r="138" spans="1:6" x14ac:dyDescent="0.25">
      <c r="A138" t="s">
        <v>94</v>
      </c>
      <c r="B138" t="s">
        <v>1</v>
      </c>
      <c r="C138" t="s">
        <v>85</v>
      </c>
      <c r="D138" s="91" t="s">
        <v>74</v>
      </c>
      <c r="E138" t="s">
        <v>75</v>
      </c>
      <c r="F138">
        <v>2205</v>
      </c>
    </row>
    <row r="139" spans="1:6" x14ac:dyDescent="0.25">
      <c r="A139" t="s">
        <v>94</v>
      </c>
      <c r="B139" t="s">
        <v>1</v>
      </c>
      <c r="C139" t="s">
        <v>85</v>
      </c>
      <c r="D139" s="91" t="s">
        <v>321</v>
      </c>
      <c r="E139" t="s">
        <v>322</v>
      </c>
      <c r="F139">
        <v>2205</v>
      </c>
    </row>
    <row r="140" spans="1:6" x14ac:dyDescent="0.25">
      <c r="A140" t="s">
        <v>94</v>
      </c>
      <c r="B140" t="s">
        <v>1</v>
      </c>
      <c r="C140" t="s">
        <v>85</v>
      </c>
      <c r="D140" s="91" t="s">
        <v>323</v>
      </c>
      <c r="E140" t="s">
        <v>324</v>
      </c>
      <c r="F140">
        <v>1260</v>
      </c>
    </row>
    <row r="141" spans="1:6" x14ac:dyDescent="0.25">
      <c r="A141" t="s">
        <v>94</v>
      </c>
      <c r="B141" t="s">
        <v>1</v>
      </c>
      <c r="C141" t="s">
        <v>85</v>
      </c>
      <c r="D141" s="91" t="s">
        <v>49</v>
      </c>
      <c r="E141" t="s">
        <v>50</v>
      </c>
      <c r="F141">
        <v>5670</v>
      </c>
    </row>
    <row r="142" spans="1:6" x14ac:dyDescent="0.25">
      <c r="A142" t="s">
        <v>94</v>
      </c>
      <c r="B142" t="s">
        <v>1</v>
      </c>
      <c r="C142" t="s">
        <v>85</v>
      </c>
      <c r="D142" s="91" t="s">
        <v>325</v>
      </c>
      <c r="E142" t="s">
        <v>326</v>
      </c>
      <c r="F142">
        <v>2205</v>
      </c>
    </row>
    <row r="143" spans="1:6" x14ac:dyDescent="0.25">
      <c r="A143" t="s">
        <v>94</v>
      </c>
      <c r="B143" t="s">
        <v>1</v>
      </c>
      <c r="C143" t="s">
        <v>85</v>
      </c>
      <c r="D143" s="91" t="s">
        <v>327</v>
      </c>
      <c r="E143" t="s">
        <v>328</v>
      </c>
      <c r="F143">
        <v>1260</v>
      </c>
    </row>
    <row r="144" spans="1:6" x14ac:dyDescent="0.25">
      <c r="A144" t="s">
        <v>94</v>
      </c>
      <c r="B144" t="s">
        <v>1</v>
      </c>
      <c r="C144" t="s">
        <v>85</v>
      </c>
      <c r="D144" s="91" t="s">
        <v>329</v>
      </c>
      <c r="E144" t="s">
        <v>330</v>
      </c>
      <c r="F144">
        <v>1260</v>
      </c>
    </row>
    <row r="145" spans="1:6" x14ac:dyDescent="0.25">
      <c r="A145" t="s">
        <v>94</v>
      </c>
      <c r="B145" t="s">
        <v>1</v>
      </c>
      <c r="C145" t="s">
        <v>85</v>
      </c>
      <c r="D145" s="91" t="s">
        <v>27</v>
      </c>
      <c r="E145" t="s">
        <v>28</v>
      </c>
      <c r="F145">
        <v>2205</v>
      </c>
    </row>
    <row r="146" spans="1:6" x14ac:dyDescent="0.25">
      <c r="A146" t="s">
        <v>94</v>
      </c>
      <c r="B146" t="s">
        <v>1</v>
      </c>
      <c r="C146" t="s">
        <v>8</v>
      </c>
      <c r="D146" s="91" t="s">
        <v>331</v>
      </c>
      <c r="E146" t="s">
        <v>332</v>
      </c>
      <c r="F146">
        <v>36778</v>
      </c>
    </row>
    <row r="147" spans="1:6" x14ac:dyDescent="0.25">
      <c r="A147" t="s">
        <v>94</v>
      </c>
      <c r="B147" t="s">
        <v>1</v>
      </c>
      <c r="C147" t="s">
        <v>8</v>
      </c>
      <c r="D147" s="91" t="s">
        <v>333</v>
      </c>
      <c r="E147" t="s">
        <v>334</v>
      </c>
      <c r="F147">
        <v>48832</v>
      </c>
    </row>
    <row r="148" spans="1:6" x14ac:dyDescent="0.25">
      <c r="D148" s="91"/>
    </row>
    <row r="149" spans="1:6" x14ac:dyDescent="0.25">
      <c r="D149" s="91"/>
    </row>
    <row r="150" spans="1:6" x14ac:dyDescent="0.25">
      <c r="D150" s="91"/>
    </row>
    <row r="151" spans="1:6" x14ac:dyDescent="0.25">
      <c r="D151" s="91"/>
    </row>
    <row r="152" spans="1:6" x14ac:dyDescent="0.25">
      <c r="D152" s="91"/>
    </row>
    <row r="153" spans="1:6" x14ac:dyDescent="0.25">
      <c r="D153" s="91"/>
    </row>
    <row r="154" spans="1:6" x14ac:dyDescent="0.25">
      <c r="D154" s="91"/>
    </row>
    <row r="155" spans="1:6" x14ac:dyDescent="0.25">
      <c r="D155" s="91"/>
    </row>
    <row r="156" spans="1:6" ht="54" customHeight="1" x14ac:dyDescent="0.25">
      <c r="D156" s="91"/>
    </row>
    <row r="157" spans="1:6" x14ac:dyDescent="0.25">
      <c r="D157" s="91"/>
    </row>
    <row r="158" spans="1:6" x14ac:dyDescent="0.25">
      <c r="D158" s="91"/>
    </row>
    <row r="159" spans="1:6" x14ac:dyDescent="0.25">
      <c r="D159" s="91"/>
    </row>
    <row r="160" spans="1:6" x14ac:dyDescent="0.25">
      <c r="D160" s="91"/>
    </row>
    <row r="161" spans="4:4" x14ac:dyDescent="0.25">
      <c r="D161" s="91"/>
    </row>
    <row r="162" spans="4:4" x14ac:dyDescent="0.25">
      <c r="D162" s="91"/>
    </row>
    <row r="163" spans="4:4" x14ac:dyDescent="0.25">
      <c r="D163" s="91"/>
    </row>
    <row r="164" spans="4:4" x14ac:dyDescent="0.25">
      <c r="D164" s="91"/>
    </row>
    <row r="165" spans="4:4" x14ac:dyDescent="0.25">
      <c r="D165" s="91"/>
    </row>
    <row r="166" spans="4:4" x14ac:dyDescent="0.25">
      <c r="D166" s="91"/>
    </row>
    <row r="167" spans="4:4" x14ac:dyDescent="0.25">
      <c r="D167" s="91"/>
    </row>
    <row r="168" spans="4:4" x14ac:dyDescent="0.25">
      <c r="D168" s="91"/>
    </row>
    <row r="169" spans="4:4" x14ac:dyDescent="0.25">
      <c r="D169" s="91"/>
    </row>
    <row r="170" spans="4:4" x14ac:dyDescent="0.25">
      <c r="D170" s="91"/>
    </row>
    <row r="171" spans="4:4" x14ac:dyDescent="0.25">
      <c r="D171" s="91"/>
    </row>
    <row r="172" spans="4:4" x14ac:dyDescent="0.25">
      <c r="D172" s="91"/>
    </row>
    <row r="173" spans="4:4" x14ac:dyDescent="0.25">
      <c r="D173" s="91"/>
    </row>
    <row r="174" spans="4:4" x14ac:dyDescent="0.25">
      <c r="D174" s="91"/>
    </row>
    <row r="175" spans="4:4" x14ac:dyDescent="0.25">
      <c r="D175" s="91"/>
    </row>
    <row r="176" spans="4:4" x14ac:dyDescent="0.25">
      <c r="D176" s="91"/>
    </row>
    <row r="177" spans="4:4" x14ac:dyDescent="0.25">
      <c r="D177" s="91"/>
    </row>
    <row r="178" spans="4:4" x14ac:dyDescent="0.25">
      <c r="D178" s="91"/>
    </row>
    <row r="179" spans="4:4" x14ac:dyDescent="0.25">
      <c r="D179" s="91"/>
    </row>
    <row r="180" spans="4:4" x14ac:dyDescent="0.25">
      <c r="D180" s="91"/>
    </row>
    <row r="181" spans="4:4" x14ac:dyDescent="0.25">
      <c r="D181" s="91"/>
    </row>
    <row r="182" spans="4:4" x14ac:dyDescent="0.25">
      <c r="D182" s="91"/>
    </row>
    <row r="183" spans="4:4" x14ac:dyDescent="0.25">
      <c r="D183" s="91"/>
    </row>
    <row r="184" spans="4:4" x14ac:dyDescent="0.25">
      <c r="D184" s="91"/>
    </row>
    <row r="185" spans="4:4" x14ac:dyDescent="0.25">
      <c r="D185" s="91"/>
    </row>
    <row r="186" spans="4:4" x14ac:dyDescent="0.25">
      <c r="D186" s="91"/>
    </row>
    <row r="187" spans="4:4" ht="54" customHeight="1" x14ac:dyDescent="0.25">
      <c r="D187" s="91"/>
    </row>
    <row r="188" spans="4:4" x14ac:dyDescent="0.25">
      <c r="D188" s="91"/>
    </row>
    <row r="189" spans="4:4" x14ac:dyDescent="0.25">
      <c r="D189" s="91"/>
    </row>
    <row r="190" spans="4:4" x14ac:dyDescent="0.25">
      <c r="D190" s="91"/>
    </row>
    <row r="191" spans="4:4" x14ac:dyDescent="0.25">
      <c r="D191" s="91"/>
    </row>
    <row r="192" spans="4:4" x14ac:dyDescent="0.25">
      <c r="D192" s="91"/>
    </row>
    <row r="193" spans="4:4" x14ac:dyDescent="0.25">
      <c r="D193" s="91"/>
    </row>
    <row r="194" spans="4:4" x14ac:dyDescent="0.25">
      <c r="D194" s="91"/>
    </row>
    <row r="195" spans="4:4" x14ac:dyDescent="0.25">
      <c r="D195" s="91"/>
    </row>
    <row r="196" spans="4:4" x14ac:dyDescent="0.25">
      <c r="D196" s="91"/>
    </row>
    <row r="197" spans="4:4" x14ac:dyDescent="0.25">
      <c r="D197" s="91"/>
    </row>
    <row r="198" spans="4:4" x14ac:dyDescent="0.25">
      <c r="D198" s="91"/>
    </row>
    <row r="199" spans="4:4" x14ac:dyDescent="0.25">
      <c r="D199" s="91"/>
    </row>
    <row r="200" spans="4:4" x14ac:dyDescent="0.25">
      <c r="D200" s="91"/>
    </row>
    <row r="201" spans="4:4" x14ac:dyDescent="0.25">
      <c r="D201" s="91"/>
    </row>
    <row r="202" spans="4:4" x14ac:dyDescent="0.25">
      <c r="D202" s="91"/>
    </row>
    <row r="203" spans="4:4" x14ac:dyDescent="0.25">
      <c r="D203" s="91"/>
    </row>
    <row r="204" spans="4:4" x14ac:dyDescent="0.25">
      <c r="D204" s="91"/>
    </row>
    <row r="205" spans="4:4" x14ac:dyDescent="0.25">
      <c r="D205" s="91"/>
    </row>
    <row r="206" spans="4:4" x14ac:dyDescent="0.25">
      <c r="D206" s="91"/>
    </row>
    <row r="207" spans="4:4" x14ac:dyDescent="0.25">
      <c r="D207" s="91"/>
    </row>
    <row r="208" spans="4:4" x14ac:dyDescent="0.25">
      <c r="D208" s="91"/>
    </row>
  </sheetData>
  <mergeCells count="1">
    <mergeCell ref="A1:G1"/>
  </mergeCells>
  <pageMargins left="0.7" right="0.7" top="0.75" bottom="0.75" header="0.3" footer="0.3"/>
  <pageSetup orientation="landscape" r:id="rId1"/>
  <headerFooter>
    <oddHeader>&amp;C&amp;"-,Bold"LOS ANGELES COUNTY - DEPARTMENT OF HEALTH SERVICES
HARBOR-UCLA MEDICAL CENTER
FY 2018-2019 INPATIENT AND OUTPATIENT CHARGEMASTER
RATE SCHEDULES AS OF JUNE 1,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zoomScaleSheetLayoutView="100" workbookViewId="0">
      <selection activeCell="I23" sqref="I23"/>
    </sheetView>
  </sheetViews>
  <sheetFormatPr defaultRowHeight="12.75" x14ac:dyDescent="0.2"/>
  <cols>
    <col min="1" max="1" width="5.5703125" style="49" customWidth="1"/>
    <col min="2" max="2" width="16.28515625" style="49" customWidth="1"/>
    <col min="3" max="3" width="38.140625" style="48" customWidth="1"/>
    <col min="4" max="4" width="9.7109375" style="48" customWidth="1"/>
    <col min="5" max="5" width="9.7109375" style="50" customWidth="1"/>
    <col min="6" max="6" width="9.140625" style="48"/>
    <col min="7" max="7" width="13.140625" style="48" bestFit="1" customWidth="1"/>
    <col min="8" max="8" width="35.85546875" style="48" bestFit="1" customWidth="1"/>
    <col min="9" max="16384" width="9.140625" style="48"/>
  </cols>
  <sheetData>
    <row r="1" spans="1:5" s="66" customFormat="1" ht="15.75" x14ac:dyDescent="0.25">
      <c r="A1" s="62" t="s">
        <v>59</v>
      </c>
      <c r="B1" s="62"/>
      <c r="C1" s="63"/>
      <c r="D1" s="64"/>
      <c r="E1" s="65"/>
    </row>
    <row r="2" spans="1:5" s="66" customFormat="1" ht="15.75" x14ac:dyDescent="0.25">
      <c r="A2" s="62" t="s">
        <v>1</v>
      </c>
      <c r="B2" s="62"/>
      <c r="C2" s="63"/>
      <c r="D2" s="64"/>
      <c r="E2" s="65"/>
    </row>
    <row r="3" spans="1:5" s="66" customFormat="1" ht="15" x14ac:dyDescent="0.25">
      <c r="A3" s="67" t="s">
        <v>89</v>
      </c>
      <c r="B3" s="67"/>
      <c r="C3" s="63"/>
      <c r="D3" s="64"/>
      <c r="E3" s="65"/>
    </row>
    <row r="4" spans="1:5" s="66" customFormat="1" x14ac:dyDescent="0.2">
      <c r="A4" s="68" t="s">
        <v>84</v>
      </c>
      <c r="B4" s="69"/>
      <c r="D4" s="64"/>
      <c r="E4" s="65"/>
    </row>
    <row r="5" spans="1:5" s="66" customFormat="1" x14ac:dyDescent="0.2">
      <c r="A5" s="70"/>
      <c r="B5" s="70"/>
      <c r="D5" s="64"/>
      <c r="E5" s="65"/>
    </row>
    <row r="6" spans="1:5" s="66" customFormat="1" x14ac:dyDescent="0.2">
      <c r="A6" s="71" t="s">
        <v>12</v>
      </c>
      <c r="B6" s="71" t="s">
        <v>13</v>
      </c>
      <c r="C6" s="72" t="s">
        <v>14</v>
      </c>
      <c r="D6" s="72" t="s">
        <v>15</v>
      </c>
      <c r="E6" s="73" t="s">
        <v>16</v>
      </c>
    </row>
    <row r="7" spans="1:5" s="66" customFormat="1" x14ac:dyDescent="0.2">
      <c r="A7" s="74">
        <v>1</v>
      </c>
      <c r="B7" s="74" t="s">
        <v>17</v>
      </c>
      <c r="C7" s="75" t="s">
        <v>18</v>
      </c>
      <c r="D7" s="76">
        <v>5670</v>
      </c>
      <c r="E7" s="77">
        <v>55517</v>
      </c>
    </row>
    <row r="8" spans="1:5" s="66" customFormat="1" x14ac:dyDescent="0.2">
      <c r="A8" s="78">
        <v>2</v>
      </c>
      <c r="B8" s="78" t="s">
        <v>19</v>
      </c>
      <c r="C8" s="79" t="s">
        <v>20</v>
      </c>
      <c r="D8" s="80">
        <v>1260</v>
      </c>
      <c r="E8" s="81">
        <v>18380</v>
      </c>
    </row>
    <row r="9" spans="1:5" s="66" customFormat="1" x14ac:dyDescent="0.2">
      <c r="A9" s="78">
        <v>3</v>
      </c>
      <c r="B9" s="78" t="s">
        <v>21</v>
      </c>
      <c r="C9" s="79" t="s">
        <v>22</v>
      </c>
      <c r="D9" s="80">
        <v>1365</v>
      </c>
      <c r="E9" s="81">
        <v>15922</v>
      </c>
    </row>
    <row r="10" spans="1:5" s="66" customFormat="1" x14ac:dyDescent="0.2">
      <c r="A10" s="78">
        <v>4</v>
      </c>
      <c r="B10" s="78" t="s">
        <v>25</v>
      </c>
      <c r="C10" s="79" t="s">
        <v>26</v>
      </c>
      <c r="D10" s="80">
        <v>1995</v>
      </c>
      <c r="E10" s="81">
        <v>14904</v>
      </c>
    </row>
    <row r="11" spans="1:5" s="66" customFormat="1" x14ac:dyDescent="0.2">
      <c r="A11" s="78">
        <v>5</v>
      </c>
      <c r="B11" s="78" t="s">
        <v>23</v>
      </c>
      <c r="C11" s="79" t="s">
        <v>24</v>
      </c>
      <c r="D11" s="80">
        <v>1785</v>
      </c>
      <c r="E11" s="81">
        <v>13207</v>
      </c>
    </row>
    <row r="12" spans="1:5" s="66" customFormat="1" x14ac:dyDescent="0.2">
      <c r="A12" s="78">
        <v>6</v>
      </c>
      <c r="B12" s="78" t="s">
        <v>27</v>
      </c>
      <c r="C12" s="79" t="s">
        <v>28</v>
      </c>
      <c r="D12" s="80">
        <v>2205</v>
      </c>
      <c r="E12" s="81">
        <v>11889</v>
      </c>
    </row>
    <row r="13" spans="1:5" s="66" customFormat="1" x14ac:dyDescent="0.2">
      <c r="A13" s="78">
        <v>7</v>
      </c>
      <c r="B13" s="78" t="s">
        <v>29</v>
      </c>
      <c r="C13" s="79" t="s">
        <v>30</v>
      </c>
      <c r="D13" s="80">
        <v>1575</v>
      </c>
      <c r="E13" s="81">
        <v>10920</v>
      </c>
    </row>
    <row r="14" spans="1:5" s="66" customFormat="1" x14ac:dyDescent="0.2">
      <c r="A14" s="78">
        <v>8</v>
      </c>
      <c r="B14" s="78" t="s">
        <v>43</v>
      </c>
      <c r="C14" s="79" t="s">
        <v>44</v>
      </c>
      <c r="D14" s="80">
        <v>1575</v>
      </c>
      <c r="E14" s="81">
        <v>9121</v>
      </c>
    </row>
    <row r="15" spans="1:5" s="66" customFormat="1" x14ac:dyDescent="0.2">
      <c r="A15" s="78">
        <v>9</v>
      </c>
      <c r="B15" s="78" t="s">
        <v>31</v>
      </c>
      <c r="C15" s="79" t="s">
        <v>32</v>
      </c>
      <c r="D15" s="80">
        <v>1575</v>
      </c>
      <c r="E15" s="81">
        <v>7672</v>
      </c>
    </row>
    <row r="16" spans="1:5" s="66" customFormat="1" x14ac:dyDescent="0.2">
      <c r="A16" s="78">
        <v>10</v>
      </c>
      <c r="B16" s="78" t="s">
        <v>39</v>
      </c>
      <c r="C16" s="79" t="s">
        <v>40</v>
      </c>
      <c r="D16" s="80">
        <v>2205</v>
      </c>
      <c r="E16" s="81">
        <v>5965</v>
      </c>
    </row>
    <row r="17" spans="1:5" s="66" customFormat="1" x14ac:dyDescent="0.2">
      <c r="A17" s="78">
        <v>11</v>
      </c>
      <c r="B17" s="78" t="s">
        <v>35</v>
      </c>
      <c r="C17" s="79" t="s">
        <v>36</v>
      </c>
      <c r="D17" s="80">
        <v>1785</v>
      </c>
      <c r="E17" s="81">
        <v>5907</v>
      </c>
    </row>
    <row r="18" spans="1:5" s="66" customFormat="1" x14ac:dyDescent="0.2">
      <c r="A18" s="82">
        <v>12</v>
      </c>
      <c r="B18" s="82" t="s">
        <v>41</v>
      </c>
      <c r="C18" s="79" t="s">
        <v>42</v>
      </c>
      <c r="D18" s="80">
        <v>2625</v>
      </c>
      <c r="E18" s="81">
        <v>5621</v>
      </c>
    </row>
    <row r="19" spans="1:5" s="66" customFormat="1" x14ac:dyDescent="0.2">
      <c r="A19" s="78">
        <v>13</v>
      </c>
      <c r="B19" s="78" t="s">
        <v>37</v>
      </c>
      <c r="C19" s="79" t="s">
        <v>38</v>
      </c>
      <c r="D19" s="80">
        <v>2205</v>
      </c>
      <c r="E19" s="81">
        <v>5544</v>
      </c>
    </row>
    <row r="20" spans="1:5" s="66" customFormat="1" x14ac:dyDescent="0.2">
      <c r="A20" s="78">
        <v>14</v>
      </c>
      <c r="B20" s="78" t="s">
        <v>33</v>
      </c>
      <c r="C20" s="79" t="s">
        <v>34</v>
      </c>
      <c r="D20" s="80">
        <v>2205</v>
      </c>
      <c r="E20" s="81">
        <v>5156</v>
      </c>
    </row>
    <row r="21" spans="1:5" s="66" customFormat="1" x14ac:dyDescent="0.2">
      <c r="A21" s="78">
        <v>15</v>
      </c>
      <c r="B21" s="78" t="s">
        <v>45</v>
      </c>
      <c r="C21" s="79" t="s">
        <v>46</v>
      </c>
      <c r="D21" s="80">
        <v>1785</v>
      </c>
      <c r="E21" s="81">
        <v>5057</v>
      </c>
    </row>
    <row r="22" spans="1:5" s="66" customFormat="1" x14ac:dyDescent="0.2">
      <c r="A22" s="78">
        <v>16</v>
      </c>
      <c r="B22" s="78" t="s">
        <v>49</v>
      </c>
      <c r="C22" s="79" t="s">
        <v>50</v>
      </c>
      <c r="D22" s="80">
        <v>5670</v>
      </c>
      <c r="E22" s="81">
        <v>4655</v>
      </c>
    </row>
    <row r="23" spans="1:5" s="66" customFormat="1" x14ac:dyDescent="0.2">
      <c r="A23" s="78">
        <v>17</v>
      </c>
      <c r="B23" s="78" t="s">
        <v>47</v>
      </c>
      <c r="C23" s="79" t="s">
        <v>48</v>
      </c>
      <c r="D23" s="80">
        <v>4620</v>
      </c>
      <c r="E23" s="81">
        <v>4611</v>
      </c>
    </row>
    <row r="24" spans="1:5" s="66" customFormat="1" x14ac:dyDescent="0.2">
      <c r="A24" s="82">
        <v>18</v>
      </c>
      <c r="B24" s="82" t="s">
        <v>53</v>
      </c>
      <c r="C24" s="83" t="s">
        <v>54</v>
      </c>
      <c r="D24" s="84">
        <v>1995</v>
      </c>
      <c r="E24" s="85">
        <v>4295</v>
      </c>
    </row>
    <row r="25" spans="1:5" s="66" customFormat="1" x14ac:dyDescent="0.2">
      <c r="A25" s="78">
        <v>19</v>
      </c>
      <c r="B25" s="78" t="s">
        <v>51</v>
      </c>
      <c r="C25" s="83" t="s">
        <v>52</v>
      </c>
      <c r="D25" s="80">
        <v>1575</v>
      </c>
      <c r="E25" s="81">
        <v>3478</v>
      </c>
    </row>
    <row r="26" spans="1:5" s="66" customFormat="1" x14ac:dyDescent="0.2">
      <c r="A26" s="82">
        <v>20</v>
      </c>
      <c r="B26" s="82" t="s">
        <v>57</v>
      </c>
      <c r="C26" s="83" t="s">
        <v>58</v>
      </c>
      <c r="D26" s="84">
        <v>1575</v>
      </c>
      <c r="E26" s="85">
        <v>3276</v>
      </c>
    </row>
    <row r="27" spans="1:5" s="66" customFormat="1" x14ac:dyDescent="0.2">
      <c r="A27" s="78">
        <v>21</v>
      </c>
      <c r="B27" s="78" t="s">
        <v>55</v>
      </c>
      <c r="C27" s="79" t="s">
        <v>56</v>
      </c>
      <c r="D27" s="80">
        <v>2205</v>
      </c>
      <c r="E27" s="81">
        <v>3223</v>
      </c>
    </row>
    <row r="28" spans="1:5" s="66" customFormat="1" x14ac:dyDescent="0.2">
      <c r="A28" s="82">
        <v>22</v>
      </c>
      <c r="B28" s="82" t="s">
        <v>74</v>
      </c>
      <c r="C28" s="83" t="s">
        <v>75</v>
      </c>
      <c r="D28" s="84">
        <v>2205</v>
      </c>
      <c r="E28" s="85">
        <v>2938</v>
      </c>
    </row>
    <row r="29" spans="1:5" s="66" customFormat="1" x14ac:dyDescent="0.2">
      <c r="A29" s="78">
        <v>23</v>
      </c>
      <c r="B29" s="78" t="s">
        <v>60</v>
      </c>
      <c r="C29" s="79" t="s">
        <v>61</v>
      </c>
      <c r="D29" s="80">
        <v>1260</v>
      </c>
      <c r="E29" s="81">
        <v>2557</v>
      </c>
    </row>
    <row r="30" spans="1:5" s="66" customFormat="1" x14ac:dyDescent="0.2">
      <c r="A30" s="78">
        <v>24</v>
      </c>
      <c r="B30" s="78" t="s">
        <v>76</v>
      </c>
      <c r="C30" s="79" t="s">
        <v>77</v>
      </c>
      <c r="D30" s="80">
        <v>1575</v>
      </c>
      <c r="E30" s="81">
        <v>2438</v>
      </c>
    </row>
    <row r="31" spans="1:5" s="66" customFormat="1" x14ac:dyDescent="0.2">
      <c r="A31" s="82">
        <v>25</v>
      </c>
      <c r="B31" s="82" t="s">
        <v>70</v>
      </c>
      <c r="C31" s="83" t="s">
        <v>71</v>
      </c>
      <c r="D31" s="84">
        <v>2205</v>
      </c>
      <c r="E31" s="85">
        <v>2379</v>
      </c>
    </row>
  </sheetData>
  <printOptions horizontalCentered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9"/>
  <sheetViews>
    <sheetView tabSelected="1" workbookViewId="0"/>
  </sheetViews>
  <sheetFormatPr defaultRowHeight="12.75" x14ac:dyDescent="0.2"/>
  <cols>
    <col min="1" max="1" width="37.85546875" style="3" customWidth="1"/>
    <col min="2" max="2" width="29" style="3" bestFit="1" customWidth="1"/>
    <col min="3" max="3" width="2.7109375" style="3" customWidth="1"/>
    <col min="4" max="4" width="29" style="3" bestFit="1" customWidth="1"/>
    <col min="5" max="5" width="2.7109375" style="3" customWidth="1"/>
    <col min="6" max="6" width="18.28515625" style="3" customWidth="1"/>
    <col min="7" max="16384" width="9.140625" style="3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1" t="s">
        <v>1</v>
      </c>
      <c r="B2" s="2"/>
      <c r="C2" s="2"/>
      <c r="D2" s="2"/>
      <c r="E2" s="2"/>
      <c r="F2" s="2"/>
    </row>
    <row r="3" spans="1:6" ht="15.75" x14ac:dyDescent="0.25">
      <c r="A3" s="4" t="s">
        <v>64</v>
      </c>
      <c r="B3" s="2"/>
      <c r="C3" s="2"/>
      <c r="D3" s="2"/>
      <c r="E3" s="2"/>
      <c r="F3" s="2"/>
    </row>
    <row r="4" spans="1:6" x14ac:dyDescent="0.2">
      <c r="A4" s="1" t="str">
        <f>DETAIL!A4</f>
        <v>PERIOD: JULY 1, 2017 - APRIL 30, 2018 AND JULY 1, 2018 - APRIL 30, 2019</v>
      </c>
      <c r="B4" s="2"/>
      <c r="C4" s="2"/>
      <c r="D4" s="2"/>
      <c r="E4" s="2"/>
      <c r="F4" s="2"/>
    </row>
    <row r="5" spans="1:6" x14ac:dyDescent="0.2">
      <c r="A5" s="1"/>
      <c r="B5" s="2"/>
      <c r="C5" s="2"/>
      <c r="D5" s="2"/>
      <c r="E5" s="2"/>
      <c r="F5" s="2"/>
    </row>
    <row r="7" spans="1:6" ht="15.75" x14ac:dyDescent="0.25">
      <c r="A7" s="5"/>
      <c r="B7" s="6"/>
      <c r="C7" s="6"/>
      <c r="D7" s="7"/>
      <c r="E7" s="7"/>
      <c r="F7" s="7"/>
    </row>
    <row r="8" spans="1:6" x14ac:dyDescent="0.2">
      <c r="A8" s="5"/>
      <c r="B8" s="8" t="str">
        <f>+DETAIL!B10</f>
        <v>JULY 1, 2017 - APRIL 30, 2018</v>
      </c>
      <c r="C8" s="8"/>
      <c r="D8" s="8" t="str">
        <f>+DETAIL!B19</f>
        <v>JULY 1, 2018 - APRIL 30, 2019</v>
      </c>
      <c r="E8" s="8"/>
      <c r="F8" s="9"/>
    </row>
    <row r="9" spans="1:6" x14ac:dyDescent="0.2">
      <c r="A9" s="5"/>
      <c r="B9" s="10" t="s">
        <v>87</v>
      </c>
      <c r="C9" s="10"/>
      <c r="D9" s="10" t="s">
        <v>87</v>
      </c>
      <c r="E9" s="10"/>
      <c r="F9" s="10" t="s">
        <v>2</v>
      </c>
    </row>
    <row r="10" spans="1:6" ht="13.5" thickBot="1" x14ac:dyDescent="0.25">
      <c r="A10" s="10"/>
      <c r="B10" s="11" t="s">
        <v>86</v>
      </c>
      <c r="C10" s="12"/>
      <c r="D10" s="11" t="s">
        <v>88</v>
      </c>
      <c r="E10" s="12"/>
      <c r="F10" s="13" t="s">
        <v>3</v>
      </c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 t="s">
        <v>1</v>
      </c>
      <c r="B12" s="14">
        <f>DETAIL!D14</f>
        <v>1904192274</v>
      </c>
      <c r="C12" s="14"/>
      <c r="D12" s="14">
        <f>DETAIL!D23</f>
        <v>1835520553</v>
      </c>
      <c r="E12" s="14"/>
      <c r="F12" s="15">
        <f>(D12-B12)/B12</f>
        <v>-3.6063438518078979E-2</v>
      </c>
    </row>
    <row r="13" spans="1:6" x14ac:dyDescent="0.2">
      <c r="A13" s="5"/>
      <c r="B13" s="14"/>
      <c r="C13" s="14"/>
      <c r="D13" s="14"/>
      <c r="E13" s="14"/>
      <c r="F13" s="16"/>
    </row>
    <row r="14" spans="1:6" x14ac:dyDescent="0.2">
      <c r="A14" s="5"/>
      <c r="B14" s="14"/>
      <c r="C14" s="14"/>
      <c r="D14" s="14"/>
      <c r="E14" s="14"/>
      <c r="F14" s="15"/>
    </row>
    <row r="15" spans="1:6" x14ac:dyDescent="0.2">
      <c r="A15" s="5"/>
      <c r="B15" s="14"/>
      <c r="C15" s="14"/>
      <c r="D15" s="14"/>
      <c r="E15" s="14"/>
      <c r="F15" s="14"/>
    </row>
    <row r="16" spans="1:6" x14ac:dyDescent="0.2">
      <c r="A16" s="17"/>
      <c r="B16" s="14"/>
      <c r="C16" s="14"/>
      <c r="D16" s="14"/>
      <c r="E16" s="14"/>
      <c r="F16" s="14"/>
    </row>
    <row r="17" spans="1:6" x14ac:dyDescent="0.2">
      <c r="B17" s="18"/>
      <c r="C17" s="18"/>
      <c r="D17" s="18"/>
      <c r="E17" s="18"/>
      <c r="F17" s="18"/>
    </row>
    <row r="18" spans="1:6" x14ac:dyDescent="0.2">
      <c r="A18" s="86" t="s">
        <v>90</v>
      </c>
      <c r="B18" s="87"/>
      <c r="C18" s="87"/>
      <c r="D18" s="87"/>
      <c r="E18" s="87"/>
      <c r="F18" s="87"/>
    </row>
    <row r="19" spans="1:6" ht="26.25" customHeight="1" x14ac:dyDescent="0.2">
      <c r="A19" s="87"/>
      <c r="B19" s="87"/>
      <c r="C19" s="87"/>
      <c r="D19" s="87"/>
      <c r="E19" s="87"/>
      <c r="F19" s="87"/>
    </row>
  </sheetData>
  <mergeCells count="1">
    <mergeCell ref="A18:F19"/>
  </mergeCells>
  <printOptions horizontalCentered="1"/>
  <pageMargins left="0.5" right="0.5" top="0.75" bottom="0.5" header="0.5" footer="0.25"/>
  <pageSetup orientation="landscape" r:id="rId1"/>
  <headerFooter alignWithMargins="0">
    <oddFooter>&amp;L&amp;8&amp;Z&amp;F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8"/>
  <sheetViews>
    <sheetView zoomScaleNormal="100" workbookViewId="0">
      <selection activeCell="A7" sqref="A7"/>
    </sheetView>
  </sheetViews>
  <sheetFormatPr defaultRowHeight="12.75" x14ac:dyDescent="0.2"/>
  <cols>
    <col min="1" max="1" width="37.85546875" style="3" customWidth="1"/>
    <col min="2" max="2" width="18" style="3" customWidth="1"/>
    <col min="3" max="3" width="16.28515625" style="3" customWidth="1"/>
    <col min="4" max="4" width="14.28515625" style="3" customWidth="1"/>
    <col min="5" max="7" width="13.7109375" style="3" customWidth="1"/>
    <col min="8" max="8" width="15.42578125" style="3" bestFit="1" customWidth="1"/>
    <col min="9" max="9" width="13.140625" style="3" bestFit="1" customWidth="1"/>
    <col min="10" max="16384" width="9.140625" style="3"/>
  </cols>
  <sheetData>
    <row r="1" spans="1:9" x14ac:dyDescent="0.2">
      <c r="A1" s="1" t="s">
        <v>59</v>
      </c>
      <c r="B1" s="2"/>
      <c r="C1" s="2"/>
      <c r="D1" s="2"/>
      <c r="E1" s="19"/>
      <c r="F1" s="19"/>
      <c r="G1" s="19"/>
      <c r="H1" s="19"/>
      <c r="I1" s="19"/>
    </row>
    <row r="2" spans="1:9" x14ac:dyDescent="0.2">
      <c r="A2" s="1" t="s">
        <v>1</v>
      </c>
      <c r="B2" s="2"/>
      <c r="C2" s="2"/>
      <c r="D2" s="2"/>
      <c r="E2" s="19"/>
      <c r="F2" s="19"/>
      <c r="G2" s="19"/>
      <c r="H2" s="19"/>
      <c r="I2" s="19"/>
    </row>
    <row r="3" spans="1:9" ht="18" x14ac:dyDescent="0.25">
      <c r="A3" s="20" t="s">
        <v>4</v>
      </c>
      <c r="B3" s="2"/>
      <c r="C3" s="2"/>
      <c r="D3" s="2"/>
      <c r="E3" s="19"/>
      <c r="F3" s="19"/>
      <c r="G3" s="19"/>
      <c r="H3" s="19"/>
      <c r="I3" s="19"/>
    </row>
    <row r="4" spans="1:9" x14ac:dyDescent="0.2">
      <c r="A4" s="1" t="s">
        <v>83</v>
      </c>
      <c r="B4" s="2"/>
      <c r="C4" s="2"/>
      <c r="D4" s="2"/>
      <c r="E4" s="19"/>
      <c r="F4" s="19"/>
      <c r="G4" s="19"/>
      <c r="H4" s="19"/>
      <c r="I4" s="19"/>
    </row>
    <row r="5" spans="1:9" x14ac:dyDescent="0.2">
      <c r="A5" s="1"/>
      <c r="B5" s="2"/>
      <c r="C5" s="2"/>
      <c r="D5" s="2"/>
      <c r="E5" s="2"/>
      <c r="F5" s="2"/>
      <c r="G5" s="2"/>
    </row>
    <row r="7" spans="1:9" ht="18.75" thickBot="1" x14ac:dyDescent="0.3">
      <c r="A7" s="5"/>
      <c r="B7" s="21"/>
      <c r="C7" s="22"/>
      <c r="D7" s="14"/>
      <c r="E7" s="18"/>
      <c r="F7" s="18"/>
      <c r="G7" s="18"/>
    </row>
    <row r="8" spans="1:9" hidden="1" x14ac:dyDescent="0.2">
      <c r="A8" s="23"/>
      <c r="B8" s="24" t="s">
        <v>5</v>
      </c>
      <c r="C8" s="25" t="s">
        <v>6</v>
      </c>
      <c r="D8" s="25" t="s">
        <v>7</v>
      </c>
    </row>
    <row r="9" spans="1:9" ht="13.5" hidden="1" thickBot="1" x14ac:dyDescent="0.25">
      <c r="A9" s="26"/>
      <c r="B9" s="55"/>
      <c r="C9" s="56"/>
      <c r="D9" s="57" t="s">
        <v>68</v>
      </c>
    </row>
    <row r="10" spans="1:9" ht="18.75" thickBot="1" x14ac:dyDescent="0.3">
      <c r="A10" s="23"/>
      <c r="B10" s="27" t="s">
        <v>62</v>
      </c>
      <c r="C10" s="28"/>
      <c r="D10" s="58"/>
    </row>
    <row r="11" spans="1:9" ht="15" x14ac:dyDescent="0.25">
      <c r="A11" s="26"/>
      <c r="B11" s="29" t="s">
        <v>8</v>
      </c>
      <c r="C11" s="61" t="s">
        <v>85</v>
      </c>
      <c r="D11" s="59" t="s">
        <v>9</v>
      </c>
    </row>
    <row r="12" spans="1:9" ht="13.5" thickBot="1" x14ac:dyDescent="0.25">
      <c r="A12" s="30" t="s">
        <v>10</v>
      </c>
      <c r="B12" s="31" t="s">
        <v>11</v>
      </c>
      <c r="C12" s="32" t="s">
        <v>11</v>
      </c>
      <c r="D12" s="52" t="s">
        <v>11</v>
      </c>
    </row>
    <row r="13" spans="1:9" x14ac:dyDescent="0.2">
      <c r="A13" s="26"/>
      <c r="B13" s="33"/>
      <c r="C13" s="34"/>
      <c r="D13" s="35"/>
    </row>
    <row r="14" spans="1:9" x14ac:dyDescent="0.2">
      <c r="A14" s="26" t="s">
        <v>1</v>
      </c>
      <c r="B14" s="51">
        <v>1157209464</v>
      </c>
      <c r="C14" s="45">
        <v>746982810</v>
      </c>
      <c r="D14" s="53">
        <f>C14+B14</f>
        <v>1904192274</v>
      </c>
    </row>
    <row r="15" spans="1:9" x14ac:dyDescent="0.2">
      <c r="A15" s="26"/>
      <c r="B15" s="37"/>
      <c r="C15" s="37"/>
      <c r="D15" s="35"/>
    </row>
    <row r="16" spans="1:9" ht="13.5" thickBot="1" x14ac:dyDescent="0.25">
      <c r="A16" s="38"/>
      <c r="B16" s="39"/>
      <c r="C16" s="41"/>
      <c r="D16" s="54"/>
    </row>
    <row r="17" spans="1:7" x14ac:dyDescent="0.2">
      <c r="B17" s="18"/>
    </row>
    <row r="18" spans="1:7" ht="13.5" thickBot="1" x14ac:dyDescent="0.25">
      <c r="A18" s="5"/>
      <c r="B18" s="18"/>
      <c r="C18" s="18"/>
      <c r="D18" s="18"/>
      <c r="E18" s="18"/>
      <c r="F18" s="18"/>
      <c r="G18" s="18"/>
    </row>
    <row r="19" spans="1:7" ht="18.75" thickBot="1" x14ac:dyDescent="0.3">
      <c r="A19" s="42"/>
      <c r="B19" s="27" t="s">
        <v>81</v>
      </c>
      <c r="C19" s="28"/>
      <c r="D19" s="58"/>
      <c r="E19" s="18"/>
      <c r="F19" s="18"/>
      <c r="G19" s="18"/>
    </row>
    <row r="20" spans="1:7" ht="15" x14ac:dyDescent="0.25">
      <c r="A20" s="43"/>
      <c r="B20" s="29" t="s">
        <v>8</v>
      </c>
      <c r="C20" s="61" t="s">
        <v>85</v>
      </c>
      <c r="D20" s="59" t="s">
        <v>9</v>
      </c>
      <c r="E20" s="18"/>
      <c r="F20" s="18"/>
      <c r="G20" s="18"/>
    </row>
    <row r="21" spans="1:7" ht="13.5" thickBot="1" x14ac:dyDescent="0.25">
      <c r="A21" s="44" t="s">
        <v>10</v>
      </c>
      <c r="B21" s="31" t="s">
        <v>11</v>
      </c>
      <c r="C21" s="32" t="s">
        <v>11</v>
      </c>
      <c r="D21" s="52" t="s">
        <v>11</v>
      </c>
      <c r="E21" s="18"/>
      <c r="F21" s="18"/>
      <c r="G21" s="18"/>
    </row>
    <row r="22" spans="1:7" x14ac:dyDescent="0.2">
      <c r="A22" s="43"/>
      <c r="B22" s="33"/>
      <c r="C22" s="34"/>
      <c r="D22" s="35"/>
      <c r="E22" s="18"/>
      <c r="F22" s="18"/>
      <c r="G22" s="18"/>
    </row>
    <row r="23" spans="1:7" x14ac:dyDescent="0.2">
      <c r="A23" s="26" t="s">
        <v>1</v>
      </c>
      <c r="B23" s="51">
        <v>1105586908</v>
      </c>
      <c r="C23" s="45">
        <v>729933645</v>
      </c>
      <c r="D23" s="60">
        <f>C23+B23</f>
        <v>1835520553</v>
      </c>
      <c r="E23" s="18"/>
      <c r="F23" s="18"/>
      <c r="G23" s="18"/>
    </row>
    <row r="24" spans="1:7" x14ac:dyDescent="0.2">
      <c r="A24" s="43"/>
      <c r="B24" s="46"/>
      <c r="C24" s="36"/>
      <c r="D24" s="35"/>
      <c r="E24" s="18"/>
      <c r="F24" s="18"/>
      <c r="G24" s="18"/>
    </row>
    <row r="25" spans="1:7" ht="13.5" thickBot="1" x14ac:dyDescent="0.25">
      <c r="A25" s="38"/>
      <c r="B25" s="39"/>
      <c r="C25" s="40"/>
      <c r="D25" s="54"/>
    </row>
    <row r="26" spans="1:7" x14ac:dyDescent="0.2">
      <c r="B26" s="18"/>
    </row>
    <row r="27" spans="1:7" x14ac:dyDescent="0.2">
      <c r="A27" s="5"/>
      <c r="B27" s="18"/>
      <c r="C27" s="18"/>
      <c r="D27" s="18"/>
      <c r="E27" s="18"/>
      <c r="F27" s="18"/>
      <c r="G27" s="18"/>
    </row>
    <row r="28" spans="1:7" x14ac:dyDescent="0.2">
      <c r="A28" s="47" t="s">
        <v>82</v>
      </c>
    </row>
    <row r="29" spans="1:7" x14ac:dyDescent="0.2">
      <c r="A29" s="47" t="s">
        <v>79</v>
      </c>
    </row>
    <row r="30" spans="1:7" x14ac:dyDescent="0.2">
      <c r="A30" s="47" t="s">
        <v>80</v>
      </c>
    </row>
    <row r="31" spans="1:7" x14ac:dyDescent="0.2">
      <c r="A31" s="3" t="s">
        <v>65</v>
      </c>
    </row>
    <row r="32" spans="1:7" x14ac:dyDescent="0.2">
      <c r="A32" s="17" t="s">
        <v>66</v>
      </c>
    </row>
    <row r="33" spans="1:1" x14ac:dyDescent="0.2">
      <c r="A33" s="17" t="s">
        <v>63</v>
      </c>
    </row>
    <row r="34" spans="1:1" x14ac:dyDescent="0.2">
      <c r="A34" s="17" t="s">
        <v>72</v>
      </c>
    </row>
    <row r="35" spans="1:1" x14ac:dyDescent="0.2">
      <c r="A35" s="17" t="s">
        <v>67</v>
      </c>
    </row>
    <row r="36" spans="1:1" x14ac:dyDescent="0.2">
      <c r="A36" s="17" t="s">
        <v>69</v>
      </c>
    </row>
    <row r="37" spans="1:1" x14ac:dyDescent="0.2">
      <c r="A37" s="3" t="s">
        <v>73</v>
      </c>
    </row>
    <row r="38" spans="1:1" x14ac:dyDescent="0.2">
      <c r="A38" s="3" t="s">
        <v>78</v>
      </c>
    </row>
  </sheetData>
  <printOptions horizontalCentered="1"/>
  <pageMargins left="0.5" right="0.5" top="0.75" bottom="0.5" header="0.5" footer="0.25"/>
  <pageSetup scale="88" orientation="landscape" r:id="rId1"/>
  <headerFooter alignWithMargins="0">
    <oddFooter>&amp;L&amp;Z&amp;F   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65884FA1AD64F96679A8436CDB6D4" ma:contentTypeVersion="2" ma:contentTypeDescription="Create a new document." ma:contentTypeScope="" ma:versionID="cedb075b64dbb7ff2da3e1f80ce2e85a">
  <xsd:schema xmlns:xsd="http://www.w3.org/2001/XMLSchema" xmlns:xs="http://www.w3.org/2001/XMLSchema" xmlns:p="http://schemas.microsoft.com/office/2006/metadata/properties" xmlns:ns2="ed51438e-1760-4a8f-9629-b74f2f0b10c3" targetNamespace="http://schemas.microsoft.com/office/2006/metadata/properties" ma:root="true" ma:fieldsID="92c7916f026080b4c2b5077e2832ee6e" ns2:_="">
    <xsd:import namespace="ed51438e-1760-4a8f-9629-b74f2f0b10c3"/>
    <xsd:element name="properties">
      <xsd:complexType>
        <xsd:sequence>
          <xsd:element name="documentManagement">
            <xsd:complexType>
              <xsd:all>
                <xsd:element ref="ns2:FY_x0020_2017_x002d_18" minOccurs="0"/>
                <xsd:element ref="ns2:FY_x0020_2018_x002d_19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1438e-1760-4a8f-9629-b74f2f0b10c3" elementFormDefault="qualified">
    <xsd:import namespace="http://schemas.microsoft.com/office/2006/documentManagement/types"/>
    <xsd:import namespace="http://schemas.microsoft.com/office/infopath/2007/PartnerControls"/>
    <xsd:element name="FY_x0020_2017_x002d_18" ma:index="8" nillable="true" ma:displayName="FY 2017-18" ma:format="Hyperlink" ma:internalName="FY_x0020_2017_x002d_18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Y_x0020_2018_x002d_19" ma:index="9" nillable="true" ma:displayName="FY 2018-19" ma:format="Hyperlink" ma:internalName="FY_x0020_2018_x002d_19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Y_x0020_2017_x002d_18 xmlns="ed51438e-1760-4a8f-9629-b74f2f0b10c3">
      <Url xsi:nil="true"/>
      <Description xsi:nil="true"/>
    </FY_x0020_2017_x002d_18>
    <FY_x0020_2018_x002d_19 xmlns="ed51438e-1760-4a8f-9629-b74f2f0b10c3">
      <Url xsi:nil="true"/>
      <Description xsi:nil="true"/>
    </FY_x0020_2018_x002d_19>
  </documentManagement>
</p:properties>
</file>

<file path=customXml/itemProps1.xml><?xml version="1.0" encoding="utf-8"?>
<ds:datastoreItem xmlns:ds="http://schemas.openxmlformats.org/officeDocument/2006/customXml" ds:itemID="{E07A6124-32BB-4EFB-A707-E57B13C1A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DC04EE-798D-4363-9332-DCCB86267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1438e-1760-4a8f-9629-b74f2f0b1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609E45-22F7-4C17-A771-6E8532230D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51438e-1760-4a8f-9629-b74f2f0b10c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Inpatient and Outpatient CDM</vt:lpstr>
      <vt:lpstr>TOP 25</vt:lpstr>
      <vt:lpstr>% CHANGE</vt:lpstr>
      <vt:lpstr>DETAIL</vt:lpstr>
      <vt:lpstr>'% CHANGE'!Print_Area</vt:lpstr>
      <vt:lpstr>DETAIL!Print_Area</vt:lpstr>
      <vt:lpstr>'TOP 25'!Print_Area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Aure</dc:creator>
  <cp:lastModifiedBy>Felix Aure</cp:lastModifiedBy>
  <cp:lastPrinted>2019-06-07T16:30:04Z</cp:lastPrinted>
  <dcterms:created xsi:type="dcterms:W3CDTF">2016-06-28T13:37:53Z</dcterms:created>
  <dcterms:modified xsi:type="dcterms:W3CDTF">2019-06-07T17:14:31Z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0x0101006F065884FA1AD64F96679A8436CDB6D4</vt:lpwstr>
  </property>
</Properties>
</file>