
<file path=[Content_Types].xml><?xml version="1.0" encoding="utf-8"?>
<Types xmlns="http://schemas.openxmlformats.org/package/2006/content-types">
  <Default Extension="040" ContentType="image/jpeg"/>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37fa764112206bd7/Desktop/"/>
    </mc:Choice>
  </mc:AlternateContent>
  <xr:revisionPtr revIDLastSave="1322" documentId="13_ncr:1_{36817CC6-33E2-42CD-A84F-D101BB35721E}" xr6:coauthVersionLast="47" xr6:coauthVersionMax="47" xr10:uidLastSave="{AF526C0F-4952-48FE-9390-919C99059DE4}"/>
  <bookViews>
    <workbookView xWindow="-120" yWindow="-120" windowWidth="29040" windowHeight="17520" activeTab="2" xr2:uid="{4A3659E8-6407-4629-87D5-31ADFEEF7B4B}"/>
  </bookViews>
  <sheets>
    <sheet name="SEPHORA DATA" sheetId="1" r:id="rId1"/>
    <sheet name="PIVOT TABLES" sheetId="10" r:id="rId2"/>
    <sheet name="DASHBOARD" sheetId="11" r:id="rId3"/>
  </sheets>
  <definedNames>
    <definedName name="NativeTimeline_Date">#N/A</definedName>
    <definedName name="Slicer_Brand_name">#N/A</definedName>
    <definedName name="Slicer_Category">#N/A</definedName>
    <definedName name="Slicer_Order_Status">#N/A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29" i="1" l="1"/>
  <c r="M2929"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M202" i="1" s="1"/>
  <c r="J203" i="1"/>
  <c r="J204" i="1"/>
  <c r="J205" i="1"/>
  <c r="J206" i="1"/>
  <c r="J207" i="1"/>
  <c r="J208" i="1"/>
  <c r="J209" i="1"/>
  <c r="J210" i="1"/>
  <c r="J211" i="1"/>
  <c r="J212" i="1"/>
  <c r="J213" i="1"/>
  <c r="M213" i="1" s="1"/>
  <c r="J214" i="1"/>
  <c r="M214" i="1" s="1"/>
  <c r="J215" i="1"/>
  <c r="J216" i="1"/>
  <c r="M216" i="1" s="1"/>
  <c r="J217" i="1"/>
  <c r="M217" i="1" s="1"/>
  <c r="J218" i="1"/>
  <c r="M218" i="1" s="1"/>
  <c r="J219" i="1"/>
  <c r="M219" i="1" s="1"/>
  <c r="J220" i="1"/>
  <c r="J221" i="1"/>
  <c r="M221" i="1" s="1"/>
  <c r="J222" i="1"/>
  <c r="M222" i="1" s="1"/>
  <c r="J223" i="1"/>
  <c r="J224" i="1"/>
  <c r="J225" i="1"/>
  <c r="J226" i="1"/>
  <c r="M226" i="1" s="1"/>
  <c r="J227" i="1"/>
  <c r="M227" i="1" s="1"/>
  <c r="J228" i="1"/>
  <c r="J229" i="1"/>
  <c r="M229" i="1" s="1"/>
  <c r="J230" i="1"/>
  <c r="M230" i="1" s="1"/>
  <c r="J231" i="1"/>
  <c r="M231" i="1" s="1"/>
  <c r="J232" i="1"/>
  <c r="J233" i="1"/>
  <c r="M233" i="1" s="1"/>
  <c r="J234" i="1"/>
  <c r="M234" i="1" s="1"/>
  <c r="J235" i="1"/>
  <c r="J236" i="1"/>
  <c r="J237" i="1"/>
  <c r="M237" i="1" s="1"/>
  <c r="J238" i="1"/>
  <c r="M238" i="1" s="1"/>
  <c r="J239" i="1"/>
  <c r="M239" i="1" s="1"/>
  <c r="J240" i="1"/>
  <c r="J241" i="1"/>
  <c r="M241" i="1" s="1"/>
  <c r="J242" i="1"/>
  <c r="M242" i="1" s="1"/>
  <c r="J243" i="1"/>
  <c r="J244" i="1"/>
  <c r="M244" i="1" s="1"/>
  <c r="J245" i="1"/>
  <c r="M245" i="1" s="1"/>
  <c r="J246" i="1"/>
  <c r="M246" i="1" s="1"/>
  <c r="J247" i="1"/>
  <c r="M247" i="1" s="1"/>
  <c r="J248" i="1"/>
  <c r="M248" i="1" s="1"/>
  <c r="J249" i="1"/>
  <c r="M249" i="1" s="1"/>
  <c r="J250" i="1"/>
  <c r="M250" i="1" s="1"/>
  <c r="J251" i="1"/>
  <c r="M251" i="1" s="1"/>
  <c r="J252" i="1"/>
  <c r="M252" i="1" s="1"/>
  <c r="J253" i="1"/>
  <c r="M253" i="1" s="1"/>
  <c r="J254" i="1"/>
  <c r="J255" i="1"/>
  <c r="M255" i="1" s="1"/>
  <c r="J256" i="1"/>
  <c r="J257" i="1"/>
  <c r="M257" i="1" s="1"/>
  <c r="J258" i="1"/>
  <c r="M258" i="1" s="1"/>
  <c r="J259" i="1"/>
  <c r="M259" i="1" s="1"/>
  <c r="J260" i="1"/>
  <c r="M260" i="1" s="1"/>
  <c r="J261" i="1"/>
  <c r="M261" i="1" s="1"/>
  <c r="J262" i="1"/>
  <c r="M262" i="1" s="1"/>
  <c r="J263" i="1"/>
  <c r="M263" i="1" s="1"/>
  <c r="J264" i="1"/>
  <c r="J265" i="1"/>
  <c r="M265" i="1" s="1"/>
  <c r="J266" i="1"/>
  <c r="J267" i="1"/>
  <c r="J268" i="1"/>
  <c r="J269" i="1"/>
  <c r="M269" i="1" s="1"/>
  <c r="J270" i="1"/>
  <c r="J271" i="1"/>
  <c r="J272" i="1"/>
  <c r="J273" i="1"/>
  <c r="M273" i="1" s="1"/>
  <c r="J274" i="1"/>
  <c r="M274" i="1" s="1"/>
  <c r="J275" i="1"/>
  <c r="M275" i="1" s="1"/>
  <c r="J276" i="1"/>
  <c r="M276" i="1" s="1"/>
  <c r="J277" i="1"/>
  <c r="M277" i="1" s="1"/>
  <c r="J278" i="1"/>
  <c r="J279" i="1"/>
  <c r="M279" i="1" s="1"/>
  <c r="J280" i="1"/>
  <c r="M280" i="1" s="1"/>
  <c r="J281" i="1"/>
  <c r="M281" i="1" s="1"/>
  <c r="J282" i="1"/>
  <c r="J283" i="1"/>
  <c r="M283" i="1" s="1"/>
  <c r="J284" i="1"/>
  <c r="J285" i="1"/>
  <c r="M285" i="1" s="1"/>
  <c r="J286" i="1"/>
  <c r="J287" i="1"/>
  <c r="M287" i="1" s="1"/>
  <c r="J288" i="1"/>
  <c r="M288" i="1" s="1"/>
  <c r="J289" i="1"/>
  <c r="M289" i="1" s="1"/>
  <c r="J290" i="1"/>
  <c r="M290" i="1" s="1"/>
  <c r="J291" i="1"/>
  <c r="M291" i="1" s="1"/>
  <c r="J292" i="1"/>
  <c r="M292" i="1" s="1"/>
  <c r="J293" i="1"/>
  <c r="M293" i="1" s="1"/>
  <c r="J294" i="1"/>
  <c r="M294" i="1" s="1"/>
  <c r="J295" i="1"/>
  <c r="J296" i="1"/>
  <c r="M296" i="1" s="1"/>
  <c r="J297" i="1"/>
  <c r="M297" i="1" s="1"/>
  <c r="J298" i="1"/>
  <c r="J299" i="1"/>
  <c r="M299" i="1" s="1"/>
  <c r="J300" i="1"/>
  <c r="J301" i="1"/>
  <c r="M301" i="1" s="1"/>
  <c r="J302" i="1"/>
  <c r="J303" i="1"/>
  <c r="M303" i="1" s="1"/>
  <c r="J304" i="1"/>
  <c r="M304" i="1" s="1"/>
  <c r="J305" i="1"/>
  <c r="M305" i="1" s="1"/>
  <c r="J306" i="1"/>
  <c r="J307" i="1"/>
  <c r="J308" i="1"/>
  <c r="M308" i="1" s="1"/>
  <c r="J309" i="1"/>
  <c r="M309" i="1" s="1"/>
  <c r="J310" i="1"/>
  <c r="M310" i="1" s="1"/>
  <c r="J311" i="1"/>
  <c r="J312" i="1"/>
  <c r="J313" i="1"/>
  <c r="M313" i="1" s="1"/>
  <c r="J314" i="1"/>
  <c r="J315" i="1"/>
  <c r="J316" i="1"/>
  <c r="J317" i="1"/>
  <c r="M317" i="1" s="1"/>
  <c r="J318" i="1"/>
  <c r="J319" i="1"/>
  <c r="J320" i="1"/>
  <c r="M320" i="1" s="1"/>
  <c r="J321" i="1"/>
  <c r="M321" i="1" s="1"/>
  <c r="J322" i="1"/>
  <c r="J323" i="1"/>
  <c r="M323" i="1" s="1"/>
  <c r="J324" i="1"/>
  <c r="M324" i="1" s="1"/>
  <c r="J325" i="1"/>
  <c r="M325" i="1" s="1"/>
  <c r="J326" i="1"/>
  <c r="J327" i="1"/>
  <c r="M327" i="1" s="1"/>
  <c r="J328" i="1"/>
  <c r="J329" i="1"/>
  <c r="M329" i="1" s="1"/>
  <c r="J330" i="1"/>
  <c r="M330" i="1" s="1"/>
  <c r="J331" i="1"/>
  <c r="M331" i="1" s="1"/>
  <c r="J332" i="1"/>
  <c r="M332" i="1" s="1"/>
  <c r="J333" i="1"/>
  <c r="J334" i="1"/>
  <c r="J335" i="1"/>
  <c r="M335" i="1" s="1"/>
  <c r="J336" i="1"/>
  <c r="M336" i="1" s="1"/>
  <c r="J337" i="1"/>
  <c r="M337" i="1" s="1"/>
  <c r="J338" i="1"/>
  <c r="J339" i="1"/>
  <c r="M339" i="1" s="1"/>
  <c r="J340" i="1"/>
  <c r="M340" i="1" s="1"/>
  <c r="J341" i="1"/>
  <c r="M341" i="1" s="1"/>
  <c r="J342" i="1"/>
  <c r="J343" i="1"/>
  <c r="M343" i="1" s="1"/>
  <c r="J344" i="1"/>
  <c r="M344" i="1" s="1"/>
  <c r="J345" i="1"/>
  <c r="M345" i="1" s="1"/>
  <c r="J346" i="1"/>
  <c r="M346" i="1" s="1"/>
  <c r="J347" i="1"/>
  <c r="J348" i="1"/>
  <c r="M348" i="1" s="1"/>
  <c r="J349" i="1"/>
  <c r="J350" i="1"/>
  <c r="J351" i="1"/>
  <c r="J352" i="1"/>
  <c r="M352" i="1" s="1"/>
  <c r="J353" i="1"/>
  <c r="M353" i="1" s="1"/>
  <c r="J354" i="1"/>
  <c r="M354" i="1" s="1"/>
  <c r="J355" i="1"/>
  <c r="M355" i="1" s="1"/>
  <c r="J356" i="1"/>
  <c r="M356" i="1" s="1"/>
  <c r="J357" i="1"/>
  <c r="M357" i="1" s="1"/>
  <c r="J358" i="1"/>
  <c r="M358" i="1" s="1"/>
  <c r="J359" i="1"/>
  <c r="M359" i="1" s="1"/>
  <c r="J360" i="1"/>
  <c r="M360" i="1" s="1"/>
  <c r="J361" i="1"/>
  <c r="M361" i="1" s="1"/>
  <c r="J362" i="1"/>
  <c r="M362" i="1" s="1"/>
  <c r="J363" i="1"/>
  <c r="M363" i="1" s="1"/>
  <c r="J364" i="1"/>
  <c r="M364" i="1" s="1"/>
  <c r="J365" i="1"/>
  <c r="M365" i="1" s="1"/>
  <c r="J366" i="1"/>
  <c r="M366" i="1" s="1"/>
  <c r="J367" i="1"/>
  <c r="M367" i="1" s="1"/>
  <c r="J368" i="1"/>
  <c r="M368" i="1" s="1"/>
  <c r="J369" i="1"/>
  <c r="M369" i="1" s="1"/>
  <c r="J370" i="1"/>
  <c r="M370" i="1" s="1"/>
  <c r="J371" i="1"/>
  <c r="J372" i="1"/>
  <c r="M372" i="1" s="1"/>
  <c r="J373" i="1"/>
  <c r="M373" i="1" s="1"/>
  <c r="J374" i="1"/>
  <c r="M374" i="1" s="1"/>
  <c r="J375" i="1"/>
  <c r="J376" i="1"/>
  <c r="M376" i="1" s="1"/>
  <c r="J377" i="1"/>
  <c r="M377" i="1" s="1"/>
  <c r="J378" i="1"/>
  <c r="J379" i="1"/>
  <c r="J380" i="1"/>
  <c r="M380" i="1" s="1"/>
  <c r="J381" i="1"/>
  <c r="M381" i="1" s="1"/>
  <c r="J382" i="1"/>
  <c r="J383" i="1"/>
  <c r="J384" i="1"/>
  <c r="M384" i="1" s="1"/>
  <c r="J385" i="1"/>
  <c r="M385" i="1" s="1"/>
  <c r="J386" i="1"/>
  <c r="M386" i="1" s="1"/>
  <c r="J387" i="1"/>
  <c r="M387" i="1" s="1"/>
  <c r="J388" i="1"/>
  <c r="M388" i="1" s="1"/>
  <c r="J389" i="1"/>
  <c r="M389" i="1" s="1"/>
  <c r="J390" i="1"/>
  <c r="J391" i="1"/>
  <c r="M391" i="1" s="1"/>
  <c r="J392" i="1"/>
  <c r="M392" i="1" s="1"/>
  <c r="J393" i="1"/>
  <c r="M393" i="1" s="1"/>
  <c r="J394" i="1"/>
  <c r="J395" i="1"/>
  <c r="M395" i="1" s="1"/>
  <c r="J396" i="1"/>
  <c r="M396" i="1" s="1"/>
  <c r="J397" i="1"/>
  <c r="M397" i="1" s="1"/>
  <c r="J398" i="1"/>
  <c r="M398" i="1" s="1"/>
  <c r="J399" i="1"/>
  <c r="M399" i="1" s="1"/>
  <c r="J400" i="1"/>
  <c r="M400" i="1" s="1"/>
  <c r="J401" i="1"/>
  <c r="M401" i="1" s="1"/>
  <c r="J402" i="1"/>
  <c r="M402" i="1" s="1"/>
  <c r="J403" i="1"/>
  <c r="M403" i="1" s="1"/>
  <c r="J404" i="1"/>
  <c r="M404" i="1" s="1"/>
  <c r="J405" i="1"/>
  <c r="M405" i="1" s="1"/>
  <c r="J406" i="1"/>
  <c r="M406" i="1" s="1"/>
  <c r="J407" i="1"/>
  <c r="M407" i="1" s="1"/>
  <c r="J408" i="1"/>
  <c r="M408" i="1" s="1"/>
  <c r="J409" i="1"/>
  <c r="M409" i="1" s="1"/>
  <c r="J410" i="1"/>
  <c r="M410" i="1" s="1"/>
  <c r="J411" i="1"/>
  <c r="J412" i="1"/>
  <c r="J413" i="1"/>
  <c r="M413" i="1" s="1"/>
  <c r="J414" i="1"/>
  <c r="J415" i="1"/>
  <c r="M415" i="1" s="1"/>
  <c r="J416" i="1"/>
  <c r="M416" i="1" s="1"/>
  <c r="J417" i="1"/>
  <c r="J418" i="1"/>
  <c r="M418" i="1" s="1"/>
  <c r="J419" i="1"/>
  <c r="J420" i="1"/>
  <c r="M420" i="1" s="1"/>
  <c r="J421" i="1"/>
  <c r="M421" i="1" s="1"/>
  <c r="J422" i="1"/>
  <c r="M422" i="1" s="1"/>
  <c r="J423" i="1"/>
  <c r="M423" i="1" s="1"/>
  <c r="J424" i="1"/>
  <c r="M424" i="1" s="1"/>
  <c r="J425" i="1"/>
  <c r="J426" i="1"/>
  <c r="M426" i="1" s="1"/>
  <c r="J427" i="1"/>
  <c r="M427" i="1" s="1"/>
  <c r="J428" i="1"/>
  <c r="M428" i="1" s="1"/>
  <c r="J429" i="1"/>
  <c r="J430" i="1"/>
  <c r="M430" i="1" s="1"/>
  <c r="J431" i="1"/>
  <c r="M431" i="1" s="1"/>
  <c r="J432" i="1"/>
  <c r="M432" i="1" s="1"/>
  <c r="J433" i="1"/>
  <c r="M433" i="1" s="1"/>
  <c r="J434" i="1"/>
  <c r="M434" i="1" s="1"/>
  <c r="J435" i="1"/>
  <c r="M435" i="1" s="1"/>
  <c r="J436" i="1"/>
  <c r="J437" i="1"/>
  <c r="M437" i="1" s="1"/>
  <c r="J438" i="1"/>
  <c r="M438" i="1" s="1"/>
  <c r="J439" i="1"/>
  <c r="M439" i="1" s="1"/>
  <c r="J440" i="1"/>
  <c r="M440" i="1" s="1"/>
  <c r="J441" i="1"/>
  <c r="J442" i="1"/>
  <c r="M442" i="1" s="1"/>
  <c r="J443" i="1"/>
  <c r="M443" i="1" s="1"/>
  <c r="J444" i="1"/>
  <c r="M444" i="1" s="1"/>
  <c r="J445" i="1"/>
  <c r="M445" i="1" s="1"/>
  <c r="J446" i="1"/>
  <c r="M446" i="1" s="1"/>
  <c r="J447" i="1"/>
  <c r="M447" i="1" s="1"/>
  <c r="J448" i="1"/>
  <c r="M448" i="1" s="1"/>
  <c r="J449" i="1"/>
  <c r="J450" i="1"/>
  <c r="J451" i="1"/>
  <c r="M451" i="1" s="1"/>
  <c r="J452" i="1"/>
  <c r="M452" i="1" s="1"/>
  <c r="J453" i="1"/>
  <c r="M453" i="1" s="1"/>
  <c r="J454" i="1"/>
  <c r="M454" i="1" s="1"/>
  <c r="J455" i="1"/>
  <c r="J456" i="1"/>
  <c r="M456" i="1" s="1"/>
  <c r="J457" i="1"/>
  <c r="J458" i="1"/>
  <c r="M458" i="1" s="1"/>
  <c r="J459" i="1"/>
  <c r="J460" i="1"/>
  <c r="M460" i="1" s="1"/>
  <c r="J461" i="1"/>
  <c r="M461" i="1" s="1"/>
  <c r="J462" i="1"/>
  <c r="J463" i="1"/>
  <c r="M463" i="1" s="1"/>
  <c r="J464" i="1"/>
  <c r="M464" i="1" s="1"/>
  <c r="J465" i="1"/>
  <c r="J466" i="1"/>
  <c r="J467" i="1"/>
  <c r="J468" i="1"/>
  <c r="J469" i="1"/>
  <c r="J470" i="1"/>
  <c r="M470" i="1" s="1"/>
  <c r="J471" i="1"/>
  <c r="M471" i="1" s="1"/>
  <c r="J472" i="1"/>
  <c r="J473" i="1"/>
  <c r="M473" i="1" s="1"/>
  <c r="J474" i="1"/>
  <c r="M474" i="1" s="1"/>
  <c r="J475" i="1"/>
  <c r="J476" i="1"/>
  <c r="J477" i="1"/>
  <c r="M477" i="1" s="1"/>
  <c r="J478" i="1"/>
  <c r="M478" i="1" s="1"/>
  <c r="J479" i="1"/>
  <c r="M479" i="1" s="1"/>
  <c r="J480" i="1"/>
  <c r="M480" i="1" s="1"/>
  <c r="J481" i="1"/>
  <c r="M481" i="1" s="1"/>
  <c r="J482" i="1"/>
  <c r="M482" i="1" s="1"/>
  <c r="J483" i="1"/>
  <c r="M483" i="1" s="1"/>
  <c r="J484" i="1"/>
  <c r="M484" i="1" s="1"/>
  <c r="J485" i="1"/>
  <c r="M485" i="1" s="1"/>
  <c r="J486" i="1"/>
  <c r="M486" i="1" s="1"/>
  <c r="J487" i="1"/>
  <c r="J488" i="1"/>
  <c r="M488" i="1" s="1"/>
  <c r="J489" i="1"/>
  <c r="M489" i="1" s="1"/>
  <c r="J490" i="1"/>
  <c r="M490" i="1" s="1"/>
  <c r="J491" i="1"/>
  <c r="J492" i="1"/>
  <c r="M492" i="1" s="1"/>
  <c r="J493" i="1"/>
  <c r="M493" i="1" s="1"/>
  <c r="J494" i="1"/>
  <c r="M494" i="1" s="1"/>
  <c r="J495" i="1"/>
  <c r="J496" i="1"/>
  <c r="J497" i="1"/>
  <c r="M497" i="1" s="1"/>
  <c r="J498" i="1"/>
  <c r="J499" i="1"/>
  <c r="M499" i="1" s="1"/>
  <c r="J500" i="1"/>
  <c r="J501" i="1"/>
  <c r="M501" i="1" s="1"/>
  <c r="J502" i="1"/>
  <c r="M502" i="1" s="1"/>
  <c r="J503" i="1"/>
  <c r="M503" i="1" s="1"/>
  <c r="J504" i="1"/>
  <c r="J505" i="1"/>
  <c r="M505" i="1" s="1"/>
  <c r="J506" i="1"/>
  <c r="J507" i="1"/>
  <c r="M507" i="1" s="1"/>
  <c r="J508" i="1"/>
  <c r="M508" i="1" s="1"/>
  <c r="J509" i="1"/>
  <c r="M509" i="1" s="1"/>
  <c r="J510" i="1"/>
  <c r="M510" i="1" s="1"/>
  <c r="J511" i="1"/>
  <c r="M511" i="1" s="1"/>
  <c r="J512" i="1"/>
  <c r="M512" i="1" s="1"/>
  <c r="J513" i="1"/>
  <c r="M513" i="1" s="1"/>
  <c r="J514" i="1"/>
  <c r="J515" i="1"/>
  <c r="J516" i="1"/>
  <c r="M516" i="1" s="1"/>
  <c r="J517" i="1"/>
  <c r="M517" i="1" s="1"/>
  <c r="J518" i="1"/>
  <c r="M518" i="1" s="1"/>
  <c r="J519" i="1"/>
  <c r="J520" i="1"/>
  <c r="M520" i="1" s="1"/>
  <c r="J521" i="1"/>
  <c r="J522" i="1"/>
  <c r="M522" i="1" s="1"/>
  <c r="J523" i="1"/>
  <c r="J524" i="1"/>
  <c r="M524" i="1" s="1"/>
  <c r="J525" i="1"/>
  <c r="M525" i="1" s="1"/>
  <c r="J526" i="1"/>
  <c r="M526" i="1" s="1"/>
  <c r="J527" i="1"/>
  <c r="M527" i="1" s="1"/>
  <c r="J528" i="1"/>
  <c r="M528" i="1" s="1"/>
  <c r="J529" i="1"/>
  <c r="M529" i="1" s="1"/>
  <c r="J530" i="1"/>
  <c r="M530" i="1" s="1"/>
  <c r="J531" i="1"/>
  <c r="M531" i="1" s="1"/>
  <c r="J532" i="1"/>
  <c r="M532" i="1" s="1"/>
  <c r="J533" i="1"/>
  <c r="M533" i="1" s="1"/>
  <c r="J534" i="1"/>
  <c r="J535" i="1"/>
  <c r="M535" i="1" s="1"/>
  <c r="J536" i="1"/>
  <c r="M536" i="1" s="1"/>
  <c r="J537" i="1"/>
  <c r="M537" i="1" s="1"/>
  <c r="J538" i="1"/>
  <c r="M538" i="1" s="1"/>
  <c r="J539" i="1"/>
  <c r="J540" i="1"/>
  <c r="M540" i="1" s="1"/>
  <c r="J541" i="1"/>
  <c r="J542" i="1"/>
  <c r="M542" i="1" s="1"/>
  <c r="J543" i="1"/>
  <c r="J544" i="1"/>
  <c r="J545" i="1"/>
  <c r="M545" i="1" s="1"/>
  <c r="J546" i="1"/>
  <c r="M546" i="1" s="1"/>
  <c r="J547" i="1"/>
  <c r="M547" i="1" s="1"/>
  <c r="J548" i="1"/>
  <c r="M548" i="1" s="1"/>
  <c r="J549" i="1"/>
  <c r="M549" i="1" s="1"/>
  <c r="J550" i="1"/>
  <c r="M550" i="1" s="1"/>
  <c r="J551" i="1"/>
  <c r="M551" i="1" s="1"/>
  <c r="J552" i="1"/>
  <c r="M552" i="1" s="1"/>
  <c r="J553" i="1"/>
  <c r="M553" i="1" s="1"/>
  <c r="J554" i="1"/>
  <c r="M554" i="1" s="1"/>
  <c r="J555" i="1"/>
  <c r="M555" i="1" s="1"/>
  <c r="J556" i="1"/>
  <c r="J557" i="1"/>
  <c r="M557" i="1" s="1"/>
  <c r="J558" i="1"/>
  <c r="J559" i="1"/>
  <c r="J560" i="1"/>
  <c r="J561" i="1"/>
  <c r="M561" i="1" s="1"/>
  <c r="J562" i="1"/>
  <c r="J563" i="1"/>
  <c r="J564" i="1"/>
  <c r="M564" i="1" s="1"/>
  <c r="J565" i="1"/>
  <c r="J566" i="1"/>
  <c r="J567" i="1"/>
  <c r="M567" i="1" s="1"/>
  <c r="J568" i="1"/>
  <c r="M568" i="1" s="1"/>
  <c r="J569" i="1"/>
  <c r="M569" i="1" s="1"/>
  <c r="J570" i="1"/>
  <c r="J571" i="1"/>
  <c r="J572" i="1"/>
  <c r="J573" i="1"/>
  <c r="J574" i="1"/>
  <c r="J575" i="1"/>
  <c r="J576" i="1"/>
  <c r="J577" i="1"/>
  <c r="M577" i="1" s="1"/>
  <c r="J578" i="1"/>
  <c r="J579" i="1"/>
  <c r="M579" i="1" s="1"/>
  <c r="J580" i="1"/>
  <c r="M580" i="1" s="1"/>
  <c r="J581" i="1"/>
  <c r="M581" i="1" s="1"/>
  <c r="J582" i="1"/>
  <c r="M582" i="1" s="1"/>
  <c r="J583" i="1"/>
  <c r="M583" i="1" s="1"/>
  <c r="J584" i="1"/>
  <c r="M584" i="1" s="1"/>
  <c r="J585" i="1"/>
  <c r="J586" i="1"/>
  <c r="M586" i="1" s="1"/>
  <c r="J587" i="1"/>
  <c r="J588" i="1"/>
  <c r="M588" i="1" s="1"/>
  <c r="J589" i="1"/>
  <c r="M589" i="1" s="1"/>
  <c r="J590" i="1"/>
  <c r="M590" i="1" s="1"/>
  <c r="J591" i="1"/>
  <c r="J592" i="1"/>
  <c r="M592" i="1" s="1"/>
  <c r="J593" i="1"/>
  <c r="J594" i="1"/>
  <c r="J595" i="1"/>
  <c r="J596" i="1"/>
  <c r="M596" i="1" s="1"/>
  <c r="J597" i="1"/>
  <c r="J598" i="1"/>
  <c r="M598" i="1" s="1"/>
  <c r="J599" i="1"/>
  <c r="J600" i="1"/>
  <c r="M600" i="1" s="1"/>
  <c r="J601" i="1"/>
  <c r="M601" i="1" s="1"/>
  <c r="J602" i="1"/>
  <c r="M602" i="1" s="1"/>
  <c r="J603" i="1"/>
  <c r="M603" i="1" s="1"/>
  <c r="J604" i="1"/>
  <c r="M604" i="1" s="1"/>
  <c r="J605" i="1"/>
  <c r="J606" i="1"/>
  <c r="J607" i="1"/>
  <c r="J608" i="1"/>
  <c r="J609" i="1"/>
  <c r="M609" i="1" s="1"/>
  <c r="J610" i="1"/>
  <c r="M610" i="1" s="1"/>
  <c r="J611" i="1"/>
  <c r="M611" i="1" s="1"/>
  <c r="J612" i="1"/>
  <c r="M612" i="1" s="1"/>
  <c r="J613" i="1"/>
  <c r="M613" i="1" s="1"/>
  <c r="J614" i="1"/>
  <c r="J615" i="1"/>
  <c r="M615" i="1" s="1"/>
  <c r="J616" i="1"/>
  <c r="M616" i="1" s="1"/>
  <c r="J617" i="1"/>
  <c r="J618" i="1"/>
  <c r="M618" i="1" s="1"/>
  <c r="J619" i="1"/>
  <c r="M619" i="1" s="1"/>
  <c r="J620" i="1"/>
  <c r="J621" i="1"/>
  <c r="M621" i="1" s="1"/>
  <c r="J622" i="1"/>
  <c r="M622" i="1" s="1"/>
  <c r="J623" i="1"/>
  <c r="M623" i="1" s="1"/>
  <c r="J624" i="1"/>
  <c r="M624" i="1" s="1"/>
  <c r="J625" i="1"/>
  <c r="J626" i="1"/>
  <c r="M626" i="1" s="1"/>
  <c r="J627" i="1"/>
  <c r="J628" i="1"/>
  <c r="J629" i="1"/>
  <c r="M629" i="1" s="1"/>
  <c r="J630" i="1"/>
  <c r="M630" i="1" s="1"/>
  <c r="J631" i="1"/>
  <c r="J632" i="1"/>
  <c r="J633" i="1"/>
  <c r="J634" i="1"/>
  <c r="M634" i="1" s="1"/>
  <c r="J635" i="1"/>
  <c r="M635" i="1" s="1"/>
  <c r="J636" i="1"/>
  <c r="J637" i="1"/>
  <c r="J638" i="1"/>
  <c r="M638" i="1" s="1"/>
  <c r="J639" i="1"/>
  <c r="M639" i="1" s="1"/>
  <c r="J640" i="1"/>
  <c r="M640" i="1" s="1"/>
  <c r="J641" i="1"/>
  <c r="M641" i="1" s="1"/>
  <c r="J642" i="1"/>
  <c r="M642" i="1" s="1"/>
  <c r="J643" i="1"/>
  <c r="M643" i="1" s="1"/>
  <c r="J644" i="1"/>
  <c r="M644" i="1" s="1"/>
  <c r="J645" i="1"/>
  <c r="J646" i="1"/>
  <c r="M646" i="1" s="1"/>
  <c r="J647" i="1"/>
  <c r="M647" i="1" s="1"/>
  <c r="J648" i="1"/>
  <c r="J649" i="1"/>
  <c r="M649" i="1" s="1"/>
  <c r="J650" i="1"/>
  <c r="J651" i="1"/>
  <c r="M651" i="1" s="1"/>
  <c r="J652" i="1"/>
  <c r="M652" i="1" s="1"/>
  <c r="J653" i="1"/>
  <c r="M653" i="1" s="1"/>
  <c r="J654" i="1"/>
  <c r="M654" i="1" s="1"/>
  <c r="J655" i="1"/>
  <c r="J656" i="1"/>
  <c r="J657" i="1"/>
  <c r="M657" i="1" s="1"/>
  <c r="J658" i="1"/>
  <c r="M658" i="1" s="1"/>
  <c r="J659" i="1"/>
  <c r="J660" i="1"/>
  <c r="M660" i="1" s="1"/>
  <c r="J661" i="1"/>
  <c r="J662" i="1"/>
  <c r="M662" i="1" s="1"/>
  <c r="J663" i="1"/>
  <c r="M663" i="1" s="1"/>
  <c r="J664" i="1"/>
  <c r="J665" i="1"/>
  <c r="J666" i="1"/>
  <c r="M666" i="1" s="1"/>
  <c r="J667" i="1"/>
  <c r="M667" i="1" s="1"/>
  <c r="J668" i="1"/>
  <c r="J669" i="1"/>
  <c r="M669" i="1" s="1"/>
  <c r="J670" i="1"/>
  <c r="M670" i="1" s="1"/>
  <c r="J671" i="1"/>
  <c r="M671" i="1" s="1"/>
  <c r="J672" i="1"/>
  <c r="J673" i="1"/>
  <c r="J674" i="1"/>
  <c r="M674" i="1" s="1"/>
  <c r="J675" i="1"/>
  <c r="M675" i="1" s="1"/>
  <c r="J676" i="1"/>
  <c r="M676" i="1" s="1"/>
  <c r="J677" i="1"/>
  <c r="J678" i="1"/>
  <c r="M678" i="1" s="1"/>
  <c r="J679" i="1"/>
  <c r="M679" i="1" s="1"/>
  <c r="J680" i="1"/>
  <c r="M680" i="1" s="1"/>
  <c r="J681" i="1"/>
  <c r="J682" i="1"/>
  <c r="M682" i="1" s="1"/>
  <c r="J683" i="1"/>
  <c r="M683" i="1" s="1"/>
  <c r="J684" i="1"/>
  <c r="M684" i="1" s="1"/>
  <c r="J685" i="1"/>
  <c r="J686" i="1"/>
  <c r="M686" i="1" s="1"/>
  <c r="J687" i="1"/>
  <c r="M687" i="1" s="1"/>
  <c r="J688" i="1"/>
  <c r="M688" i="1" s="1"/>
  <c r="J689" i="1"/>
  <c r="J690" i="1"/>
  <c r="M690" i="1" s="1"/>
  <c r="J691" i="1"/>
  <c r="J692" i="1"/>
  <c r="M692" i="1" s="1"/>
  <c r="J693" i="1"/>
  <c r="M693" i="1" s="1"/>
  <c r="J694" i="1"/>
  <c r="J695" i="1"/>
  <c r="M695" i="1" s="1"/>
  <c r="J696" i="1"/>
  <c r="M696" i="1" s="1"/>
  <c r="J697" i="1"/>
  <c r="M697" i="1" s="1"/>
  <c r="J698" i="1"/>
  <c r="M698" i="1" s="1"/>
  <c r="J699" i="1"/>
  <c r="M699" i="1" s="1"/>
  <c r="J700" i="1"/>
  <c r="M700" i="1" s="1"/>
  <c r="J701" i="1"/>
  <c r="M701" i="1" s="1"/>
  <c r="J702" i="1"/>
  <c r="M702" i="1" s="1"/>
  <c r="J703" i="1"/>
  <c r="J704" i="1"/>
  <c r="M704" i="1" s="1"/>
  <c r="J705" i="1"/>
  <c r="M705" i="1" s="1"/>
  <c r="J706" i="1"/>
  <c r="M706" i="1" s="1"/>
  <c r="J707" i="1"/>
  <c r="M707" i="1" s="1"/>
  <c r="J708" i="1"/>
  <c r="M708" i="1" s="1"/>
  <c r="J709" i="1"/>
  <c r="M709" i="1" s="1"/>
  <c r="J710" i="1"/>
  <c r="M710" i="1" s="1"/>
  <c r="J711" i="1"/>
  <c r="M711" i="1" s="1"/>
  <c r="J712" i="1"/>
  <c r="M712" i="1" s="1"/>
  <c r="J713" i="1"/>
  <c r="J714" i="1"/>
  <c r="M714" i="1" s="1"/>
  <c r="J715" i="1"/>
  <c r="J716" i="1"/>
  <c r="M716" i="1" s="1"/>
  <c r="J717" i="1"/>
  <c r="M717" i="1" s="1"/>
  <c r="J718" i="1"/>
  <c r="M718" i="1" s="1"/>
  <c r="J719" i="1"/>
  <c r="M719" i="1" s="1"/>
  <c r="J720" i="1"/>
  <c r="M720" i="1" s="1"/>
  <c r="J721" i="1"/>
  <c r="M721" i="1" s="1"/>
  <c r="J722" i="1"/>
  <c r="J723" i="1"/>
  <c r="J724" i="1"/>
  <c r="J725" i="1"/>
  <c r="M725" i="1" s="1"/>
  <c r="J726" i="1"/>
  <c r="M726" i="1" s="1"/>
  <c r="J727" i="1"/>
  <c r="M727" i="1" s="1"/>
  <c r="J728" i="1"/>
  <c r="M728" i="1" s="1"/>
  <c r="J729" i="1"/>
  <c r="M729" i="1" s="1"/>
  <c r="J730" i="1"/>
  <c r="J731" i="1"/>
  <c r="M731" i="1" s="1"/>
  <c r="J732" i="1"/>
  <c r="J733" i="1"/>
  <c r="J734" i="1"/>
  <c r="M734" i="1" s="1"/>
  <c r="J735" i="1"/>
  <c r="J736" i="1"/>
  <c r="M736" i="1" s="1"/>
  <c r="J737" i="1"/>
  <c r="M737" i="1" s="1"/>
  <c r="J738" i="1"/>
  <c r="M738" i="1" s="1"/>
  <c r="J739" i="1"/>
  <c r="M739" i="1" s="1"/>
  <c r="J740" i="1"/>
  <c r="J741" i="1"/>
  <c r="M741" i="1" s="1"/>
  <c r="J742" i="1"/>
  <c r="M742" i="1" s="1"/>
  <c r="J743" i="1"/>
  <c r="M743" i="1" s="1"/>
  <c r="J744" i="1"/>
  <c r="J745" i="1"/>
  <c r="M745" i="1" s="1"/>
  <c r="J746" i="1"/>
  <c r="M746" i="1" s="1"/>
  <c r="J747" i="1"/>
  <c r="M747" i="1" s="1"/>
  <c r="J748" i="1"/>
  <c r="J749" i="1"/>
  <c r="M749" i="1" s="1"/>
  <c r="J750" i="1"/>
  <c r="M750" i="1" s="1"/>
  <c r="J751" i="1"/>
  <c r="M751" i="1" s="1"/>
  <c r="J752" i="1"/>
  <c r="M752" i="1" s="1"/>
  <c r="J753" i="1"/>
  <c r="M753" i="1" s="1"/>
  <c r="J754" i="1"/>
  <c r="M754" i="1" s="1"/>
  <c r="J755" i="1"/>
  <c r="M755" i="1" s="1"/>
  <c r="J756" i="1"/>
  <c r="M756" i="1" s="1"/>
  <c r="J757" i="1"/>
  <c r="M757" i="1" s="1"/>
  <c r="J758" i="1"/>
  <c r="J759" i="1"/>
  <c r="M759" i="1" s="1"/>
  <c r="J760" i="1"/>
  <c r="M760" i="1" s="1"/>
  <c r="J761" i="1"/>
  <c r="M761" i="1" s="1"/>
  <c r="J762" i="1"/>
  <c r="M762" i="1" s="1"/>
  <c r="J763" i="1"/>
  <c r="M763" i="1" s="1"/>
  <c r="J764" i="1"/>
  <c r="J765" i="1"/>
  <c r="M765" i="1" s="1"/>
  <c r="J766" i="1"/>
  <c r="J767" i="1"/>
  <c r="J768" i="1"/>
  <c r="J769" i="1"/>
  <c r="M769" i="1" s="1"/>
  <c r="J770" i="1"/>
  <c r="M770" i="1" s="1"/>
  <c r="J771" i="1"/>
  <c r="J772" i="1"/>
  <c r="J773" i="1"/>
  <c r="M773" i="1" s="1"/>
  <c r="J774" i="1"/>
  <c r="M774" i="1" s="1"/>
  <c r="J775" i="1"/>
  <c r="M775" i="1" s="1"/>
  <c r="J776" i="1"/>
  <c r="J777" i="1"/>
  <c r="M777" i="1" s="1"/>
  <c r="J778" i="1"/>
  <c r="M778" i="1" s="1"/>
  <c r="J779" i="1"/>
  <c r="M779" i="1" s="1"/>
  <c r="J780" i="1"/>
  <c r="J781" i="1"/>
  <c r="M781" i="1" s="1"/>
  <c r="J782" i="1"/>
  <c r="M782" i="1" s="1"/>
  <c r="J783" i="1"/>
  <c r="J784" i="1"/>
  <c r="J785" i="1"/>
  <c r="J786" i="1"/>
  <c r="M786" i="1" s="1"/>
  <c r="J787" i="1"/>
  <c r="M787" i="1" s="1"/>
  <c r="J788" i="1"/>
  <c r="M788" i="1" s="1"/>
  <c r="J789" i="1"/>
  <c r="M789" i="1" s="1"/>
  <c r="J790" i="1"/>
  <c r="M790" i="1" s="1"/>
  <c r="J791" i="1"/>
  <c r="J792" i="1"/>
  <c r="M792" i="1" s="1"/>
  <c r="J793" i="1"/>
  <c r="M793" i="1" s="1"/>
  <c r="J794" i="1"/>
  <c r="M794" i="1" s="1"/>
  <c r="J795" i="1"/>
  <c r="J796" i="1"/>
  <c r="M796" i="1" s="1"/>
  <c r="J797" i="1"/>
  <c r="J798" i="1"/>
  <c r="M798" i="1" s="1"/>
  <c r="J799" i="1"/>
  <c r="M799" i="1" s="1"/>
  <c r="J800" i="1"/>
  <c r="J801" i="1"/>
  <c r="J802" i="1"/>
  <c r="M802" i="1" s="1"/>
  <c r="J803" i="1"/>
  <c r="M803" i="1" s="1"/>
  <c r="J804" i="1"/>
  <c r="J805" i="1"/>
  <c r="M805" i="1" s="1"/>
  <c r="J806" i="1"/>
  <c r="M806" i="1" s="1"/>
  <c r="J807" i="1"/>
  <c r="M807" i="1" s="1"/>
  <c r="J808" i="1"/>
  <c r="M808" i="1" s="1"/>
  <c r="J809" i="1"/>
  <c r="J810" i="1"/>
  <c r="J811" i="1"/>
  <c r="M811" i="1" s="1"/>
  <c r="J812" i="1"/>
  <c r="M812" i="1" s="1"/>
  <c r="J813" i="1"/>
  <c r="M813" i="1" s="1"/>
  <c r="J814" i="1"/>
  <c r="M814" i="1" s="1"/>
  <c r="J815" i="1"/>
  <c r="M815" i="1" s="1"/>
  <c r="J816" i="1"/>
  <c r="M816" i="1" s="1"/>
  <c r="J817" i="1"/>
  <c r="M817" i="1" s="1"/>
  <c r="J818" i="1"/>
  <c r="J819" i="1"/>
  <c r="M819" i="1" s="1"/>
  <c r="J820" i="1"/>
  <c r="M820" i="1" s="1"/>
  <c r="J821" i="1"/>
  <c r="M821" i="1" s="1"/>
  <c r="J822" i="1"/>
  <c r="M822" i="1" s="1"/>
  <c r="J823" i="1"/>
  <c r="M823" i="1" s="1"/>
  <c r="J824" i="1"/>
  <c r="M824" i="1" s="1"/>
  <c r="J825" i="1"/>
  <c r="M825" i="1" s="1"/>
  <c r="J826" i="1"/>
  <c r="J827" i="1"/>
  <c r="M827" i="1" s="1"/>
  <c r="J828" i="1"/>
  <c r="M828" i="1" s="1"/>
  <c r="J829" i="1"/>
  <c r="M829" i="1" s="1"/>
  <c r="J830" i="1"/>
  <c r="M830" i="1" s="1"/>
  <c r="J831" i="1"/>
  <c r="M831" i="1" s="1"/>
  <c r="J832" i="1"/>
  <c r="M832" i="1" s="1"/>
  <c r="J833" i="1"/>
  <c r="M833" i="1" s="1"/>
  <c r="J834" i="1"/>
  <c r="M834" i="1" s="1"/>
  <c r="J835" i="1"/>
  <c r="M835" i="1" s="1"/>
  <c r="J836" i="1"/>
  <c r="M836" i="1" s="1"/>
  <c r="J837" i="1"/>
  <c r="J838" i="1"/>
  <c r="M838" i="1" s="1"/>
  <c r="J839" i="1"/>
  <c r="J840" i="1"/>
  <c r="M840" i="1" s="1"/>
  <c r="J841" i="1"/>
  <c r="M841" i="1" s="1"/>
  <c r="J842" i="1"/>
  <c r="M842" i="1" s="1"/>
  <c r="J843" i="1"/>
  <c r="M843" i="1" s="1"/>
  <c r="J844" i="1"/>
  <c r="M844" i="1" s="1"/>
  <c r="J845" i="1"/>
  <c r="J846" i="1"/>
  <c r="J847" i="1"/>
  <c r="M847" i="1" s="1"/>
  <c r="J848" i="1"/>
  <c r="J849" i="1"/>
  <c r="M849" i="1" s="1"/>
  <c r="J850" i="1"/>
  <c r="M850" i="1" s="1"/>
  <c r="J851" i="1"/>
  <c r="M851" i="1" s="1"/>
  <c r="J852" i="1"/>
  <c r="M852" i="1" s="1"/>
  <c r="J853" i="1"/>
  <c r="J854" i="1"/>
  <c r="M854" i="1" s="1"/>
  <c r="J855" i="1"/>
  <c r="J856" i="1"/>
  <c r="M856" i="1" s="1"/>
  <c r="J857" i="1"/>
  <c r="M857" i="1" s="1"/>
  <c r="J858" i="1"/>
  <c r="J859" i="1"/>
  <c r="J860" i="1"/>
  <c r="J861" i="1"/>
  <c r="M861" i="1" s="1"/>
  <c r="J862" i="1"/>
  <c r="M862" i="1" s="1"/>
  <c r="J863" i="1"/>
  <c r="M863" i="1" s="1"/>
  <c r="J864" i="1"/>
  <c r="M864" i="1" s="1"/>
  <c r="J865" i="1"/>
  <c r="M865" i="1" s="1"/>
  <c r="J866" i="1"/>
  <c r="J867" i="1"/>
  <c r="M867" i="1" s="1"/>
  <c r="J868" i="1"/>
  <c r="M868" i="1" s="1"/>
  <c r="J869" i="1"/>
  <c r="J870" i="1"/>
  <c r="J871" i="1"/>
  <c r="M871" i="1" s="1"/>
  <c r="J872" i="1"/>
  <c r="J873" i="1"/>
  <c r="M873" i="1" s="1"/>
  <c r="J874" i="1"/>
  <c r="M874" i="1" s="1"/>
  <c r="J875" i="1"/>
  <c r="J876" i="1"/>
  <c r="M876" i="1" s="1"/>
  <c r="J877" i="1"/>
  <c r="M877" i="1" s="1"/>
  <c r="J878" i="1"/>
  <c r="M878" i="1" s="1"/>
  <c r="J879" i="1"/>
  <c r="J880" i="1"/>
  <c r="J881" i="1"/>
  <c r="M881" i="1" s="1"/>
  <c r="J882" i="1"/>
  <c r="J883" i="1"/>
  <c r="M883" i="1" s="1"/>
  <c r="J884" i="1"/>
  <c r="M884" i="1" s="1"/>
  <c r="J885" i="1"/>
  <c r="J886" i="1"/>
  <c r="M886" i="1" s="1"/>
  <c r="J887" i="1"/>
  <c r="M887" i="1" s="1"/>
  <c r="J888" i="1"/>
  <c r="M888" i="1" s="1"/>
  <c r="J889" i="1"/>
  <c r="J890" i="1"/>
  <c r="J891" i="1"/>
  <c r="M891" i="1" s="1"/>
  <c r="J892" i="1"/>
  <c r="J893" i="1"/>
  <c r="M893" i="1" s="1"/>
  <c r="J894" i="1"/>
  <c r="J895" i="1"/>
  <c r="J896" i="1"/>
  <c r="M896" i="1" s="1"/>
  <c r="J897" i="1"/>
  <c r="M897" i="1" s="1"/>
  <c r="J898" i="1"/>
  <c r="M898" i="1" s="1"/>
  <c r="J899" i="1"/>
  <c r="J900" i="1"/>
  <c r="J901" i="1"/>
  <c r="M901" i="1" s="1"/>
  <c r="J902" i="1"/>
  <c r="J903" i="1"/>
  <c r="J904" i="1"/>
  <c r="M904" i="1" s="1"/>
  <c r="J905" i="1"/>
  <c r="J906" i="1"/>
  <c r="M906" i="1" s="1"/>
  <c r="J907" i="1"/>
  <c r="J908" i="1"/>
  <c r="M908" i="1" s="1"/>
  <c r="J909" i="1"/>
  <c r="J910" i="1"/>
  <c r="J911" i="1"/>
  <c r="J912" i="1"/>
  <c r="M912" i="1" s="1"/>
  <c r="J913" i="1"/>
  <c r="J914" i="1"/>
  <c r="M914" i="1" s="1"/>
  <c r="J915" i="1"/>
  <c r="J916" i="1"/>
  <c r="J917" i="1"/>
  <c r="M917" i="1" s="1"/>
  <c r="J918" i="1"/>
  <c r="M918" i="1" s="1"/>
  <c r="J919" i="1"/>
  <c r="M919" i="1" s="1"/>
  <c r="J920" i="1"/>
  <c r="M920" i="1" s="1"/>
  <c r="J921" i="1"/>
  <c r="M921" i="1" s="1"/>
  <c r="J922" i="1"/>
  <c r="M922" i="1" s="1"/>
  <c r="J923" i="1"/>
  <c r="M923" i="1" s="1"/>
  <c r="J924" i="1"/>
  <c r="M924" i="1" s="1"/>
  <c r="J925" i="1"/>
  <c r="M925" i="1" s="1"/>
  <c r="J926" i="1"/>
  <c r="J927" i="1"/>
  <c r="M927" i="1" s="1"/>
  <c r="J928" i="1"/>
  <c r="M928" i="1" s="1"/>
  <c r="J929" i="1"/>
  <c r="M929" i="1" s="1"/>
  <c r="J930" i="1"/>
  <c r="M930" i="1" s="1"/>
  <c r="J931" i="1"/>
  <c r="M931" i="1" s="1"/>
  <c r="J932" i="1"/>
  <c r="M932" i="1" s="1"/>
  <c r="J933" i="1"/>
  <c r="M933" i="1" s="1"/>
  <c r="J934" i="1"/>
  <c r="M934" i="1" s="1"/>
  <c r="J935" i="1"/>
  <c r="J936" i="1"/>
  <c r="M936" i="1" s="1"/>
  <c r="J937" i="1"/>
  <c r="J938" i="1"/>
  <c r="M938" i="1" s="1"/>
  <c r="J939" i="1"/>
  <c r="M939" i="1" s="1"/>
  <c r="J940" i="1"/>
  <c r="J941" i="1"/>
  <c r="M941" i="1" s="1"/>
  <c r="J942" i="1"/>
  <c r="J943" i="1"/>
  <c r="M943" i="1" s="1"/>
  <c r="J944" i="1"/>
  <c r="M944" i="1" s="1"/>
  <c r="J945" i="1"/>
  <c r="M945" i="1" s="1"/>
  <c r="J946" i="1"/>
  <c r="M946" i="1" s="1"/>
  <c r="J947" i="1"/>
  <c r="M947" i="1" s="1"/>
  <c r="J948" i="1"/>
  <c r="M948" i="1" s="1"/>
  <c r="J949" i="1"/>
  <c r="M949" i="1" s="1"/>
  <c r="J950" i="1"/>
  <c r="M950" i="1" s="1"/>
  <c r="J951" i="1"/>
  <c r="M951" i="1" s="1"/>
  <c r="J952" i="1"/>
  <c r="J953" i="1"/>
  <c r="M953" i="1" s="1"/>
  <c r="J954" i="1"/>
  <c r="J955" i="1"/>
  <c r="M955" i="1" s="1"/>
  <c r="J956" i="1"/>
  <c r="M956" i="1" s="1"/>
  <c r="J957" i="1"/>
  <c r="M957" i="1" s="1"/>
  <c r="J958" i="1"/>
  <c r="M958" i="1" s="1"/>
  <c r="J959" i="1"/>
  <c r="M959" i="1" s="1"/>
  <c r="J960" i="1"/>
  <c r="M960" i="1" s="1"/>
  <c r="J961" i="1"/>
  <c r="M961" i="1" s="1"/>
  <c r="J962" i="1"/>
  <c r="M962" i="1" s="1"/>
  <c r="J963" i="1"/>
  <c r="J964" i="1"/>
  <c r="M964" i="1" s="1"/>
  <c r="J965" i="1"/>
  <c r="M965" i="1" s="1"/>
  <c r="J966" i="1"/>
  <c r="M966" i="1" s="1"/>
  <c r="J967" i="1"/>
  <c r="M967" i="1" s="1"/>
  <c r="J968" i="1"/>
  <c r="M968" i="1" s="1"/>
  <c r="J969" i="1"/>
  <c r="M969" i="1" s="1"/>
  <c r="J970" i="1"/>
  <c r="M970" i="1" s="1"/>
  <c r="J971" i="1"/>
  <c r="M971" i="1" s="1"/>
  <c r="J972" i="1"/>
  <c r="J973" i="1"/>
  <c r="M973" i="1" s="1"/>
  <c r="J974" i="1"/>
  <c r="J975" i="1"/>
  <c r="J976" i="1"/>
  <c r="M976" i="1" s="1"/>
  <c r="J977" i="1"/>
  <c r="M977" i="1" s="1"/>
  <c r="J978" i="1"/>
  <c r="J979" i="1"/>
  <c r="J980" i="1"/>
  <c r="M980" i="1" s="1"/>
  <c r="J981" i="1"/>
  <c r="J982" i="1"/>
  <c r="J983" i="1"/>
  <c r="M983" i="1" s="1"/>
  <c r="J984" i="1"/>
  <c r="M984" i="1" s="1"/>
  <c r="J985" i="1"/>
  <c r="M985" i="1" s="1"/>
  <c r="J986" i="1"/>
  <c r="J987" i="1"/>
  <c r="M987" i="1" s="1"/>
  <c r="J988" i="1"/>
  <c r="M988" i="1" s="1"/>
  <c r="J989" i="1"/>
  <c r="J990" i="1"/>
  <c r="M990" i="1" s="1"/>
  <c r="J991" i="1"/>
  <c r="M991" i="1" s="1"/>
  <c r="J992" i="1"/>
  <c r="M992" i="1" s="1"/>
  <c r="J993" i="1"/>
  <c r="M993" i="1" s="1"/>
  <c r="J994" i="1"/>
  <c r="M994" i="1" s="1"/>
  <c r="J995" i="1"/>
  <c r="M995" i="1" s="1"/>
  <c r="J996" i="1"/>
  <c r="M996" i="1" s="1"/>
  <c r="J997" i="1"/>
  <c r="J998" i="1"/>
  <c r="M998" i="1" s="1"/>
  <c r="J999" i="1"/>
  <c r="M999" i="1" s="1"/>
  <c r="J1000" i="1"/>
  <c r="M1000" i="1" s="1"/>
  <c r="J1001" i="1"/>
  <c r="J1002" i="1"/>
  <c r="M1002" i="1" s="1"/>
  <c r="J1003" i="1"/>
  <c r="M1003" i="1" s="1"/>
  <c r="J1004" i="1"/>
  <c r="M1004" i="1" s="1"/>
  <c r="J1005" i="1"/>
  <c r="M1005" i="1" s="1"/>
  <c r="J1006" i="1"/>
  <c r="M1006" i="1" s="1"/>
  <c r="J1007" i="1"/>
  <c r="M1007" i="1" s="1"/>
  <c r="J1008" i="1"/>
  <c r="M1008" i="1" s="1"/>
  <c r="J1009" i="1"/>
  <c r="M1009" i="1" s="1"/>
  <c r="J1010" i="1"/>
  <c r="M1010" i="1" s="1"/>
  <c r="J1011" i="1"/>
  <c r="J1012" i="1"/>
  <c r="M1012" i="1" s="1"/>
  <c r="J1013" i="1"/>
  <c r="M1013" i="1" s="1"/>
  <c r="J1014" i="1"/>
  <c r="J1015" i="1"/>
  <c r="M1015" i="1" s="1"/>
  <c r="J1016" i="1"/>
  <c r="M1016" i="1" s="1"/>
  <c r="J1017" i="1"/>
  <c r="J1018" i="1"/>
  <c r="M1018" i="1" s="1"/>
  <c r="J1019" i="1"/>
  <c r="M1019" i="1" s="1"/>
  <c r="J1020" i="1"/>
  <c r="M1020" i="1" s="1"/>
  <c r="J1021" i="1"/>
  <c r="M1021" i="1" s="1"/>
  <c r="J1022" i="1"/>
  <c r="M1022" i="1" s="1"/>
  <c r="J1023" i="1"/>
  <c r="M1023" i="1" s="1"/>
  <c r="J1024" i="1"/>
  <c r="J1025" i="1"/>
  <c r="M1025" i="1" s="1"/>
  <c r="J1026" i="1"/>
  <c r="J1027" i="1"/>
  <c r="J1028" i="1"/>
  <c r="M1028" i="1" s="1"/>
  <c r="J1029" i="1"/>
  <c r="M1029" i="1" s="1"/>
  <c r="J1030" i="1"/>
  <c r="J1031" i="1"/>
  <c r="M1031" i="1" s="1"/>
  <c r="J1032" i="1"/>
  <c r="J1033" i="1"/>
  <c r="M1033" i="1" s="1"/>
  <c r="J1034" i="1"/>
  <c r="J1035" i="1"/>
  <c r="M1035" i="1" s="1"/>
  <c r="J1036" i="1"/>
  <c r="J1037" i="1"/>
  <c r="M1037" i="1" s="1"/>
  <c r="J1038" i="1"/>
  <c r="M1038" i="1" s="1"/>
  <c r="J1039" i="1"/>
  <c r="M1039" i="1" s="1"/>
  <c r="J1040" i="1"/>
  <c r="J1041" i="1"/>
  <c r="J1042" i="1"/>
  <c r="M1042" i="1" s="1"/>
  <c r="J1043" i="1"/>
  <c r="M1043" i="1" s="1"/>
  <c r="J1044" i="1"/>
  <c r="M1044" i="1" s="1"/>
  <c r="J1045" i="1"/>
  <c r="M1045" i="1" s="1"/>
  <c r="J1046" i="1"/>
  <c r="M1046" i="1" s="1"/>
  <c r="J1047" i="1"/>
  <c r="M1047" i="1" s="1"/>
  <c r="J1048" i="1"/>
  <c r="M1048" i="1" s="1"/>
  <c r="J1049" i="1"/>
  <c r="M1049" i="1" s="1"/>
  <c r="J1050" i="1"/>
  <c r="M1050" i="1" s="1"/>
  <c r="J1051" i="1"/>
  <c r="J1052" i="1"/>
  <c r="J1053" i="1"/>
  <c r="M1053" i="1" s="1"/>
  <c r="J1054" i="1"/>
  <c r="J1055" i="1"/>
  <c r="J1056" i="1"/>
  <c r="M1056" i="1" s="1"/>
  <c r="J1057" i="1"/>
  <c r="M1057" i="1" s="1"/>
  <c r="J1058" i="1"/>
  <c r="M1058" i="1" s="1"/>
  <c r="J1059" i="1"/>
  <c r="J1060" i="1"/>
  <c r="J1061" i="1"/>
  <c r="J1062" i="1"/>
  <c r="M1062" i="1" s="1"/>
  <c r="J1063" i="1"/>
  <c r="M1063" i="1" s="1"/>
  <c r="J1064" i="1"/>
  <c r="M1064" i="1" s="1"/>
  <c r="J1065" i="1"/>
  <c r="J1066" i="1"/>
  <c r="M1066" i="1" s="1"/>
  <c r="J1067" i="1"/>
  <c r="M1067" i="1" s="1"/>
  <c r="J1068" i="1"/>
  <c r="J1069" i="1"/>
  <c r="J1070" i="1"/>
  <c r="J1071" i="1"/>
  <c r="J1072" i="1"/>
  <c r="M1072" i="1" s="1"/>
  <c r="J1073" i="1"/>
  <c r="J1074" i="1"/>
  <c r="M1074" i="1" s="1"/>
  <c r="J1075" i="1"/>
  <c r="J1076" i="1"/>
  <c r="M1076" i="1" s="1"/>
  <c r="J1077" i="1"/>
  <c r="M1077" i="1" s="1"/>
  <c r="J1078" i="1"/>
  <c r="J1079" i="1"/>
  <c r="M1079" i="1" s="1"/>
  <c r="J1080" i="1"/>
  <c r="J1081" i="1"/>
  <c r="J1082" i="1"/>
  <c r="J1083" i="1"/>
  <c r="M1083" i="1" s="1"/>
  <c r="J1084" i="1"/>
  <c r="M1084" i="1" s="1"/>
  <c r="J1085" i="1"/>
  <c r="M1085" i="1" s="1"/>
  <c r="J1086" i="1"/>
  <c r="J1087" i="1"/>
  <c r="M1087" i="1" s="1"/>
  <c r="J1088" i="1"/>
  <c r="M1088" i="1" s="1"/>
  <c r="J1089" i="1"/>
  <c r="M1089" i="1" s="1"/>
  <c r="J1090" i="1"/>
  <c r="M1090" i="1" s="1"/>
  <c r="J1091" i="1"/>
  <c r="M1091" i="1" s="1"/>
  <c r="J1092" i="1"/>
  <c r="M1092" i="1" s="1"/>
  <c r="J1093" i="1"/>
  <c r="M1093" i="1" s="1"/>
  <c r="J1094" i="1"/>
  <c r="M1094" i="1" s="1"/>
  <c r="J1095" i="1"/>
  <c r="J1096" i="1"/>
  <c r="M1096" i="1" s="1"/>
  <c r="J1097" i="1"/>
  <c r="M1097" i="1" s="1"/>
  <c r="J1098" i="1"/>
  <c r="M1098" i="1" s="1"/>
  <c r="J1099" i="1"/>
  <c r="J1100" i="1"/>
  <c r="J1101" i="1"/>
  <c r="J1102" i="1"/>
  <c r="M1102" i="1" s="1"/>
  <c r="J1103" i="1"/>
  <c r="M1103" i="1" s="1"/>
  <c r="J1104" i="1"/>
  <c r="J1105" i="1"/>
  <c r="M1105" i="1" s="1"/>
  <c r="J1106" i="1"/>
  <c r="J1107" i="1"/>
  <c r="M1107" i="1" s="1"/>
  <c r="J1108" i="1"/>
  <c r="M1108" i="1" s="1"/>
  <c r="J1109" i="1"/>
  <c r="M1109" i="1" s="1"/>
  <c r="J1110" i="1"/>
  <c r="M1110" i="1" s="1"/>
  <c r="J1111" i="1"/>
  <c r="M1111" i="1" s="1"/>
  <c r="J1112" i="1"/>
  <c r="J1113" i="1"/>
  <c r="M1113" i="1" s="1"/>
  <c r="J1114" i="1"/>
  <c r="M1114" i="1" s="1"/>
  <c r="J1115" i="1"/>
  <c r="J1116" i="1"/>
  <c r="M1116" i="1" s="1"/>
  <c r="J1117" i="1"/>
  <c r="M1117" i="1" s="1"/>
  <c r="J1118" i="1"/>
  <c r="M1118" i="1" s="1"/>
  <c r="J1119" i="1"/>
  <c r="M1119" i="1" s="1"/>
  <c r="J1120" i="1"/>
  <c r="M1120" i="1" s="1"/>
  <c r="J1121" i="1"/>
  <c r="M1121" i="1" s="1"/>
  <c r="J1122" i="1"/>
  <c r="M1122" i="1" s="1"/>
  <c r="J1123" i="1"/>
  <c r="M1123" i="1" s="1"/>
  <c r="J1124" i="1"/>
  <c r="M1124" i="1" s="1"/>
  <c r="J1125" i="1"/>
  <c r="M1125" i="1" s="1"/>
  <c r="J1126" i="1"/>
  <c r="M1126" i="1" s="1"/>
  <c r="J1127" i="1"/>
  <c r="J1128" i="1"/>
  <c r="J1129" i="1"/>
  <c r="M1129" i="1" s="1"/>
  <c r="J1130" i="1"/>
  <c r="M1130" i="1" s="1"/>
  <c r="J1131" i="1"/>
  <c r="M1131" i="1" s="1"/>
  <c r="J1132" i="1"/>
  <c r="J1133" i="1"/>
  <c r="M1133" i="1" s="1"/>
  <c r="J1134" i="1"/>
  <c r="M1134" i="1" s="1"/>
  <c r="J1135" i="1"/>
  <c r="J1136" i="1"/>
  <c r="J1137" i="1"/>
  <c r="J1138" i="1"/>
  <c r="M1138" i="1" s="1"/>
  <c r="J1139" i="1"/>
  <c r="M1139" i="1" s="1"/>
  <c r="J1140" i="1"/>
  <c r="J1141" i="1"/>
  <c r="J1142" i="1"/>
  <c r="M1142" i="1" s="1"/>
  <c r="J1143" i="1"/>
  <c r="M1143" i="1" s="1"/>
  <c r="J1144" i="1"/>
  <c r="M1144" i="1" s="1"/>
  <c r="J1145" i="1"/>
  <c r="M1145" i="1" s="1"/>
  <c r="J1146" i="1"/>
  <c r="M1146" i="1" s="1"/>
  <c r="J1147" i="1"/>
  <c r="M1147" i="1" s="1"/>
  <c r="J1148" i="1"/>
  <c r="J1149" i="1"/>
  <c r="J1150" i="1"/>
  <c r="J1151" i="1"/>
  <c r="M1151" i="1" s="1"/>
  <c r="J1152" i="1"/>
  <c r="J1153" i="1"/>
  <c r="M1153" i="1" s="1"/>
  <c r="J1154" i="1"/>
  <c r="M1154" i="1" s="1"/>
  <c r="J1155" i="1"/>
  <c r="J1156" i="1"/>
  <c r="J1157" i="1"/>
  <c r="J1158" i="1"/>
  <c r="M1158" i="1" s="1"/>
  <c r="J1159" i="1"/>
  <c r="M1159" i="1" s="1"/>
  <c r="J1160" i="1"/>
  <c r="M1160" i="1" s="1"/>
  <c r="J1161" i="1"/>
  <c r="J1162" i="1"/>
  <c r="M1162" i="1" s="1"/>
  <c r="J1163" i="1"/>
  <c r="J1164" i="1"/>
  <c r="M1164" i="1" s="1"/>
  <c r="J1165" i="1"/>
  <c r="J1166" i="1"/>
  <c r="J1167" i="1"/>
  <c r="M1167" i="1" s="1"/>
  <c r="J1168" i="1"/>
  <c r="M1168" i="1" s="1"/>
  <c r="J1169" i="1"/>
  <c r="M1169" i="1" s="1"/>
  <c r="J1170" i="1"/>
  <c r="J1171" i="1"/>
  <c r="M1171" i="1" s="1"/>
  <c r="J1172" i="1"/>
  <c r="J1173" i="1"/>
  <c r="J1174" i="1"/>
  <c r="M1174" i="1" s="1"/>
  <c r="J1175" i="1"/>
  <c r="J1176" i="1"/>
  <c r="M1176" i="1" s="1"/>
  <c r="J1177" i="1"/>
  <c r="J1178" i="1"/>
  <c r="J1179" i="1"/>
  <c r="J1180" i="1"/>
  <c r="J1181" i="1"/>
  <c r="M1181" i="1" s="1"/>
  <c r="J1182" i="1"/>
  <c r="J1183" i="1"/>
  <c r="J1184" i="1"/>
  <c r="J1185" i="1"/>
  <c r="M1185" i="1" s="1"/>
  <c r="J1186" i="1"/>
  <c r="J1187" i="1"/>
  <c r="M1187" i="1" s="1"/>
  <c r="J1188" i="1"/>
  <c r="J1189" i="1"/>
  <c r="J1190" i="1"/>
  <c r="J1191" i="1"/>
  <c r="M1191" i="1" s="1"/>
  <c r="J1192" i="1"/>
  <c r="M1192" i="1" s="1"/>
  <c r="J1193" i="1"/>
  <c r="J1194" i="1"/>
  <c r="M1194" i="1" s="1"/>
  <c r="J1195" i="1"/>
  <c r="J1196" i="1"/>
  <c r="M1196" i="1" s="1"/>
  <c r="J1197" i="1"/>
  <c r="M1197" i="1" s="1"/>
  <c r="J1198" i="1"/>
  <c r="M1198" i="1" s="1"/>
  <c r="J1199" i="1"/>
  <c r="J1200" i="1"/>
  <c r="M1200" i="1" s="1"/>
  <c r="J1201" i="1"/>
  <c r="J1202" i="1"/>
  <c r="M1202" i="1" s="1"/>
  <c r="J1203" i="1"/>
  <c r="M1203" i="1" s="1"/>
  <c r="J1204" i="1"/>
  <c r="M1204" i="1" s="1"/>
  <c r="J1205" i="1"/>
  <c r="M1205" i="1" s="1"/>
  <c r="J1206" i="1"/>
  <c r="M1206" i="1" s="1"/>
  <c r="J1207" i="1"/>
  <c r="M1207" i="1" s="1"/>
  <c r="J1208" i="1"/>
  <c r="M1208" i="1" s="1"/>
  <c r="J1209" i="1"/>
  <c r="M1209" i="1" s="1"/>
  <c r="J1210" i="1"/>
  <c r="M1210" i="1" s="1"/>
  <c r="J1211" i="1"/>
  <c r="M1211" i="1" s="1"/>
  <c r="J1212" i="1"/>
  <c r="J1213" i="1"/>
  <c r="J1214" i="1"/>
  <c r="J1215" i="1"/>
  <c r="M1215" i="1" s="1"/>
  <c r="J1216" i="1"/>
  <c r="M1216" i="1" s="1"/>
  <c r="J1217" i="1"/>
  <c r="M1217" i="1" s="1"/>
  <c r="J1218" i="1"/>
  <c r="J1219" i="1"/>
  <c r="M1219" i="1" s="1"/>
  <c r="J1220" i="1"/>
  <c r="M1220" i="1" s="1"/>
  <c r="J1221" i="1"/>
  <c r="M1221" i="1" s="1"/>
  <c r="J1222" i="1"/>
  <c r="M1222" i="1" s="1"/>
  <c r="J1223" i="1"/>
  <c r="M1223" i="1" s="1"/>
  <c r="J1224" i="1"/>
  <c r="J1225" i="1"/>
  <c r="M1225" i="1" s="1"/>
  <c r="J1226" i="1"/>
  <c r="M1226" i="1" s="1"/>
  <c r="J1227" i="1"/>
  <c r="M1227" i="1" s="1"/>
  <c r="J1228" i="1"/>
  <c r="M1228" i="1" s="1"/>
  <c r="J1229" i="1"/>
  <c r="M1229" i="1" s="1"/>
  <c r="J1230" i="1"/>
  <c r="J1231" i="1"/>
  <c r="M1231" i="1" s="1"/>
  <c r="J1232" i="1"/>
  <c r="M1232" i="1" s="1"/>
  <c r="J1233" i="1"/>
  <c r="M1233" i="1" s="1"/>
  <c r="J1234" i="1"/>
  <c r="M1234" i="1" s="1"/>
  <c r="J1235" i="1"/>
  <c r="M1235" i="1" s="1"/>
  <c r="J1236" i="1"/>
  <c r="M1236" i="1" s="1"/>
  <c r="J1237" i="1"/>
  <c r="M1237" i="1" s="1"/>
  <c r="J1238" i="1"/>
  <c r="M1238" i="1" s="1"/>
  <c r="J1239" i="1"/>
  <c r="J1240" i="1"/>
  <c r="J1241" i="1"/>
  <c r="J1242" i="1"/>
  <c r="J1243" i="1"/>
  <c r="M1243" i="1" s="1"/>
  <c r="J1244" i="1"/>
  <c r="M1244" i="1" s="1"/>
  <c r="J1245" i="1"/>
  <c r="J1246" i="1"/>
  <c r="M1246" i="1" s="1"/>
  <c r="J1247" i="1"/>
  <c r="J1248" i="1"/>
  <c r="M1248" i="1" s="1"/>
  <c r="J1249" i="1"/>
  <c r="J1250" i="1"/>
  <c r="M1250" i="1" s="1"/>
  <c r="J1251" i="1"/>
  <c r="M1251" i="1" s="1"/>
  <c r="J1252" i="1"/>
  <c r="M1252" i="1" s="1"/>
  <c r="J1253" i="1"/>
  <c r="M1253" i="1" s="1"/>
  <c r="J1254" i="1"/>
  <c r="J1255" i="1"/>
  <c r="J1256" i="1"/>
  <c r="M1256" i="1" s="1"/>
  <c r="J1257" i="1"/>
  <c r="J1258" i="1"/>
  <c r="M1258" i="1" s="1"/>
  <c r="J1259" i="1"/>
  <c r="J1260" i="1"/>
  <c r="J1261" i="1"/>
  <c r="M1261" i="1" s="1"/>
  <c r="J1262" i="1"/>
  <c r="J1263" i="1"/>
  <c r="M1263" i="1" s="1"/>
  <c r="J1264" i="1"/>
  <c r="J1265" i="1"/>
  <c r="J1266" i="1"/>
  <c r="M1266" i="1" s="1"/>
  <c r="J1267" i="1"/>
  <c r="M1267" i="1" s="1"/>
  <c r="J1268" i="1"/>
  <c r="M1268" i="1" s="1"/>
  <c r="J1269" i="1"/>
  <c r="M1269" i="1" s="1"/>
  <c r="J1270" i="1"/>
  <c r="M1270" i="1" s="1"/>
  <c r="J1271" i="1"/>
  <c r="J1272" i="1"/>
  <c r="M1272" i="1" s="1"/>
  <c r="J1273" i="1"/>
  <c r="M1273" i="1" s="1"/>
  <c r="J1274" i="1"/>
  <c r="J1275" i="1"/>
  <c r="J1276" i="1"/>
  <c r="M1276" i="1" s="1"/>
  <c r="J1277" i="1"/>
  <c r="M1277" i="1" s="1"/>
  <c r="J1278" i="1"/>
  <c r="M1278" i="1" s="1"/>
  <c r="J1279" i="1"/>
  <c r="J1280" i="1"/>
  <c r="M1280" i="1" s="1"/>
  <c r="J1281" i="1"/>
  <c r="M1281" i="1" s="1"/>
  <c r="J1282" i="1"/>
  <c r="M1282" i="1" s="1"/>
  <c r="J1283" i="1"/>
  <c r="M1283" i="1" s="1"/>
  <c r="J1284" i="1"/>
  <c r="M1284" i="1" s="1"/>
  <c r="J1285" i="1"/>
  <c r="M1285" i="1" s="1"/>
  <c r="J1286" i="1"/>
  <c r="J1287" i="1"/>
  <c r="M1287" i="1" s="1"/>
  <c r="J1288" i="1"/>
  <c r="M1288" i="1" s="1"/>
  <c r="J1289" i="1"/>
  <c r="J1290" i="1"/>
  <c r="J1291" i="1"/>
  <c r="M1291" i="1" s="1"/>
  <c r="J1292" i="1"/>
  <c r="M1292" i="1" s="1"/>
  <c r="J1293" i="1"/>
  <c r="M1293" i="1" s="1"/>
  <c r="J1294" i="1"/>
  <c r="J1295" i="1"/>
  <c r="M1295" i="1" s="1"/>
  <c r="J1296" i="1"/>
  <c r="M1296" i="1" s="1"/>
  <c r="J1297" i="1"/>
  <c r="M1297" i="1" s="1"/>
  <c r="J1298" i="1"/>
  <c r="M1298" i="1" s="1"/>
  <c r="J1299" i="1"/>
  <c r="M1299" i="1" s="1"/>
  <c r="J1300" i="1"/>
  <c r="J1301" i="1"/>
  <c r="J1302" i="1"/>
  <c r="M1302" i="1" s="1"/>
  <c r="J1303" i="1"/>
  <c r="M1303" i="1" s="1"/>
  <c r="J1304" i="1"/>
  <c r="M1304" i="1" s="1"/>
  <c r="J1305" i="1"/>
  <c r="J1306" i="1"/>
  <c r="M1306" i="1" s="1"/>
  <c r="J1307" i="1"/>
  <c r="J1308" i="1"/>
  <c r="M1308" i="1" s="1"/>
  <c r="J1309" i="1"/>
  <c r="M1309" i="1" s="1"/>
  <c r="J1310" i="1"/>
  <c r="M1310" i="1" s="1"/>
  <c r="J1311" i="1"/>
  <c r="M1311" i="1" s="1"/>
  <c r="J1312" i="1"/>
  <c r="M1312" i="1" s="1"/>
  <c r="J1313" i="1"/>
  <c r="M1313" i="1" s="1"/>
  <c r="J1314" i="1"/>
  <c r="M1314" i="1" s="1"/>
  <c r="J1315" i="1"/>
  <c r="J1316" i="1"/>
  <c r="J1317" i="1"/>
  <c r="J1318" i="1"/>
  <c r="J1319" i="1"/>
  <c r="M1319" i="1" s="1"/>
  <c r="J1320" i="1"/>
  <c r="M1320" i="1" s="1"/>
  <c r="J1321" i="1"/>
  <c r="J1322" i="1"/>
  <c r="J1323" i="1"/>
  <c r="M1323" i="1" s="1"/>
  <c r="J1324" i="1"/>
  <c r="M1324" i="1" s="1"/>
  <c r="J1325" i="1"/>
  <c r="M1325" i="1" s="1"/>
  <c r="J1326" i="1"/>
  <c r="M1326" i="1" s="1"/>
  <c r="J1327" i="1"/>
  <c r="M1327" i="1" s="1"/>
  <c r="J1328" i="1"/>
  <c r="M1328" i="1" s="1"/>
  <c r="J1329" i="1"/>
  <c r="M1329" i="1" s="1"/>
  <c r="J1330" i="1"/>
  <c r="M1330" i="1" s="1"/>
  <c r="J1331" i="1"/>
  <c r="J1332" i="1"/>
  <c r="M1332" i="1" s="1"/>
  <c r="J1333" i="1"/>
  <c r="M1333" i="1" s="1"/>
  <c r="J1334" i="1"/>
  <c r="M1334" i="1" s="1"/>
  <c r="J1335" i="1"/>
  <c r="J1336" i="1"/>
  <c r="J1337" i="1"/>
  <c r="M1337" i="1" s="1"/>
  <c r="J1338" i="1"/>
  <c r="M1338" i="1" s="1"/>
  <c r="J1339" i="1"/>
  <c r="M1339" i="1" s="1"/>
  <c r="J1340" i="1"/>
  <c r="M1340" i="1" s="1"/>
  <c r="J1341" i="1"/>
  <c r="M1341" i="1" s="1"/>
  <c r="J1342" i="1"/>
  <c r="J1343" i="1"/>
  <c r="M1343" i="1" s="1"/>
  <c r="J1344" i="1"/>
  <c r="M1344" i="1" s="1"/>
  <c r="J1345" i="1"/>
  <c r="J1346" i="1"/>
  <c r="M1346" i="1" s="1"/>
  <c r="J1347" i="1"/>
  <c r="J1348" i="1"/>
  <c r="J1349" i="1"/>
  <c r="M1349" i="1" s="1"/>
  <c r="J1350" i="1"/>
  <c r="J1351" i="1"/>
  <c r="M1351" i="1" s="1"/>
  <c r="J1352" i="1"/>
  <c r="M1352" i="1" s="1"/>
  <c r="J1353" i="1"/>
  <c r="M1353" i="1" s="1"/>
  <c r="J1354" i="1"/>
  <c r="J1355" i="1"/>
  <c r="M1355" i="1" s="1"/>
  <c r="J1356" i="1"/>
  <c r="M1356" i="1" s="1"/>
  <c r="J1357" i="1"/>
  <c r="M1357" i="1" s="1"/>
  <c r="J1358" i="1"/>
  <c r="J1359" i="1"/>
  <c r="M1359" i="1" s="1"/>
  <c r="J1360" i="1"/>
  <c r="M1360" i="1" s="1"/>
  <c r="J1361" i="1"/>
  <c r="M1361" i="1" s="1"/>
  <c r="J1362" i="1"/>
  <c r="J1363" i="1"/>
  <c r="M1363" i="1" s="1"/>
  <c r="J1364" i="1"/>
  <c r="J1365" i="1"/>
  <c r="M1365" i="1" s="1"/>
  <c r="J1366" i="1"/>
  <c r="J1367" i="1"/>
  <c r="M1367" i="1" s="1"/>
  <c r="J1368" i="1"/>
  <c r="J1369" i="1"/>
  <c r="M1369" i="1" s="1"/>
  <c r="J1370" i="1"/>
  <c r="M1370" i="1" s="1"/>
  <c r="J1371" i="1"/>
  <c r="J1372" i="1"/>
  <c r="M1372" i="1" s="1"/>
  <c r="J1373" i="1"/>
  <c r="M1373" i="1" s="1"/>
  <c r="J1374" i="1"/>
  <c r="M1374" i="1" s="1"/>
  <c r="J1375" i="1"/>
  <c r="M1375" i="1" s="1"/>
  <c r="J1376" i="1"/>
  <c r="M1376" i="1" s="1"/>
  <c r="J1377" i="1"/>
  <c r="M1377" i="1" s="1"/>
  <c r="J1378" i="1"/>
  <c r="J1379" i="1"/>
  <c r="J1380" i="1"/>
  <c r="J1381" i="1"/>
  <c r="J1382" i="1"/>
  <c r="J1383" i="1"/>
  <c r="J1384" i="1"/>
  <c r="J1385" i="1"/>
  <c r="J1386" i="1"/>
  <c r="J1387" i="1"/>
  <c r="M1387" i="1" s="1"/>
  <c r="J1388" i="1"/>
  <c r="M1388" i="1" s="1"/>
  <c r="J1389" i="1"/>
  <c r="J1390" i="1"/>
  <c r="M1390" i="1" s="1"/>
  <c r="J1391" i="1"/>
  <c r="M1391" i="1" s="1"/>
  <c r="J1392" i="1"/>
  <c r="M1392" i="1" s="1"/>
  <c r="J1393" i="1"/>
  <c r="M1393" i="1" s="1"/>
  <c r="J1394" i="1"/>
  <c r="M1394" i="1" s="1"/>
  <c r="J1395" i="1"/>
  <c r="M1395" i="1" s="1"/>
  <c r="J1396" i="1"/>
  <c r="M1396" i="1" s="1"/>
  <c r="J1397" i="1"/>
  <c r="J1398" i="1"/>
  <c r="M1398" i="1" s="1"/>
  <c r="J1399" i="1"/>
  <c r="M1399" i="1" s="1"/>
  <c r="J1400" i="1"/>
  <c r="M1400" i="1" s="1"/>
  <c r="J1401" i="1"/>
  <c r="M1401" i="1" s="1"/>
  <c r="J1402" i="1"/>
  <c r="M1402" i="1" s="1"/>
  <c r="J1403" i="1"/>
  <c r="M1403" i="1" s="1"/>
  <c r="J1404" i="1"/>
  <c r="M1404" i="1" s="1"/>
  <c r="J1405" i="1"/>
  <c r="M1405" i="1" s="1"/>
  <c r="J1406" i="1"/>
  <c r="M1406" i="1" s="1"/>
  <c r="J1407" i="1"/>
  <c r="M1407" i="1" s="1"/>
  <c r="J1408" i="1"/>
  <c r="J1409" i="1"/>
  <c r="J1410" i="1"/>
  <c r="M1410" i="1" s="1"/>
  <c r="J1411" i="1"/>
  <c r="M1411" i="1" s="1"/>
  <c r="J1412" i="1"/>
  <c r="J1413" i="1"/>
  <c r="M1413" i="1" s="1"/>
  <c r="J1414" i="1"/>
  <c r="M1414" i="1" s="1"/>
  <c r="J1415" i="1"/>
  <c r="J1416" i="1"/>
  <c r="J1417" i="1"/>
  <c r="J1418" i="1"/>
  <c r="M1418" i="1" s="1"/>
  <c r="J1419" i="1"/>
  <c r="M1419" i="1" s="1"/>
  <c r="J1420" i="1"/>
  <c r="J1421" i="1"/>
  <c r="J1422" i="1"/>
  <c r="M1422" i="1" s="1"/>
  <c r="J1423" i="1"/>
  <c r="M1423" i="1" s="1"/>
  <c r="J1424" i="1"/>
  <c r="M1424" i="1" s="1"/>
  <c r="J1425" i="1"/>
  <c r="J1426" i="1"/>
  <c r="J1427" i="1"/>
  <c r="M1427" i="1" s="1"/>
  <c r="J1428" i="1"/>
  <c r="M1428" i="1" s="1"/>
  <c r="J1429" i="1"/>
  <c r="M1429" i="1" s="1"/>
  <c r="J1430" i="1"/>
  <c r="M1430" i="1" s="1"/>
  <c r="J1431" i="1"/>
  <c r="M1431" i="1" s="1"/>
  <c r="J1432" i="1"/>
  <c r="M1432" i="1" s="1"/>
  <c r="J1433" i="1"/>
  <c r="M1433" i="1" s="1"/>
  <c r="J1434" i="1"/>
  <c r="M1434" i="1" s="1"/>
  <c r="J1435" i="1"/>
  <c r="J1436" i="1"/>
  <c r="M1436" i="1" s="1"/>
  <c r="J1437" i="1"/>
  <c r="M1437" i="1" s="1"/>
  <c r="J1438" i="1"/>
  <c r="M1438" i="1" s="1"/>
  <c r="J1439" i="1"/>
  <c r="J1440" i="1"/>
  <c r="J1441" i="1"/>
  <c r="J1442" i="1"/>
  <c r="J1443" i="1"/>
  <c r="M1443" i="1" s="1"/>
  <c r="J1444" i="1"/>
  <c r="M1444" i="1" s="1"/>
  <c r="J1445" i="1"/>
  <c r="J1446" i="1"/>
  <c r="M1446" i="1" s="1"/>
  <c r="J1447" i="1"/>
  <c r="M1447" i="1" s="1"/>
  <c r="J1448" i="1"/>
  <c r="J1449" i="1"/>
  <c r="M1449" i="1" s="1"/>
  <c r="J1450" i="1"/>
  <c r="M1450" i="1" s="1"/>
  <c r="J1451" i="1"/>
  <c r="M1451" i="1" s="1"/>
  <c r="J1452" i="1"/>
  <c r="M1452" i="1" s="1"/>
  <c r="J1453" i="1"/>
  <c r="J1454" i="1"/>
  <c r="M1454" i="1" s="1"/>
  <c r="J1455" i="1"/>
  <c r="M1455" i="1" s="1"/>
  <c r="J1456" i="1"/>
  <c r="J1457" i="1"/>
  <c r="M1457" i="1" s="1"/>
  <c r="J1458" i="1"/>
  <c r="J1459" i="1"/>
  <c r="M1459" i="1" s="1"/>
  <c r="J1460" i="1"/>
  <c r="M1460" i="1" s="1"/>
  <c r="J1461" i="1"/>
  <c r="J1462" i="1"/>
  <c r="M1462" i="1" s="1"/>
  <c r="J1463" i="1"/>
  <c r="J1464" i="1"/>
  <c r="M1464" i="1" s="1"/>
  <c r="J1465" i="1"/>
  <c r="M1465" i="1" s="1"/>
  <c r="J1466" i="1"/>
  <c r="J1467" i="1"/>
  <c r="J1468" i="1"/>
  <c r="M1468" i="1" s="1"/>
  <c r="J1469" i="1"/>
  <c r="M1469" i="1" s="1"/>
  <c r="J1470" i="1"/>
  <c r="J1471" i="1"/>
  <c r="J1472" i="1"/>
  <c r="M1472" i="1" s="1"/>
  <c r="J1473" i="1"/>
  <c r="M1473" i="1" s="1"/>
  <c r="J1474" i="1"/>
  <c r="M1474" i="1" s="1"/>
  <c r="J1475" i="1"/>
  <c r="J1476" i="1"/>
  <c r="M1476" i="1" s="1"/>
  <c r="J1477" i="1"/>
  <c r="M1477" i="1" s="1"/>
  <c r="J1478" i="1"/>
  <c r="M1478" i="1" s="1"/>
  <c r="J1479" i="1"/>
  <c r="M1479" i="1" s="1"/>
  <c r="J1480" i="1"/>
  <c r="M1480" i="1" s="1"/>
  <c r="J1481" i="1"/>
  <c r="M1481" i="1" s="1"/>
  <c r="J1482" i="1"/>
  <c r="J1483" i="1"/>
  <c r="J1484" i="1"/>
  <c r="J1485" i="1"/>
  <c r="M1485" i="1" s="1"/>
  <c r="J1486" i="1"/>
  <c r="M1486" i="1" s="1"/>
  <c r="J1487" i="1"/>
  <c r="M1487" i="1" s="1"/>
  <c r="J1488" i="1"/>
  <c r="M1488" i="1" s="1"/>
  <c r="J1489" i="1"/>
  <c r="M1489" i="1" s="1"/>
  <c r="J1490" i="1"/>
  <c r="M1490" i="1" s="1"/>
  <c r="J1491" i="1"/>
  <c r="J1492" i="1"/>
  <c r="M1492" i="1" s="1"/>
  <c r="J1493" i="1"/>
  <c r="M1493" i="1" s="1"/>
  <c r="J1494" i="1"/>
  <c r="J1495" i="1"/>
  <c r="M1495" i="1" s="1"/>
  <c r="J1496" i="1"/>
  <c r="M1496" i="1" s="1"/>
  <c r="J1497" i="1"/>
  <c r="M1497" i="1" s="1"/>
  <c r="J1498" i="1"/>
  <c r="M1498" i="1" s="1"/>
  <c r="J1499" i="1"/>
  <c r="J1500" i="1"/>
  <c r="M1500" i="1" s="1"/>
  <c r="J1501" i="1"/>
  <c r="J1502" i="1"/>
  <c r="M1502" i="1" s="1"/>
  <c r="J1503" i="1"/>
  <c r="M1503" i="1" s="1"/>
  <c r="J1504" i="1"/>
  <c r="J1505" i="1"/>
  <c r="M1505" i="1" s="1"/>
  <c r="J1506" i="1"/>
  <c r="J1507" i="1"/>
  <c r="M1507" i="1" s="1"/>
  <c r="J1508" i="1"/>
  <c r="J1509" i="1"/>
  <c r="M1509" i="1" s="1"/>
  <c r="J1510" i="1"/>
  <c r="M1510" i="1" s="1"/>
  <c r="J1511" i="1"/>
  <c r="J1512" i="1"/>
  <c r="M1512" i="1" s="1"/>
  <c r="J1513" i="1"/>
  <c r="M1513" i="1" s="1"/>
  <c r="J1514" i="1"/>
  <c r="M1514" i="1" s="1"/>
  <c r="J1515" i="1"/>
  <c r="J1516" i="1"/>
  <c r="M1516" i="1" s="1"/>
  <c r="J1517" i="1"/>
  <c r="M1517" i="1" s="1"/>
  <c r="J1518" i="1"/>
  <c r="J1519" i="1"/>
  <c r="M1519" i="1" s="1"/>
  <c r="J1520" i="1"/>
  <c r="J1521" i="1"/>
  <c r="M1521" i="1" s="1"/>
  <c r="J1522" i="1"/>
  <c r="M1522" i="1" s="1"/>
  <c r="J1523" i="1"/>
  <c r="M1523" i="1" s="1"/>
  <c r="J1524" i="1"/>
  <c r="M1524" i="1" s="1"/>
  <c r="J1525" i="1"/>
  <c r="M1525" i="1" s="1"/>
  <c r="J1526" i="1"/>
  <c r="M1526" i="1" s="1"/>
  <c r="J1527" i="1"/>
  <c r="J1528" i="1"/>
  <c r="M1528" i="1" s="1"/>
  <c r="J1529" i="1"/>
  <c r="M1529" i="1" s="1"/>
  <c r="J1530" i="1"/>
  <c r="M1530" i="1" s="1"/>
  <c r="J1531" i="1"/>
  <c r="M1531" i="1" s="1"/>
  <c r="J1532" i="1"/>
  <c r="J1533" i="1"/>
  <c r="M1533" i="1" s="1"/>
  <c r="J1534" i="1"/>
  <c r="J1535" i="1"/>
  <c r="J1536" i="1"/>
  <c r="M1536" i="1" s="1"/>
  <c r="J1537" i="1"/>
  <c r="M1537" i="1" s="1"/>
  <c r="J1538" i="1"/>
  <c r="J1539" i="1"/>
  <c r="M1539" i="1" s="1"/>
  <c r="J1540" i="1"/>
  <c r="J1541" i="1"/>
  <c r="M1541" i="1" s="1"/>
  <c r="J1542" i="1"/>
  <c r="M1542" i="1" s="1"/>
  <c r="J1543" i="1"/>
  <c r="M1543" i="1" s="1"/>
  <c r="J1544" i="1"/>
  <c r="M1544" i="1" s="1"/>
  <c r="J1545" i="1"/>
  <c r="M1545" i="1" s="1"/>
  <c r="J1546" i="1"/>
  <c r="J1547" i="1"/>
  <c r="J1548" i="1"/>
  <c r="M1548" i="1" s="1"/>
  <c r="J1549" i="1"/>
  <c r="M1549" i="1" s="1"/>
  <c r="J1550" i="1"/>
  <c r="J1551" i="1"/>
  <c r="J1552" i="1"/>
  <c r="J1553" i="1"/>
  <c r="J1554" i="1"/>
  <c r="M1554" i="1" s="1"/>
  <c r="J1555" i="1"/>
  <c r="M1555" i="1" s="1"/>
  <c r="J1556" i="1"/>
  <c r="M1556" i="1" s="1"/>
  <c r="J1557" i="1"/>
  <c r="J1558" i="1"/>
  <c r="M1558" i="1" s="1"/>
  <c r="J1559" i="1"/>
  <c r="M1559" i="1" s="1"/>
  <c r="J1560" i="1"/>
  <c r="J1561" i="1"/>
  <c r="M1561" i="1" s="1"/>
  <c r="J1562" i="1"/>
  <c r="M1562" i="1" s="1"/>
  <c r="J1563" i="1"/>
  <c r="M1563" i="1" s="1"/>
  <c r="J1564" i="1"/>
  <c r="M1564" i="1" s="1"/>
  <c r="J1565" i="1"/>
  <c r="M1565" i="1" s="1"/>
  <c r="J1566" i="1"/>
  <c r="J1567" i="1"/>
  <c r="M1567" i="1" s="1"/>
  <c r="J1568" i="1"/>
  <c r="J1569" i="1"/>
  <c r="M1569" i="1" s="1"/>
  <c r="J1570" i="1"/>
  <c r="J1571" i="1"/>
  <c r="M1571" i="1" s="1"/>
  <c r="J1572" i="1"/>
  <c r="M1572" i="1" s="1"/>
  <c r="J1573" i="1"/>
  <c r="M1573" i="1" s="1"/>
  <c r="J1574" i="1"/>
  <c r="J1575" i="1"/>
  <c r="M1575" i="1" s="1"/>
  <c r="J1576" i="1"/>
  <c r="J1577" i="1"/>
  <c r="M1577" i="1" s="1"/>
  <c r="J1578" i="1"/>
  <c r="M1578" i="1" s="1"/>
  <c r="J1579" i="1"/>
  <c r="M1579" i="1" s="1"/>
  <c r="J1580" i="1"/>
  <c r="M1580" i="1" s="1"/>
  <c r="J1581" i="1"/>
  <c r="M1581" i="1" s="1"/>
  <c r="J1582" i="1"/>
  <c r="M1582" i="1" s="1"/>
  <c r="J1583" i="1"/>
  <c r="M1583" i="1" s="1"/>
  <c r="J1584" i="1"/>
  <c r="J1585" i="1"/>
  <c r="M1585" i="1" s="1"/>
  <c r="J1586" i="1"/>
  <c r="M1586" i="1" s="1"/>
  <c r="J1587" i="1"/>
  <c r="M1587" i="1" s="1"/>
  <c r="J1588" i="1"/>
  <c r="J1589" i="1"/>
  <c r="M1589" i="1" s="1"/>
  <c r="J1590" i="1"/>
  <c r="M1590" i="1" s="1"/>
  <c r="J1591" i="1"/>
  <c r="M1591" i="1" s="1"/>
  <c r="J1592" i="1"/>
  <c r="J1593" i="1"/>
  <c r="M1593" i="1" s="1"/>
  <c r="J1594" i="1"/>
  <c r="M1594" i="1" s="1"/>
  <c r="J1595" i="1"/>
  <c r="M1595" i="1" s="1"/>
  <c r="J1596" i="1"/>
  <c r="M1596" i="1" s="1"/>
  <c r="J1597" i="1"/>
  <c r="M1597" i="1" s="1"/>
  <c r="J1598" i="1"/>
  <c r="J1599" i="1"/>
  <c r="J1600" i="1"/>
  <c r="M1600" i="1" s="1"/>
  <c r="J1601" i="1"/>
  <c r="M1601" i="1" s="1"/>
  <c r="J1602" i="1"/>
  <c r="M1602" i="1" s="1"/>
  <c r="J1603" i="1"/>
  <c r="J1604" i="1"/>
  <c r="M1604" i="1" s="1"/>
  <c r="J1605" i="1"/>
  <c r="M1605" i="1" s="1"/>
  <c r="J1606" i="1"/>
  <c r="M1606" i="1" s="1"/>
  <c r="J1607" i="1"/>
  <c r="M1607" i="1" s="1"/>
  <c r="J1608" i="1"/>
  <c r="M1608" i="1" s="1"/>
  <c r="J1609" i="1"/>
  <c r="M1609" i="1" s="1"/>
  <c r="J1610" i="1"/>
  <c r="M1610" i="1" s="1"/>
  <c r="J1611" i="1"/>
  <c r="J1612" i="1"/>
  <c r="M1612" i="1" s="1"/>
  <c r="J1613" i="1"/>
  <c r="M1613" i="1" s="1"/>
  <c r="J1614" i="1"/>
  <c r="M1614" i="1" s="1"/>
  <c r="J1615" i="1"/>
  <c r="M1615" i="1" s="1"/>
  <c r="J1616" i="1"/>
  <c r="M1616" i="1" s="1"/>
  <c r="J1617" i="1"/>
  <c r="M1617" i="1" s="1"/>
  <c r="J1618" i="1"/>
  <c r="J1619" i="1"/>
  <c r="M1619" i="1" s="1"/>
  <c r="J1620" i="1"/>
  <c r="J1621" i="1"/>
  <c r="M1621" i="1" s="1"/>
  <c r="J1622" i="1"/>
  <c r="J1623" i="1"/>
  <c r="J1624" i="1"/>
  <c r="M1624" i="1" s="1"/>
  <c r="J1625" i="1"/>
  <c r="M1625" i="1" s="1"/>
  <c r="J1626" i="1"/>
  <c r="J1627" i="1"/>
  <c r="M1627" i="1" s="1"/>
  <c r="J1628" i="1"/>
  <c r="M1628" i="1" s="1"/>
  <c r="J1629" i="1"/>
  <c r="M1629" i="1" s="1"/>
  <c r="J1630" i="1"/>
  <c r="M1630" i="1" s="1"/>
  <c r="J1631" i="1"/>
  <c r="M1631" i="1" s="1"/>
  <c r="J1632" i="1"/>
  <c r="M1632" i="1" s="1"/>
  <c r="J1633" i="1"/>
  <c r="M1633" i="1" s="1"/>
  <c r="J1634" i="1"/>
  <c r="J1635" i="1"/>
  <c r="J1636" i="1"/>
  <c r="M1636" i="1" s="1"/>
  <c r="J1637" i="1"/>
  <c r="M1637" i="1" s="1"/>
  <c r="J1638" i="1"/>
  <c r="M1638" i="1" s="1"/>
  <c r="J1639" i="1"/>
  <c r="M1639" i="1" s="1"/>
  <c r="J1640" i="1"/>
  <c r="M1640" i="1" s="1"/>
  <c r="J1641" i="1"/>
  <c r="M1641" i="1" s="1"/>
  <c r="J1642" i="1"/>
  <c r="M1642" i="1" s="1"/>
  <c r="J1643" i="1"/>
  <c r="M1643" i="1" s="1"/>
  <c r="J1644" i="1"/>
  <c r="M1644" i="1" s="1"/>
  <c r="J1645" i="1"/>
  <c r="M1645" i="1" s="1"/>
  <c r="J1646" i="1"/>
  <c r="M1646" i="1" s="1"/>
  <c r="J1647" i="1"/>
  <c r="M1647" i="1" s="1"/>
  <c r="J1648" i="1"/>
  <c r="M1648" i="1" s="1"/>
  <c r="J1649" i="1"/>
  <c r="M1649" i="1" s="1"/>
  <c r="J1650" i="1"/>
  <c r="J1651" i="1"/>
  <c r="M1651" i="1" s="1"/>
  <c r="J1652" i="1"/>
  <c r="M1652" i="1" s="1"/>
  <c r="J1653" i="1"/>
  <c r="J1654" i="1"/>
  <c r="J1655" i="1"/>
  <c r="M1655" i="1" s="1"/>
  <c r="J1656" i="1"/>
  <c r="J1657" i="1"/>
  <c r="J1658" i="1"/>
  <c r="M1658" i="1" s="1"/>
  <c r="J1659" i="1"/>
  <c r="M1659" i="1" s="1"/>
  <c r="J1660" i="1"/>
  <c r="M1660" i="1" s="1"/>
  <c r="J1661" i="1"/>
  <c r="J1662" i="1"/>
  <c r="M1662" i="1" s="1"/>
  <c r="J1663" i="1"/>
  <c r="M1663" i="1" s="1"/>
  <c r="J1664" i="1"/>
  <c r="M1664" i="1" s="1"/>
  <c r="J1665" i="1"/>
  <c r="M1665" i="1" s="1"/>
  <c r="J1666" i="1"/>
  <c r="M1666" i="1" s="1"/>
  <c r="J1667" i="1"/>
  <c r="J1668" i="1"/>
  <c r="M1668" i="1" s="1"/>
  <c r="J1669" i="1"/>
  <c r="J1670" i="1"/>
  <c r="J1671" i="1"/>
  <c r="M1671" i="1" s="1"/>
  <c r="J1672" i="1"/>
  <c r="J1673" i="1"/>
  <c r="M1673" i="1" s="1"/>
  <c r="J1674" i="1"/>
  <c r="M1674" i="1" s="1"/>
  <c r="J1675" i="1"/>
  <c r="J1676" i="1"/>
  <c r="M1676" i="1" s="1"/>
  <c r="J1677" i="1"/>
  <c r="M1677" i="1" s="1"/>
  <c r="J1678" i="1"/>
  <c r="M1678" i="1" s="1"/>
  <c r="J1679" i="1"/>
  <c r="M1679" i="1" s="1"/>
  <c r="J1680" i="1"/>
  <c r="J1681" i="1"/>
  <c r="M1681" i="1" s="1"/>
  <c r="J1682" i="1"/>
  <c r="J1683" i="1"/>
  <c r="M1683" i="1" s="1"/>
  <c r="J1684" i="1"/>
  <c r="M1684" i="1" s="1"/>
  <c r="J1685" i="1"/>
  <c r="J1686" i="1"/>
  <c r="M1686" i="1" s="1"/>
  <c r="J1687" i="1"/>
  <c r="J1688" i="1"/>
  <c r="M1688" i="1" s="1"/>
  <c r="J1689" i="1"/>
  <c r="M1689" i="1" s="1"/>
  <c r="J1690" i="1"/>
  <c r="M1690" i="1" s="1"/>
  <c r="J1691" i="1"/>
  <c r="J1692" i="1"/>
  <c r="M1692" i="1" s="1"/>
  <c r="J1693" i="1"/>
  <c r="M1693" i="1" s="1"/>
  <c r="J1694" i="1"/>
  <c r="M1694" i="1" s="1"/>
  <c r="J1695" i="1"/>
  <c r="J1696" i="1"/>
  <c r="M1696" i="1" s="1"/>
  <c r="J1697" i="1"/>
  <c r="M1697" i="1" s="1"/>
  <c r="J1698" i="1"/>
  <c r="J1699" i="1"/>
  <c r="M1699" i="1" s="1"/>
  <c r="J1700" i="1"/>
  <c r="M1700" i="1" s="1"/>
  <c r="J1701" i="1"/>
  <c r="M1701" i="1" s="1"/>
  <c r="J1702" i="1"/>
  <c r="M1702" i="1" s="1"/>
  <c r="J1703" i="1"/>
  <c r="M1703" i="1" s="1"/>
  <c r="J1704" i="1"/>
  <c r="J1705" i="1"/>
  <c r="M1705" i="1" s="1"/>
  <c r="J1706" i="1"/>
  <c r="M1706" i="1" s="1"/>
  <c r="J1707" i="1"/>
  <c r="J1708" i="1"/>
  <c r="M1708" i="1" s="1"/>
  <c r="J1709" i="1"/>
  <c r="M1709" i="1" s="1"/>
  <c r="J1710" i="1"/>
  <c r="J1711" i="1"/>
  <c r="J1712" i="1"/>
  <c r="J1713" i="1"/>
  <c r="J1714" i="1"/>
  <c r="M1714" i="1" s="1"/>
  <c r="J1715" i="1"/>
  <c r="M1715" i="1" s="1"/>
  <c r="J1716" i="1"/>
  <c r="M1716" i="1" s="1"/>
  <c r="J1717" i="1"/>
  <c r="J1718" i="1"/>
  <c r="M1718" i="1" s="1"/>
  <c r="J1719" i="1"/>
  <c r="M1719" i="1" s="1"/>
  <c r="J1720" i="1"/>
  <c r="M1720" i="1" s="1"/>
  <c r="J1721" i="1"/>
  <c r="J1722" i="1"/>
  <c r="M1722" i="1" s="1"/>
  <c r="J1723" i="1"/>
  <c r="M1723" i="1" s="1"/>
  <c r="J1724" i="1"/>
  <c r="M1724" i="1" s="1"/>
  <c r="J1725" i="1"/>
  <c r="M1725" i="1" s="1"/>
  <c r="J1726" i="1"/>
  <c r="M1726" i="1" s="1"/>
  <c r="J1727" i="1"/>
  <c r="M1727" i="1" s="1"/>
  <c r="J1728" i="1"/>
  <c r="M1728" i="1" s="1"/>
  <c r="J1729" i="1"/>
  <c r="M1729" i="1" s="1"/>
  <c r="J1730" i="1"/>
  <c r="M1730" i="1" s="1"/>
  <c r="J1731" i="1"/>
  <c r="J1732" i="1"/>
  <c r="M1732" i="1" s="1"/>
  <c r="J1733" i="1"/>
  <c r="M1733" i="1" s="1"/>
  <c r="J1734" i="1"/>
  <c r="J1735" i="1"/>
  <c r="J1736" i="1"/>
  <c r="M1736" i="1" s="1"/>
  <c r="J1737" i="1"/>
  <c r="M1737" i="1" s="1"/>
  <c r="J1738" i="1"/>
  <c r="J1739" i="1"/>
  <c r="M1739" i="1" s="1"/>
  <c r="J1740" i="1"/>
  <c r="M1740" i="1" s="1"/>
  <c r="J1741" i="1"/>
  <c r="J1742" i="1"/>
  <c r="M1742" i="1" s="1"/>
  <c r="J1743" i="1"/>
  <c r="J1744" i="1"/>
  <c r="J1745" i="1"/>
  <c r="M1745" i="1" s="1"/>
  <c r="J1746" i="1"/>
  <c r="M1746" i="1" s="1"/>
  <c r="J1747" i="1"/>
  <c r="M1747" i="1" s="1"/>
  <c r="J1748" i="1"/>
  <c r="M1748" i="1" s="1"/>
  <c r="J1749" i="1"/>
  <c r="J1750" i="1"/>
  <c r="M1750" i="1" s="1"/>
  <c r="J1751" i="1"/>
  <c r="M1751" i="1" s="1"/>
  <c r="J1752" i="1"/>
  <c r="J1753" i="1"/>
  <c r="J1754" i="1"/>
  <c r="M1754" i="1" s="1"/>
  <c r="J1755" i="1"/>
  <c r="J1756" i="1"/>
  <c r="M1756" i="1" s="1"/>
  <c r="J1757" i="1"/>
  <c r="M1757" i="1" s="1"/>
  <c r="J1758" i="1"/>
  <c r="J1759" i="1"/>
  <c r="J1760" i="1"/>
  <c r="J1761" i="1"/>
  <c r="M1761" i="1" s="1"/>
  <c r="J1762" i="1"/>
  <c r="M1762" i="1" s="1"/>
  <c r="J1763" i="1"/>
  <c r="J1764" i="1"/>
  <c r="J1765" i="1"/>
  <c r="J1766" i="1"/>
  <c r="M1766" i="1" s="1"/>
  <c r="J1767" i="1"/>
  <c r="J1768" i="1"/>
  <c r="M1768" i="1" s="1"/>
  <c r="J1769" i="1"/>
  <c r="M1769" i="1" s="1"/>
  <c r="J1770" i="1"/>
  <c r="M1770" i="1" s="1"/>
  <c r="J1771" i="1"/>
  <c r="J1772" i="1"/>
  <c r="M1772" i="1" s="1"/>
  <c r="J1773" i="1"/>
  <c r="M1773" i="1" s="1"/>
  <c r="J1774" i="1"/>
  <c r="M1774" i="1" s="1"/>
  <c r="J1775" i="1"/>
  <c r="J1776" i="1"/>
  <c r="M1776" i="1" s="1"/>
  <c r="J1777" i="1"/>
  <c r="M1777" i="1" s="1"/>
  <c r="J1778" i="1"/>
  <c r="M1778" i="1" s="1"/>
  <c r="J1779" i="1"/>
  <c r="M1779" i="1" s="1"/>
  <c r="J1780" i="1"/>
  <c r="J1781" i="1"/>
  <c r="M1781" i="1" s="1"/>
  <c r="J1782" i="1"/>
  <c r="M1782" i="1" s="1"/>
  <c r="J1783" i="1"/>
  <c r="M1783" i="1" s="1"/>
  <c r="J1784" i="1"/>
  <c r="M1784" i="1" s="1"/>
  <c r="J1785" i="1"/>
  <c r="M1785" i="1" s="1"/>
  <c r="J1786" i="1"/>
  <c r="M1786" i="1" s="1"/>
  <c r="J1787" i="1"/>
  <c r="M1787" i="1" s="1"/>
  <c r="J1788" i="1"/>
  <c r="M1788" i="1" s="1"/>
  <c r="J1789" i="1"/>
  <c r="M1789" i="1" s="1"/>
  <c r="J1790" i="1"/>
  <c r="M1790" i="1" s="1"/>
  <c r="J1791" i="1"/>
  <c r="M1791" i="1" s="1"/>
  <c r="J1792" i="1"/>
  <c r="M1792" i="1" s="1"/>
  <c r="J1793" i="1"/>
  <c r="M1793" i="1" s="1"/>
  <c r="J1794" i="1"/>
  <c r="M1794" i="1" s="1"/>
  <c r="J1795" i="1"/>
  <c r="M1795" i="1" s="1"/>
  <c r="J1796" i="1"/>
  <c r="M1796" i="1" s="1"/>
  <c r="J1797" i="1"/>
  <c r="J1798" i="1"/>
  <c r="J1799" i="1"/>
  <c r="M1799" i="1" s="1"/>
  <c r="J1800" i="1"/>
  <c r="M1800" i="1" s="1"/>
  <c r="J1801" i="1"/>
  <c r="M1801" i="1" s="1"/>
  <c r="J1802" i="1"/>
  <c r="M1802" i="1" s="1"/>
  <c r="J1803" i="1"/>
  <c r="M1803" i="1" s="1"/>
  <c r="J1804" i="1"/>
  <c r="M1804" i="1" s="1"/>
  <c r="J1805" i="1"/>
  <c r="J1806" i="1"/>
  <c r="M1806" i="1" s="1"/>
  <c r="J1807" i="1"/>
  <c r="M1807" i="1" s="1"/>
  <c r="J1808" i="1"/>
  <c r="M1808" i="1" s="1"/>
  <c r="J1809" i="1"/>
  <c r="J1810" i="1"/>
  <c r="M1810" i="1" s="1"/>
  <c r="J1811" i="1"/>
  <c r="J1812" i="1"/>
  <c r="J1813" i="1"/>
  <c r="M1813" i="1" s="1"/>
  <c r="J1814" i="1"/>
  <c r="M1814" i="1" s="1"/>
  <c r="J1815" i="1"/>
  <c r="M1815" i="1" s="1"/>
  <c r="J1816" i="1"/>
  <c r="M1816" i="1" s="1"/>
  <c r="J1817" i="1"/>
  <c r="M1817" i="1" s="1"/>
  <c r="J1818" i="1"/>
  <c r="M1818" i="1" s="1"/>
  <c r="J1819" i="1"/>
  <c r="J1820" i="1"/>
  <c r="M1820" i="1" s="1"/>
  <c r="J1821" i="1"/>
  <c r="M1821" i="1" s="1"/>
  <c r="J1822" i="1"/>
  <c r="J1823" i="1"/>
  <c r="M1823" i="1" s="1"/>
  <c r="J1824" i="1"/>
  <c r="J1825" i="1"/>
  <c r="M1825" i="1" s="1"/>
  <c r="J1826" i="1"/>
  <c r="J1827" i="1"/>
  <c r="M1827" i="1" s="1"/>
  <c r="J1828" i="1"/>
  <c r="M1828" i="1" s="1"/>
  <c r="J1829" i="1"/>
  <c r="M1829" i="1" s="1"/>
  <c r="J1830" i="1"/>
  <c r="J1831" i="1"/>
  <c r="J1832" i="1"/>
  <c r="M1832" i="1" s="1"/>
  <c r="J1833" i="1"/>
  <c r="M1833" i="1" s="1"/>
  <c r="J1834" i="1"/>
  <c r="M1834" i="1" s="1"/>
  <c r="J1835" i="1"/>
  <c r="M1835" i="1" s="1"/>
  <c r="J1836" i="1"/>
  <c r="M1836" i="1" s="1"/>
  <c r="J1837" i="1"/>
  <c r="M1837" i="1" s="1"/>
  <c r="J1838" i="1"/>
  <c r="M1838" i="1" s="1"/>
  <c r="J1839" i="1"/>
  <c r="J1840" i="1"/>
  <c r="M1840" i="1" s="1"/>
  <c r="J1841" i="1"/>
  <c r="M1841" i="1" s="1"/>
  <c r="J1842" i="1"/>
  <c r="J1843" i="1"/>
  <c r="M1843" i="1" s="1"/>
  <c r="J1844" i="1"/>
  <c r="J1845" i="1"/>
  <c r="J1846" i="1"/>
  <c r="M1846" i="1" s="1"/>
  <c r="J1847" i="1"/>
  <c r="M1847" i="1" s="1"/>
  <c r="J1848" i="1"/>
  <c r="M1848" i="1" s="1"/>
  <c r="J1849" i="1"/>
  <c r="M1849" i="1" s="1"/>
  <c r="J1850" i="1"/>
  <c r="M1850" i="1" s="1"/>
  <c r="J1851" i="1"/>
  <c r="J1852" i="1"/>
  <c r="J1853" i="1"/>
  <c r="J1854" i="1"/>
  <c r="M1854" i="1" s="1"/>
  <c r="J1855" i="1"/>
  <c r="M1855" i="1" s="1"/>
  <c r="J1856" i="1"/>
  <c r="M1856" i="1" s="1"/>
  <c r="J1857" i="1"/>
  <c r="M1857" i="1" s="1"/>
  <c r="J1858" i="1"/>
  <c r="M1858" i="1" s="1"/>
  <c r="J1859" i="1"/>
  <c r="M1859" i="1" s="1"/>
  <c r="J1860" i="1"/>
  <c r="M1860" i="1" s="1"/>
  <c r="J1861" i="1"/>
  <c r="M1861" i="1" s="1"/>
  <c r="J1862" i="1"/>
  <c r="J1863" i="1"/>
  <c r="M1863" i="1" s="1"/>
  <c r="J1864" i="1"/>
  <c r="J1865" i="1"/>
  <c r="J1866" i="1"/>
  <c r="M1866" i="1" s="1"/>
  <c r="J1867" i="1"/>
  <c r="M1867" i="1" s="1"/>
  <c r="J1868" i="1"/>
  <c r="J1869" i="1"/>
  <c r="M1869" i="1" s="1"/>
  <c r="J1870" i="1"/>
  <c r="M1870" i="1" s="1"/>
  <c r="J1871" i="1"/>
  <c r="M1871" i="1" s="1"/>
  <c r="J1872" i="1"/>
  <c r="M1872" i="1" s="1"/>
  <c r="J1873" i="1"/>
  <c r="M1873" i="1" s="1"/>
  <c r="J1874" i="1"/>
  <c r="M1874" i="1" s="1"/>
  <c r="J1875" i="1"/>
  <c r="M1875" i="1" s="1"/>
  <c r="J1876" i="1"/>
  <c r="M1876" i="1" s="1"/>
  <c r="J1877" i="1"/>
  <c r="M1877" i="1" s="1"/>
  <c r="J1878" i="1"/>
  <c r="M1878" i="1" s="1"/>
  <c r="J1879" i="1"/>
  <c r="M1879" i="1" s="1"/>
  <c r="J1880" i="1"/>
  <c r="M1880" i="1" s="1"/>
  <c r="J1881" i="1"/>
  <c r="M1881" i="1" s="1"/>
  <c r="J1882" i="1"/>
  <c r="J1883" i="1"/>
  <c r="J1884" i="1"/>
  <c r="J1885" i="1"/>
  <c r="M1885" i="1" s="1"/>
  <c r="J1886" i="1"/>
  <c r="M1886" i="1" s="1"/>
  <c r="J1887" i="1"/>
  <c r="M1887" i="1" s="1"/>
  <c r="J1888" i="1"/>
  <c r="M1888" i="1" s="1"/>
  <c r="J1889" i="1"/>
  <c r="J1890" i="1"/>
  <c r="M1890" i="1" s="1"/>
  <c r="J1891" i="1"/>
  <c r="M1891" i="1" s="1"/>
  <c r="J1892" i="1"/>
  <c r="J1893" i="1"/>
  <c r="J1894" i="1"/>
  <c r="M1894" i="1" s="1"/>
  <c r="J1895" i="1"/>
  <c r="M1895" i="1" s="1"/>
  <c r="J1896" i="1"/>
  <c r="M1896" i="1" s="1"/>
  <c r="J1897" i="1"/>
  <c r="M1897" i="1" s="1"/>
  <c r="J1898" i="1"/>
  <c r="M1898" i="1" s="1"/>
  <c r="J1899" i="1"/>
  <c r="M1899" i="1" s="1"/>
  <c r="J1900" i="1"/>
  <c r="M1900" i="1" s="1"/>
  <c r="J1901" i="1"/>
  <c r="M1901" i="1" s="1"/>
  <c r="J1902" i="1"/>
  <c r="M1902" i="1" s="1"/>
  <c r="J1903" i="1"/>
  <c r="J1904" i="1"/>
  <c r="M1904" i="1" s="1"/>
  <c r="J1905" i="1"/>
  <c r="J1906" i="1"/>
  <c r="J1907" i="1"/>
  <c r="J1908" i="1"/>
  <c r="M1908" i="1" s="1"/>
  <c r="J1909" i="1"/>
  <c r="J1910" i="1"/>
  <c r="J1911" i="1"/>
  <c r="M1911" i="1" s="1"/>
  <c r="J1912" i="1"/>
  <c r="J1913" i="1"/>
  <c r="M1913" i="1" s="1"/>
  <c r="J1914" i="1"/>
  <c r="M1914" i="1" s="1"/>
  <c r="J1915" i="1"/>
  <c r="J1916" i="1"/>
  <c r="M1916" i="1" s="1"/>
  <c r="J1917" i="1"/>
  <c r="J1918" i="1"/>
  <c r="M1918" i="1" s="1"/>
  <c r="J1919" i="1"/>
  <c r="J1920" i="1"/>
  <c r="M1920" i="1" s="1"/>
  <c r="J1921" i="1"/>
  <c r="M1921" i="1" s="1"/>
  <c r="J1922" i="1"/>
  <c r="J1923" i="1"/>
  <c r="J1924" i="1"/>
  <c r="M1924" i="1" s="1"/>
  <c r="J1925" i="1"/>
  <c r="M1925" i="1" s="1"/>
  <c r="J1926" i="1"/>
  <c r="M1926" i="1" s="1"/>
  <c r="J1927" i="1"/>
  <c r="M1927" i="1" s="1"/>
  <c r="J1928" i="1"/>
  <c r="J1929" i="1"/>
  <c r="M1929" i="1" s="1"/>
  <c r="J1930" i="1"/>
  <c r="J1931" i="1"/>
  <c r="M1931" i="1" s="1"/>
  <c r="J1932" i="1"/>
  <c r="J1933" i="1"/>
  <c r="M1933" i="1" s="1"/>
  <c r="J1934" i="1"/>
  <c r="J1935" i="1"/>
  <c r="M1935" i="1" s="1"/>
  <c r="J1936" i="1"/>
  <c r="M1936" i="1" s="1"/>
  <c r="J1937" i="1"/>
  <c r="J1938" i="1"/>
  <c r="J1939" i="1"/>
  <c r="M1939" i="1" s="1"/>
  <c r="J1940" i="1"/>
  <c r="M1940" i="1" s="1"/>
  <c r="J1941" i="1"/>
  <c r="M1941" i="1" s="1"/>
  <c r="J1942" i="1"/>
  <c r="J1943" i="1"/>
  <c r="J1944" i="1"/>
  <c r="M1944" i="1" s="1"/>
  <c r="J1945" i="1"/>
  <c r="J1946" i="1"/>
  <c r="M1946" i="1" s="1"/>
  <c r="J1947" i="1"/>
  <c r="M1947" i="1" s="1"/>
  <c r="J1948" i="1"/>
  <c r="M1948" i="1" s="1"/>
  <c r="J1949" i="1"/>
  <c r="J1950" i="1"/>
  <c r="M1950" i="1" s="1"/>
  <c r="J1951" i="1"/>
  <c r="J1952" i="1"/>
  <c r="J1953" i="1"/>
  <c r="M1953" i="1" s="1"/>
  <c r="J1954" i="1"/>
  <c r="J1955" i="1"/>
  <c r="J1956" i="1"/>
  <c r="J1957" i="1"/>
  <c r="J1958" i="1"/>
  <c r="M1958" i="1" s="1"/>
  <c r="J1959" i="1"/>
  <c r="M1959" i="1" s="1"/>
  <c r="J1960" i="1"/>
  <c r="M1960" i="1" s="1"/>
  <c r="J1961" i="1"/>
  <c r="J1962" i="1"/>
  <c r="M1962" i="1" s="1"/>
  <c r="J1963" i="1"/>
  <c r="J1964" i="1"/>
  <c r="M1964" i="1" s="1"/>
  <c r="J1965" i="1"/>
  <c r="M1965" i="1" s="1"/>
  <c r="J1966" i="1"/>
  <c r="J1967" i="1"/>
  <c r="M1967" i="1" s="1"/>
  <c r="J1968" i="1"/>
  <c r="M1968" i="1" s="1"/>
  <c r="J1969" i="1"/>
  <c r="J1970" i="1"/>
  <c r="M1970" i="1" s="1"/>
  <c r="J1971" i="1"/>
  <c r="J1972" i="1"/>
  <c r="M1972" i="1" s="1"/>
  <c r="J1973" i="1"/>
  <c r="J1974" i="1"/>
  <c r="M1974" i="1" s="1"/>
  <c r="J1975" i="1"/>
  <c r="M1975" i="1" s="1"/>
  <c r="J1976" i="1"/>
  <c r="M1976" i="1" s="1"/>
  <c r="J1977" i="1"/>
  <c r="J1978" i="1"/>
  <c r="M1978" i="1" s="1"/>
  <c r="J1979" i="1"/>
  <c r="M1979" i="1" s="1"/>
  <c r="J1980" i="1"/>
  <c r="M1980" i="1" s="1"/>
  <c r="J1981" i="1"/>
  <c r="J1982" i="1"/>
  <c r="J1983" i="1"/>
  <c r="M1983" i="1" s="1"/>
  <c r="J1984" i="1"/>
  <c r="M1984" i="1" s="1"/>
  <c r="J1985" i="1"/>
  <c r="M1985" i="1" s="1"/>
  <c r="J1986" i="1"/>
  <c r="M1986" i="1" s="1"/>
  <c r="J1987" i="1"/>
  <c r="M1987" i="1" s="1"/>
  <c r="J1988" i="1"/>
  <c r="M1988" i="1" s="1"/>
  <c r="J1989" i="1"/>
  <c r="J1990" i="1"/>
  <c r="M1990" i="1" s="1"/>
  <c r="J1991" i="1"/>
  <c r="M1991" i="1" s="1"/>
  <c r="J1992" i="1"/>
  <c r="J1993" i="1"/>
  <c r="M1993" i="1" s="1"/>
  <c r="J1994" i="1"/>
  <c r="J1995" i="1"/>
  <c r="M1995" i="1" s="1"/>
  <c r="J1996" i="1"/>
  <c r="J1997" i="1"/>
  <c r="M1997" i="1" s="1"/>
  <c r="J1998" i="1"/>
  <c r="J1999" i="1"/>
  <c r="J2000" i="1"/>
  <c r="J2001" i="1"/>
  <c r="J2002" i="1"/>
  <c r="M2002" i="1" s="1"/>
  <c r="J2003" i="1"/>
  <c r="J2004" i="1"/>
  <c r="M2004" i="1" s="1"/>
  <c r="J2005" i="1"/>
  <c r="J2006" i="1"/>
  <c r="M2006" i="1" s="1"/>
  <c r="J2007" i="1"/>
  <c r="M2007" i="1" s="1"/>
  <c r="J2008" i="1"/>
  <c r="J2009" i="1"/>
  <c r="M2009" i="1" s="1"/>
  <c r="J2010" i="1"/>
  <c r="M2010" i="1" s="1"/>
  <c r="J2011" i="1"/>
  <c r="J2012" i="1"/>
  <c r="M2012" i="1" s="1"/>
  <c r="J2013" i="1"/>
  <c r="M2013" i="1" s="1"/>
  <c r="J2014" i="1"/>
  <c r="M2014" i="1" s="1"/>
  <c r="J2015" i="1"/>
  <c r="M2015" i="1" s="1"/>
  <c r="J2016" i="1"/>
  <c r="M2016" i="1" s="1"/>
  <c r="J2017" i="1"/>
  <c r="M2017" i="1" s="1"/>
  <c r="J2018" i="1"/>
  <c r="M2018" i="1" s="1"/>
  <c r="J2019" i="1"/>
  <c r="J2020" i="1"/>
  <c r="M2020" i="1" s="1"/>
  <c r="J2021" i="1"/>
  <c r="M2021" i="1" s="1"/>
  <c r="J2022" i="1"/>
  <c r="M2022" i="1" s="1"/>
  <c r="J2023" i="1"/>
  <c r="M2023" i="1" s="1"/>
  <c r="J2024" i="1"/>
  <c r="M2024" i="1" s="1"/>
  <c r="J2025" i="1"/>
  <c r="M2025" i="1" s="1"/>
  <c r="J2026" i="1"/>
  <c r="J2027" i="1"/>
  <c r="M2027" i="1" s="1"/>
  <c r="J2028" i="1"/>
  <c r="M2028" i="1" s="1"/>
  <c r="J2029" i="1"/>
  <c r="J2030" i="1"/>
  <c r="M2030" i="1" s="1"/>
  <c r="J2031" i="1"/>
  <c r="M2031" i="1" s="1"/>
  <c r="J2032" i="1"/>
  <c r="M2032" i="1" s="1"/>
  <c r="J2033" i="1"/>
  <c r="J2034" i="1"/>
  <c r="J2035" i="1"/>
  <c r="J2036" i="1"/>
  <c r="M2036" i="1" s="1"/>
  <c r="J2037" i="1"/>
  <c r="M2037" i="1" s="1"/>
  <c r="J2038" i="1"/>
  <c r="M2038" i="1" s="1"/>
  <c r="J2039" i="1"/>
  <c r="J2040" i="1"/>
  <c r="J2041" i="1"/>
  <c r="J2042" i="1"/>
  <c r="J2043" i="1"/>
  <c r="M2043" i="1" s="1"/>
  <c r="J2044" i="1"/>
  <c r="M2044" i="1" s="1"/>
  <c r="J2045" i="1"/>
  <c r="M2045" i="1" s="1"/>
  <c r="J2046" i="1"/>
  <c r="M2046" i="1" s="1"/>
  <c r="J2047" i="1"/>
  <c r="J2048" i="1"/>
  <c r="J2049" i="1"/>
  <c r="M2049" i="1" s="1"/>
  <c r="J2050" i="1"/>
  <c r="M2050" i="1" s="1"/>
  <c r="J2051" i="1"/>
  <c r="M2051" i="1" s="1"/>
  <c r="J2052" i="1"/>
  <c r="J2053" i="1"/>
  <c r="M2053" i="1" s="1"/>
  <c r="J2054" i="1"/>
  <c r="M2054" i="1" s="1"/>
  <c r="J2055" i="1"/>
  <c r="M2055" i="1" s="1"/>
  <c r="J2056" i="1"/>
  <c r="M2056" i="1" s="1"/>
  <c r="J2057" i="1"/>
  <c r="M2057" i="1" s="1"/>
  <c r="J2058" i="1"/>
  <c r="M2058" i="1" s="1"/>
  <c r="J2059" i="1"/>
  <c r="M2059" i="1" s="1"/>
  <c r="J2060" i="1"/>
  <c r="M2060" i="1" s="1"/>
  <c r="J2061" i="1"/>
  <c r="J2062" i="1"/>
  <c r="M2062" i="1" s="1"/>
  <c r="J2063" i="1"/>
  <c r="M2063" i="1" s="1"/>
  <c r="J2064" i="1"/>
  <c r="M2064" i="1" s="1"/>
  <c r="J2065" i="1"/>
  <c r="M2065" i="1" s="1"/>
  <c r="J2066" i="1"/>
  <c r="M2066" i="1" s="1"/>
  <c r="J2067" i="1"/>
  <c r="J2068" i="1"/>
  <c r="M2068" i="1" s="1"/>
  <c r="J2069" i="1"/>
  <c r="J2070" i="1"/>
  <c r="M2070" i="1" s="1"/>
  <c r="J2071" i="1"/>
  <c r="M2071" i="1" s="1"/>
  <c r="J2072" i="1"/>
  <c r="M2072" i="1" s="1"/>
  <c r="J2073" i="1"/>
  <c r="M2073" i="1" s="1"/>
  <c r="J2074" i="1"/>
  <c r="M2074" i="1" s="1"/>
  <c r="J2075" i="1"/>
  <c r="J2076" i="1"/>
  <c r="M2076" i="1" s="1"/>
  <c r="J2077" i="1"/>
  <c r="J2078" i="1"/>
  <c r="J2079" i="1"/>
  <c r="M2079" i="1" s="1"/>
  <c r="J2080" i="1"/>
  <c r="M2080" i="1" s="1"/>
  <c r="J2081" i="1"/>
  <c r="M2081" i="1" s="1"/>
  <c r="J2082" i="1"/>
  <c r="M2082" i="1" s="1"/>
  <c r="J2083" i="1"/>
  <c r="M2083" i="1" s="1"/>
  <c r="J2084" i="1"/>
  <c r="M2084" i="1" s="1"/>
  <c r="J2085" i="1"/>
  <c r="M2085" i="1" s="1"/>
  <c r="J2086" i="1"/>
  <c r="M2086" i="1" s="1"/>
  <c r="J2087" i="1"/>
  <c r="M2087" i="1" s="1"/>
  <c r="J2088" i="1"/>
  <c r="M2088" i="1" s="1"/>
  <c r="J2089" i="1"/>
  <c r="J2090" i="1"/>
  <c r="M2090" i="1" s="1"/>
  <c r="J2091" i="1"/>
  <c r="J2092" i="1"/>
  <c r="M2092" i="1" s="1"/>
  <c r="J2093" i="1"/>
  <c r="J2094" i="1"/>
  <c r="M2094" i="1" s="1"/>
  <c r="J2095" i="1"/>
  <c r="M2095" i="1" s="1"/>
  <c r="J2096" i="1"/>
  <c r="J2097" i="1"/>
  <c r="J2098" i="1"/>
  <c r="J2099" i="1"/>
  <c r="M2099" i="1" s="1"/>
  <c r="J2100" i="1"/>
  <c r="M2100" i="1" s="1"/>
  <c r="J2101" i="1"/>
  <c r="M2101" i="1" s="1"/>
  <c r="J2102" i="1"/>
  <c r="M2102" i="1" s="1"/>
  <c r="J2103" i="1"/>
  <c r="M2103" i="1" s="1"/>
  <c r="J2104" i="1"/>
  <c r="M2104" i="1" s="1"/>
  <c r="J2105" i="1"/>
  <c r="J2106" i="1"/>
  <c r="M2106" i="1" s="1"/>
  <c r="J2107" i="1"/>
  <c r="J2108" i="1"/>
  <c r="M2108" i="1" s="1"/>
  <c r="J2109" i="1"/>
  <c r="M2109" i="1" s="1"/>
  <c r="J2110" i="1"/>
  <c r="J2111" i="1"/>
  <c r="M2111" i="1" s="1"/>
  <c r="J2112" i="1"/>
  <c r="M2112" i="1" s="1"/>
  <c r="J2113" i="1"/>
  <c r="J2114" i="1"/>
  <c r="M2114" i="1" s="1"/>
  <c r="J2115" i="1"/>
  <c r="M2115" i="1" s="1"/>
  <c r="J2116" i="1"/>
  <c r="M2116" i="1" s="1"/>
  <c r="J2117" i="1"/>
  <c r="J2118" i="1"/>
  <c r="M2118" i="1" s="1"/>
  <c r="J2119" i="1"/>
  <c r="M2119" i="1" s="1"/>
  <c r="J2120" i="1"/>
  <c r="J2121" i="1"/>
  <c r="J2122" i="1"/>
  <c r="J2123" i="1"/>
  <c r="J2124" i="1"/>
  <c r="M2124" i="1" s="1"/>
  <c r="J2125" i="1"/>
  <c r="J2126" i="1"/>
  <c r="M2126" i="1" s="1"/>
  <c r="J2127" i="1"/>
  <c r="M2127" i="1" s="1"/>
  <c r="J2128" i="1"/>
  <c r="M2128" i="1" s="1"/>
  <c r="J2129" i="1"/>
  <c r="M2129" i="1" s="1"/>
  <c r="J2130" i="1"/>
  <c r="M2130" i="1" s="1"/>
  <c r="J2131" i="1"/>
  <c r="M2131" i="1" s="1"/>
  <c r="J2132" i="1"/>
  <c r="M2132" i="1" s="1"/>
  <c r="J2133" i="1"/>
  <c r="M2133" i="1" s="1"/>
  <c r="J2134" i="1"/>
  <c r="M2134" i="1" s="1"/>
  <c r="J2135" i="1"/>
  <c r="M2135" i="1" s="1"/>
  <c r="J2136" i="1"/>
  <c r="M2136" i="1" s="1"/>
  <c r="J2137" i="1"/>
  <c r="M2137" i="1" s="1"/>
  <c r="J2138" i="1"/>
  <c r="M2138" i="1" s="1"/>
  <c r="J2139" i="1"/>
  <c r="M2139" i="1" s="1"/>
  <c r="J2140" i="1"/>
  <c r="J2141" i="1"/>
  <c r="J2142" i="1"/>
  <c r="M2142" i="1" s="1"/>
  <c r="J2143" i="1"/>
  <c r="M2143" i="1" s="1"/>
  <c r="J2144" i="1"/>
  <c r="M2144" i="1" s="1"/>
  <c r="J2145" i="1"/>
  <c r="M2145" i="1" s="1"/>
  <c r="J2146" i="1"/>
  <c r="J2147" i="1"/>
  <c r="M2147" i="1" s="1"/>
  <c r="J2148" i="1"/>
  <c r="M2148" i="1" s="1"/>
  <c r="J2149" i="1"/>
  <c r="J2150" i="1"/>
  <c r="J2151" i="1"/>
  <c r="M2151" i="1" s="1"/>
  <c r="J2152" i="1"/>
  <c r="M2152" i="1" s="1"/>
  <c r="J2153" i="1"/>
  <c r="J2154" i="1"/>
  <c r="J2155" i="1"/>
  <c r="M2155" i="1" s="1"/>
  <c r="J2156" i="1"/>
  <c r="J2157" i="1"/>
  <c r="M2157" i="1" s="1"/>
  <c r="J2158" i="1"/>
  <c r="M2158" i="1" s="1"/>
  <c r="J2159" i="1"/>
  <c r="M2159" i="1" s="1"/>
  <c r="J2160" i="1"/>
  <c r="M2160" i="1" s="1"/>
  <c r="J2161" i="1"/>
  <c r="M2161" i="1" s="1"/>
  <c r="J2162" i="1"/>
  <c r="J2163" i="1"/>
  <c r="M2163" i="1" s="1"/>
  <c r="J2164" i="1"/>
  <c r="M2164" i="1" s="1"/>
  <c r="J2165" i="1"/>
  <c r="M2165" i="1" s="1"/>
  <c r="J2166" i="1"/>
  <c r="M2166" i="1" s="1"/>
  <c r="J2167" i="1"/>
  <c r="M2167" i="1" s="1"/>
  <c r="J2168" i="1"/>
  <c r="J2169" i="1"/>
  <c r="M2169" i="1" s="1"/>
  <c r="J2170" i="1"/>
  <c r="M2170" i="1" s="1"/>
  <c r="J2171" i="1"/>
  <c r="M2171" i="1" s="1"/>
  <c r="J2172" i="1"/>
  <c r="M2172" i="1" s="1"/>
  <c r="J2173" i="1"/>
  <c r="J2174" i="1"/>
  <c r="J2175" i="1"/>
  <c r="M2175" i="1" s="1"/>
  <c r="J2176" i="1"/>
  <c r="M2176" i="1" s="1"/>
  <c r="J2177" i="1"/>
  <c r="M2177" i="1" s="1"/>
  <c r="J2178" i="1"/>
  <c r="J2179" i="1"/>
  <c r="M2179" i="1" s="1"/>
  <c r="J2180" i="1"/>
  <c r="M2180" i="1" s="1"/>
  <c r="J2181" i="1"/>
  <c r="M2181" i="1" s="1"/>
  <c r="J2182" i="1"/>
  <c r="M2182" i="1" s="1"/>
  <c r="J2183" i="1"/>
  <c r="J2184" i="1"/>
  <c r="M2184" i="1" s="1"/>
  <c r="J2185" i="1"/>
  <c r="M2185" i="1" s="1"/>
  <c r="J2186" i="1"/>
  <c r="M2186" i="1" s="1"/>
  <c r="J2187" i="1"/>
  <c r="M2187" i="1" s="1"/>
  <c r="J2188" i="1"/>
  <c r="J2189" i="1"/>
  <c r="M2189" i="1" s="1"/>
  <c r="J2190" i="1"/>
  <c r="M2190" i="1" s="1"/>
  <c r="J2191" i="1"/>
  <c r="M2191" i="1" s="1"/>
  <c r="J2192" i="1"/>
  <c r="M2192" i="1" s="1"/>
  <c r="J2193" i="1"/>
  <c r="M2193" i="1" s="1"/>
  <c r="J2194" i="1"/>
  <c r="M2194" i="1" s="1"/>
  <c r="J2195" i="1"/>
  <c r="M2195" i="1" s="1"/>
  <c r="J2196" i="1"/>
  <c r="M2196" i="1" s="1"/>
  <c r="J2197" i="1"/>
  <c r="M2197" i="1" s="1"/>
  <c r="J2198" i="1"/>
  <c r="M2198" i="1" s="1"/>
  <c r="J2199" i="1"/>
  <c r="M2199" i="1" s="1"/>
  <c r="J2200" i="1"/>
  <c r="M2200" i="1" s="1"/>
  <c r="J2201" i="1"/>
  <c r="M2201" i="1" s="1"/>
  <c r="J2202" i="1"/>
  <c r="M2202" i="1" s="1"/>
  <c r="J2203" i="1"/>
  <c r="M2203" i="1" s="1"/>
  <c r="J2204" i="1"/>
  <c r="M2204" i="1" s="1"/>
  <c r="J2205" i="1"/>
  <c r="J2206" i="1"/>
  <c r="M2206" i="1" s="1"/>
  <c r="J2207" i="1"/>
  <c r="J2208" i="1"/>
  <c r="J2209" i="1"/>
  <c r="M2209" i="1" s="1"/>
  <c r="J2210" i="1"/>
  <c r="J2211" i="1"/>
  <c r="J2212" i="1"/>
  <c r="M2212" i="1" s="1"/>
  <c r="J2213" i="1"/>
  <c r="M2213" i="1" s="1"/>
  <c r="J2214" i="1"/>
  <c r="M2214" i="1" s="1"/>
  <c r="J2215" i="1"/>
  <c r="M2215" i="1" s="1"/>
  <c r="J2216" i="1"/>
  <c r="M2216" i="1" s="1"/>
  <c r="J2217" i="1"/>
  <c r="M2217" i="1" s="1"/>
  <c r="J2218" i="1"/>
  <c r="M2218" i="1" s="1"/>
  <c r="J2219" i="1"/>
  <c r="M2219" i="1" s="1"/>
  <c r="J2220" i="1"/>
  <c r="J2221" i="1"/>
  <c r="M2221" i="1" s="1"/>
  <c r="J2222" i="1"/>
  <c r="M2222" i="1" s="1"/>
  <c r="J2223" i="1"/>
  <c r="J2224" i="1"/>
  <c r="M2224" i="1" s="1"/>
  <c r="J2225" i="1"/>
  <c r="M2225" i="1" s="1"/>
  <c r="J2226" i="1"/>
  <c r="J2227" i="1"/>
  <c r="J2228" i="1"/>
  <c r="J2229" i="1"/>
  <c r="J2230" i="1"/>
  <c r="J2231" i="1"/>
  <c r="J2232" i="1"/>
  <c r="M2232" i="1" s="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M2256" i="1" s="1"/>
  <c r="J2257" i="1"/>
  <c r="J2258" i="1"/>
  <c r="J2259" i="1"/>
  <c r="J2260" i="1"/>
  <c r="J2261" i="1"/>
  <c r="J2262" i="1"/>
  <c r="M2262" i="1" s="1"/>
  <c r="J2263" i="1"/>
  <c r="M2263" i="1" s="1"/>
  <c r="J2264" i="1"/>
  <c r="M2264" i="1" s="1"/>
  <c r="J2265" i="1"/>
  <c r="J2266" i="1"/>
  <c r="J2267" i="1"/>
  <c r="M2267" i="1" s="1"/>
  <c r="J2268" i="1"/>
  <c r="M2268" i="1" s="1"/>
  <c r="J2269" i="1"/>
  <c r="M2269" i="1" s="1"/>
  <c r="J2270" i="1"/>
  <c r="J2271" i="1"/>
  <c r="M2271" i="1" s="1"/>
  <c r="J2272" i="1"/>
  <c r="M2272" i="1" s="1"/>
  <c r="J2273" i="1"/>
  <c r="M2273" i="1" s="1"/>
  <c r="J2274" i="1"/>
  <c r="M2274" i="1" s="1"/>
  <c r="J2275" i="1"/>
  <c r="J2276" i="1"/>
  <c r="J2277" i="1"/>
  <c r="J2278" i="1"/>
  <c r="J2279" i="1"/>
  <c r="J2280" i="1"/>
  <c r="J2281" i="1"/>
  <c r="J2282" i="1"/>
  <c r="J2283" i="1"/>
  <c r="J2284" i="1"/>
  <c r="J2285" i="1"/>
  <c r="J2286" i="1"/>
  <c r="M2286" i="1" s="1"/>
  <c r="J2287" i="1"/>
  <c r="M2287" i="1" s="1"/>
  <c r="J2288" i="1"/>
  <c r="M2288" i="1" s="1"/>
  <c r="J2289" i="1"/>
  <c r="J2290" i="1"/>
  <c r="M2290" i="1" s="1"/>
  <c r="J2291" i="1"/>
  <c r="J2292" i="1"/>
  <c r="M2292" i="1" s="1"/>
  <c r="J2293" i="1"/>
  <c r="M2293" i="1" s="1"/>
  <c r="J2294" i="1"/>
  <c r="M2294" i="1" s="1"/>
  <c r="J2295" i="1"/>
  <c r="M2295" i="1" s="1"/>
  <c r="J2296" i="1"/>
  <c r="J2297" i="1"/>
  <c r="M2297" i="1" s="1"/>
  <c r="J2298" i="1"/>
  <c r="J2299" i="1"/>
  <c r="M2299" i="1" s="1"/>
  <c r="J2300" i="1"/>
  <c r="M2300" i="1" s="1"/>
  <c r="J2301" i="1"/>
  <c r="M2301" i="1" s="1"/>
  <c r="J2302" i="1"/>
  <c r="J2303" i="1"/>
  <c r="M2303" i="1" s="1"/>
  <c r="J2304" i="1"/>
  <c r="M2304" i="1" s="1"/>
  <c r="J2305" i="1"/>
  <c r="J2306" i="1"/>
  <c r="J2307" i="1"/>
  <c r="J2308" i="1"/>
  <c r="J2309" i="1"/>
  <c r="J2310" i="1"/>
  <c r="J2311" i="1"/>
  <c r="M2311" i="1" s="1"/>
  <c r="J2312" i="1"/>
  <c r="M2312" i="1" s="1"/>
  <c r="J2313" i="1"/>
  <c r="M2313" i="1" s="1"/>
  <c r="J2314" i="1"/>
  <c r="M2314" i="1" s="1"/>
  <c r="J2315" i="1"/>
  <c r="M2315" i="1" s="1"/>
  <c r="J2316" i="1"/>
  <c r="M2316" i="1" s="1"/>
  <c r="J2317" i="1"/>
  <c r="J2318" i="1"/>
  <c r="J2319" i="1"/>
  <c r="M2319" i="1" s="1"/>
  <c r="J2320" i="1"/>
  <c r="J2321" i="1"/>
  <c r="J2322" i="1"/>
  <c r="M2322" i="1" s="1"/>
  <c r="J2323" i="1"/>
  <c r="M2323" i="1" s="1"/>
  <c r="J2324" i="1"/>
  <c r="J2325" i="1"/>
  <c r="M2325" i="1" s="1"/>
  <c r="J2326" i="1"/>
  <c r="M2326" i="1" s="1"/>
  <c r="J2327" i="1"/>
  <c r="M2327" i="1" s="1"/>
  <c r="J2328" i="1"/>
  <c r="M2328" i="1" s="1"/>
  <c r="J2329" i="1"/>
  <c r="M2329" i="1" s="1"/>
  <c r="J2330" i="1"/>
  <c r="J2331" i="1"/>
  <c r="J2332" i="1"/>
  <c r="M2332" i="1" s="1"/>
  <c r="J2333" i="1"/>
  <c r="M2333" i="1" s="1"/>
  <c r="J2334" i="1"/>
  <c r="M2334" i="1" s="1"/>
  <c r="J2335" i="1"/>
  <c r="J2336" i="1"/>
  <c r="J2337" i="1"/>
  <c r="J2338" i="1"/>
  <c r="J2339" i="1"/>
  <c r="J2340" i="1"/>
  <c r="M2340" i="1" s="1"/>
  <c r="J2341" i="1"/>
  <c r="M2341" i="1" s="1"/>
  <c r="J2342" i="1"/>
  <c r="M2342" i="1" s="1"/>
  <c r="J2343" i="1"/>
  <c r="J2344" i="1"/>
  <c r="J2345" i="1"/>
  <c r="J2346" i="1"/>
  <c r="J2347" i="1"/>
  <c r="M2347" i="1" s="1"/>
  <c r="J2348" i="1"/>
  <c r="M2348" i="1" s="1"/>
  <c r="J2349" i="1"/>
  <c r="J2350" i="1"/>
  <c r="M2350" i="1" s="1"/>
  <c r="J2351" i="1"/>
  <c r="J2352" i="1"/>
  <c r="J2353" i="1"/>
  <c r="M2353" i="1" s="1"/>
  <c r="J2354" i="1"/>
  <c r="M2354" i="1" s="1"/>
  <c r="J2355" i="1"/>
  <c r="J2356" i="1"/>
  <c r="M2356" i="1" s="1"/>
  <c r="J2357" i="1"/>
  <c r="M2357" i="1" s="1"/>
  <c r="J2358" i="1"/>
  <c r="M2358" i="1" s="1"/>
  <c r="J2359" i="1"/>
  <c r="M2359" i="1" s="1"/>
  <c r="J2360" i="1"/>
  <c r="M2360" i="1" s="1"/>
  <c r="J2361" i="1"/>
  <c r="M2361" i="1" s="1"/>
  <c r="J2362" i="1"/>
  <c r="M2362" i="1" s="1"/>
  <c r="J2363" i="1"/>
  <c r="M2363" i="1" s="1"/>
  <c r="J2364" i="1"/>
  <c r="J2365" i="1"/>
  <c r="M2365" i="1" s="1"/>
  <c r="J2366" i="1"/>
  <c r="M2366" i="1" s="1"/>
  <c r="J2367" i="1"/>
  <c r="J2368" i="1"/>
  <c r="M2368" i="1" s="1"/>
  <c r="J2369" i="1"/>
  <c r="M2369" i="1" s="1"/>
  <c r="J2370" i="1"/>
  <c r="M2370" i="1" s="1"/>
  <c r="J2371" i="1"/>
  <c r="M2371" i="1" s="1"/>
  <c r="J2372" i="1"/>
  <c r="J2373" i="1"/>
  <c r="M2373" i="1" s="1"/>
  <c r="J2374" i="1"/>
  <c r="M2374" i="1" s="1"/>
  <c r="J2375" i="1"/>
  <c r="M2375" i="1" s="1"/>
  <c r="J2376" i="1"/>
  <c r="M2376" i="1" s="1"/>
  <c r="J2377" i="1"/>
  <c r="J2378" i="1"/>
  <c r="J2379" i="1"/>
  <c r="M2379" i="1" s="1"/>
  <c r="J2380" i="1"/>
  <c r="M2380" i="1" s="1"/>
  <c r="J2381" i="1"/>
  <c r="M2381" i="1" s="1"/>
  <c r="J2382" i="1"/>
  <c r="M2382" i="1" s="1"/>
  <c r="J2383" i="1"/>
  <c r="J2384" i="1"/>
  <c r="J2385" i="1"/>
  <c r="M2385" i="1" s="1"/>
  <c r="J2386" i="1"/>
  <c r="M2386" i="1" s="1"/>
  <c r="J2387" i="1"/>
  <c r="M2387" i="1" s="1"/>
  <c r="J2388" i="1"/>
  <c r="M2388" i="1" s="1"/>
  <c r="J2389" i="1"/>
  <c r="M2389" i="1" s="1"/>
  <c r="J2390" i="1"/>
  <c r="M2390" i="1" s="1"/>
  <c r="J2391" i="1"/>
  <c r="J2392" i="1"/>
  <c r="M2392" i="1" s="1"/>
  <c r="J2393" i="1"/>
  <c r="J2394" i="1"/>
  <c r="M2394" i="1" s="1"/>
  <c r="J2395" i="1"/>
  <c r="M2395" i="1" s="1"/>
  <c r="J2396" i="1"/>
  <c r="M2396" i="1" s="1"/>
  <c r="J2397" i="1"/>
  <c r="M2397" i="1" s="1"/>
  <c r="J2398" i="1"/>
  <c r="M2398" i="1" s="1"/>
  <c r="J2399" i="1"/>
  <c r="J2400" i="1"/>
  <c r="M2400" i="1" s="1"/>
  <c r="J2401" i="1"/>
  <c r="J2402" i="1"/>
  <c r="M2402" i="1" s="1"/>
  <c r="J2403" i="1"/>
  <c r="M2403" i="1" s="1"/>
  <c r="J2404" i="1"/>
  <c r="M2404" i="1" s="1"/>
  <c r="J2405" i="1"/>
  <c r="M2405" i="1" s="1"/>
  <c r="J2406" i="1"/>
  <c r="J2407" i="1"/>
  <c r="J2408" i="1"/>
  <c r="M2408" i="1" s="1"/>
  <c r="J2409" i="1"/>
  <c r="M2409" i="1" s="1"/>
  <c r="J2410" i="1"/>
  <c r="M2410" i="1" s="1"/>
  <c r="J2411" i="1"/>
  <c r="J2412" i="1"/>
  <c r="M2412" i="1" s="1"/>
  <c r="J2413" i="1"/>
  <c r="M2413" i="1" s="1"/>
  <c r="J2414" i="1"/>
  <c r="J2415" i="1"/>
  <c r="M2415" i="1" s="1"/>
  <c r="J2416" i="1"/>
  <c r="J2417" i="1"/>
  <c r="M2417" i="1" s="1"/>
  <c r="J2418" i="1"/>
  <c r="J2419" i="1"/>
  <c r="J2420" i="1"/>
  <c r="J2421" i="1"/>
  <c r="J2422" i="1"/>
  <c r="J2423" i="1"/>
  <c r="M2423" i="1" s="1"/>
  <c r="J2424" i="1"/>
  <c r="M2424" i="1" s="1"/>
  <c r="J2425" i="1"/>
  <c r="J2426" i="1"/>
  <c r="M2426" i="1" s="1"/>
  <c r="J2427" i="1"/>
  <c r="M2427" i="1" s="1"/>
  <c r="J2428" i="1"/>
  <c r="M2428" i="1" s="1"/>
  <c r="J2429" i="1"/>
  <c r="M2429" i="1" s="1"/>
  <c r="J2430" i="1"/>
  <c r="M2430" i="1" s="1"/>
  <c r="J2431" i="1"/>
  <c r="J2432" i="1"/>
  <c r="J2433" i="1"/>
  <c r="M2433" i="1" s="1"/>
  <c r="J2434" i="1"/>
  <c r="J2435" i="1"/>
  <c r="J2436" i="1"/>
  <c r="M2436" i="1" s="1"/>
  <c r="J2437" i="1"/>
  <c r="M2437" i="1" s="1"/>
  <c r="J2438" i="1"/>
  <c r="M2438" i="1" s="1"/>
  <c r="J2439" i="1"/>
  <c r="J2440" i="1"/>
  <c r="M2440" i="1" s="1"/>
  <c r="J2441" i="1"/>
  <c r="M2441" i="1" s="1"/>
  <c r="J2442" i="1"/>
  <c r="M2442" i="1" s="1"/>
  <c r="J2443" i="1"/>
  <c r="M2443" i="1" s="1"/>
  <c r="J2444" i="1"/>
  <c r="J2445" i="1"/>
  <c r="M2445" i="1" s="1"/>
  <c r="J2446" i="1"/>
  <c r="M2446" i="1" s="1"/>
  <c r="J2447" i="1"/>
  <c r="M2447" i="1" s="1"/>
  <c r="J2448" i="1"/>
  <c r="M2448" i="1" s="1"/>
  <c r="J2449" i="1"/>
  <c r="M2449" i="1" s="1"/>
  <c r="J2450" i="1"/>
  <c r="M2450" i="1" s="1"/>
  <c r="J2451" i="1"/>
  <c r="J2452" i="1"/>
  <c r="M2452" i="1" s="1"/>
  <c r="J2453" i="1"/>
  <c r="M2453" i="1" s="1"/>
  <c r="J2454" i="1"/>
  <c r="M2454" i="1" s="1"/>
  <c r="J2455" i="1"/>
  <c r="J2456" i="1"/>
  <c r="J2457" i="1"/>
  <c r="M2457" i="1" s="1"/>
  <c r="J2458" i="1"/>
  <c r="J2459" i="1"/>
  <c r="M2459" i="1" s="1"/>
  <c r="J2460" i="1"/>
  <c r="M2460" i="1" s="1"/>
  <c r="J2461" i="1"/>
  <c r="M2461" i="1" s="1"/>
  <c r="J2462" i="1"/>
  <c r="M2462" i="1" s="1"/>
  <c r="J2463" i="1"/>
  <c r="M2463" i="1" s="1"/>
  <c r="J2464" i="1"/>
  <c r="J2465" i="1"/>
  <c r="J2466" i="1"/>
  <c r="M2466" i="1" s="1"/>
  <c r="J2467" i="1"/>
  <c r="J2468" i="1"/>
  <c r="M2468" i="1" s="1"/>
  <c r="J2469" i="1"/>
  <c r="J2470" i="1"/>
  <c r="M2470" i="1" s="1"/>
  <c r="J2471" i="1"/>
  <c r="J2472" i="1"/>
  <c r="J2473" i="1"/>
  <c r="M2473" i="1" s="1"/>
  <c r="J2474" i="1"/>
  <c r="M2474" i="1" s="1"/>
  <c r="J2475" i="1"/>
  <c r="J2476" i="1"/>
  <c r="M2476" i="1" s="1"/>
  <c r="J2477" i="1"/>
  <c r="J2478" i="1"/>
  <c r="M2478" i="1" s="1"/>
  <c r="J2479" i="1"/>
  <c r="M2479" i="1" s="1"/>
  <c r="J2480" i="1"/>
  <c r="M2480" i="1" s="1"/>
  <c r="J2481" i="1"/>
  <c r="J2482" i="1"/>
  <c r="J2483" i="1"/>
  <c r="M2483" i="1" s="1"/>
  <c r="J2484" i="1"/>
  <c r="M2484" i="1" s="1"/>
  <c r="J2485" i="1"/>
  <c r="J2486" i="1"/>
  <c r="J2487" i="1"/>
  <c r="M2487" i="1" s="1"/>
  <c r="J2488" i="1"/>
  <c r="M2488" i="1" s="1"/>
  <c r="J2489" i="1"/>
  <c r="M2489" i="1" s="1"/>
  <c r="J2490" i="1"/>
  <c r="J2491" i="1"/>
  <c r="J2492" i="1"/>
  <c r="M2492" i="1" s="1"/>
  <c r="J2493" i="1"/>
  <c r="J2494" i="1"/>
  <c r="M2494" i="1" s="1"/>
  <c r="J2495" i="1"/>
  <c r="J2496" i="1"/>
  <c r="M2496" i="1" s="1"/>
  <c r="J2497" i="1"/>
  <c r="J2498" i="1"/>
  <c r="J2499" i="1"/>
  <c r="M2499" i="1" s="1"/>
  <c r="J2500" i="1"/>
  <c r="M2500" i="1" s="1"/>
  <c r="J2501" i="1"/>
  <c r="M2501" i="1" s="1"/>
  <c r="J2502" i="1"/>
  <c r="M2502" i="1" s="1"/>
  <c r="J2503" i="1"/>
  <c r="M2503" i="1" s="1"/>
  <c r="J2504" i="1"/>
  <c r="J2505" i="1"/>
  <c r="M2505" i="1" s="1"/>
  <c r="J2506" i="1"/>
  <c r="M2506" i="1" s="1"/>
  <c r="J2507" i="1"/>
  <c r="M2507" i="1" s="1"/>
  <c r="J2508" i="1"/>
  <c r="J2509" i="1"/>
  <c r="M2509" i="1" s="1"/>
  <c r="J2510" i="1"/>
  <c r="M2510" i="1" s="1"/>
  <c r="J2511" i="1"/>
  <c r="M2511" i="1" s="1"/>
  <c r="J2512" i="1"/>
  <c r="M2512" i="1" s="1"/>
  <c r="J2513" i="1"/>
  <c r="M2513" i="1" s="1"/>
  <c r="J2514" i="1"/>
  <c r="M2514" i="1" s="1"/>
  <c r="J2515" i="1"/>
  <c r="J2516" i="1"/>
  <c r="J2517" i="1"/>
  <c r="J2518" i="1"/>
  <c r="J2519" i="1"/>
  <c r="J2520" i="1"/>
  <c r="M2520" i="1" s="1"/>
  <c r="J2521" i="1"/>
  <c r="M2521" i="1" s="1"/>
  <c r="J2522" i="1"/>
  <c r="M2522" i="1" s="1"/>
  <c r="J2523" i="1"/>
  <c r="M2523" i="1" s="1"/>
  <c r="J2524" i="1"/>
  <c r="M2524" i="1" s="1"/>
  <c r="J2525" i="1"/>
  <c r="J2526" i="1"/>
  <c r="M2526" i="1" s="1"/>
  <c r="J2527" i="1"/>
  <c r="M2527" i="1" s="1"/>
  <c r="J2528" i="1"/>
  <c r="M2528" i="1" s="1"/>
  <c r="J2529" i="1"/>
  <c r="M2529" i="1" s="1"/>
  <c r="J2530" i="1"/>
  <c r="M2530" i="1" s="1"/>
  <c r="J2531" i="1"/>
  <c r="M2531" i="1" s="1"/>
  <c r="J2532" i="1"/>
  <c r="J2533" i="1"/>
  <c r="J2534" i="1"/>
  <c r="M2534" i="1" s="1"/>
  <c r="J2535" i="1"/>
  <c r="J2536" i="1"/>
  <c r="J2537" i="1"/>
  <c r="J2538" i="1"/>
  <c r="J2539" i="1"/>
  <c r="M2539" i="1" s="1"/>
  <c r="J2540" i="1"/>
  <c r="M2540" i="1" s="1"/>
  <c r="J2541" i="1"/>
  <c r="M2541" i="1" s="1"/>
  <c r="J2542" i="1"/>
  <c r="M2542" i="1" s="1"/>
  <c r="J2543" i="1"/>
  <c r="M2543" i="1" s="1"/>
  <c r="J2544" i="1"/>
  <c r="J2545" i="1"/>
  <c r="J2546" i="1"/>
  <c r="J2547" i="1"/>
  <c r="M2547" i="1" s="1"/>
  <c r="J2548" i="1"/>
  <c r="M2548" i="1" s="1"/>
  <c r="J2549" i="1"/>
  <c r="M2549" i="1" s="1"/>
  <c r="J2550" i="1"/>
  <c r="M2550" i="1" s="1"/>
  <c r="J2551" i="1"/>
  <c r="J2552" i="1"/>
  <c r="M2552" i="1" s="1"/>
  <c r="J2553" i="1"/>
  <c r="J2554" i="1"/>
  <c r="J2555" i="1"/>
  <c r="M2555" i="1" s="1"/>
  <c r="J2556" i="1"/>
  <c r="M2556" i="1" s="1"/>
  <c r="J2557" i="1"/>
  <c r="M2557" i="1" s="1"/>
  <c r="J2558" i="1"/>
  <c r="J2559" i="1"/>
  <c r="J2560" i="1"/>
  <c r="M2560" i="1" s="1"/>
  <c r="J2561" i="1"/>
  <c r="M2561" i="1" s="1"/>
  <c r="J2562" i="1"/>
  <c r="M2562" i="1" s="1"/>
  <c r="J2563" i="1"/>
  <c r="J2564" i="1"/>
  <c r="M2564" i="1" s="1"/>
  <c r="J2565" i="1"/>
  <c r="M2565" i="1" s="1"/>
  <c r="J2566" i="1"/>
  <c r="M2566" i="1" s="1"/>
  <c r="J2567" i="1"/>
  <c r="J2568" i="1"/>
  <c r="M2568" i="1" s="1"/>
  <c r="J2569" i="1"/>
  <c r="M2569" i="1" s="1"/>
  <c r="J2570" i="1"/>
  <c r="M2570" i="1" s="1"/>
  <c r="J2571" i="1"/>
  <c r="M2571" i="1" s="1"/>
  <c r="J2572" i="1"/>
  <c r="M2572" i="1" s="1"/>
  <c r="J2573" i="1"/>
  <c r="M2573" i="1" s="1"/>
  <c r="J2574" i="1"/>
  <c r="J2575" i="1"/>
  <c r="J2576" i="1"/>
  <c r="M2576" i="1" s="1"/>
  <c r="J2577" i="1"/>
  <c r="M2577" i="1" s="1"/>
  <c r="J2578" i="1"/>
  <c r="J2579" i="1"/>
  <c r="M2579" i="1" s="1"/>
  <c r="J2580" i="1"/>
  <c r="M2580" i="1" s="1"/>
  <c r="J2581" i="1"/>
  <c r="J2582" i="1"/>
  <c r="M2582" i="1" s="1"/>
  <c r="J2583" i="1"/>
  <c r="M2583" i="1" s="1"/>
  <c r="J2584" i="1"/>
  <c r="M2584" i="1" s="1"/>
  <c r="J2585" i="1"/>
  <c r="J2586" i="1"/>
  <c r="M2586" i="1" s="1"/>
  <c r="J2587" i="1"/>
  <c r="M2587" i="1" s="1"/>
  <c r="J2588" i="1"/>
  <c r="M2588" i="1" s="1"/>
  <c r="J2589" i="1"/>
  <c r="M2589" i="1" s="1"/>
  <c r="J2590" i="1"/>
  <c r="M2590" i="1" s="1"/>
  <c r="J2591" i="1"/>
  <c r="M2591" i="1" s="1"/>
  <c r="J2592" i="1"/>
  <c r="M2592" i="1" s="1"/>
  <c r="J2593" i="1"/>
  <c r="M2593" i="1" s="1"/>
  <c r="J2594" i="1"/>
  <c r="M2594" i="1" s="1"/>
  <c r="J2595" i="1"/>
  <c r="M2595" i="1" s="1"/>
  <c r="J2596" i="1"/>
  <c r="J2597" i="1"/>
  <c r="J2598" i="1"/>
  <c r="J2599" i="1"/>
  <c r="M2599" i="1" s="1"/>
  <c r="J2600" i="1"/>
  <c r="M2600" i="1" s="1"/>
  <c r="J2601" i="1"/>
  <c r="M2601" i="1" s="1"/>
  <c r="J2602" i="1"/>
  <c r="J2603" i="1"/>
  <c r="M2603" i="1" s="1"/>
  <c r="J2604" i="1"/>
  <c r="M2604" i="1" s="1"/>
  <c r="J2605" i="1"/>
  <c r="J2606" i="1"/>
  <c r="M2606" i="1" s="1"/>
  <c r="J2607" i="1"/>
  <c r="M2607" i="1" s="1"/>
  <c r="J2608" i="1"/>
  <c r="M2608" i="1" s="1"/>
  <c r="J2609" i="1"/>
  <c r="J2610" i="1"/>
  <c r="M2610" i="1" s="1"/>
  <c r="J2611" i="1"/>
  <c r="J2612" i="1"/>
  <c r="M2612" i="1" s="1"/>
  <c r="J2613" i="1"/>
  <c r="J2614" i="1"/>
  <c r="M2614" i="1" s="1"/>
  <c r="J2615" i="1"/>
  <c r="J2616" i="1"/>
  <c r="M2616" i="1" s="1"/>
  <c r="J2617" i="1"/>
  <c r="M2617" i="1" s="1"/>
  <c r="J2618" i="1"/>
  <c r="M2618" i="1" s="1"/>
  <c r="J2619" i="1"/>
  <c r="M2619" i="1" s="1"/>
  <c r="J2620" i="1"/>
  <c r="M2620" i="1" s="1"/>
  <c r="J2621" i="1"/>
  <c r="M2621" i="1" s="1"/>
  <c r="J2622" i="1"/>
  <c r="J2623" i="1"/>
  <c r="M2623" i="1" s="1"/>
  <c r="J2624" i="1"/>
  <c r="M2624" i="1" s="1"/>
  <c r="J2625" i="1"/>
  <c r="M2625" i="1" s="1"/>
  <c r="J2626" i="1"/>
  <c r="J2627" i="1"/>
  <c r="M2627" i="1" s="1"/>
  <c r="J2628" i="1"/>
  <c r="M2628" i="1" s="1"/>
  <c r="J2629" i="1"/>
  <c r="J2630" i="1"/>
  <c r="J2631" i="1"/>
  <c r="M2631" i="1" s="1"/>
  <c r="J2632" i="1"/>
  <c r="M2632" i="1" s="1"/>
  <c r="J2633" i="1"/>
  <c r="M2633" i="1" s="1"/>
  <c r="J2634" i="1"/>
  <c r="M2634" i="1" s="1"/>
  <c r="J2635" i="1"/>
  <c r="M2635" i="1" s="1"/>
  <c r="J2636" i="1"/>
  <c r="M2636" i="1" s="1"/>
  <c r="J2637" i="1"/>
  <c r="M2637" i="1" s="1"/>
  <c r="J2638" i="1"/>
  <c r="M2638" i="1" s="1"/>
  <c r="J2639" i="1"/>
  <c r="J2640" i="1"/>
  <c r="J2641" i="1"/>
  <c r="J2642" i="1"/>
  <c r="M2642" i="1" s="1"/>
  <c r="J2643" i="1"/>
  <c r="M2643" i="1" s="1"/>
  <c r="J2644" i="1"/>
  <c r="M2644" i="1" s="1"/>
  <c r="J2645" i="1"/>
  <c r="J2646" i="1"/>
  <c r="M2646" i="1" s="1"/>
  <c r="J2647" i="1"/>
  <c r="M2647" i="1" s="1"/>
  <c r="J2648" i="1"/>
  <c r="J2649" i="1"/>
  <c r="M2649" i="1" s="1"/>
  <c r="J2650" i="1"/>
  <c r="J2651" i="1"/>
  <c r="M2651" i="1" s="1"/>
  <c r="J2652" i="1"/>
  <c r="M2652" i="1" s="1"/>
  <c r="J2653" i="1"/>
  <c r="M2653" i="1" s="1"/>
  <c r="J2654" i="1"/>
  <c r="M2654" i="1" s="1"/>
  <c r="J2655" i="1"/>
  <c r="J2656" i="1"/>
  <c r="M2656" i="1" s="1"/>
  <c r="J2657" i="1"/>
  <c r="J2658" i="1"/>
  <c r="M2658" i="1" s="1"/>
  <c r="J2659" i="1"/>
  <c r="M2659" i="1" s="1"/>
  <c r="J2660" i="1"/>
  <c r="M2660" i="1" s="1"/>
  <c r="J2661" i="1"/>
  <c r="J2662" i="1"/>
  <c r="M2662" i="1" s="1"/>
  <c r="J2663" i="1"/>
  <c r="J2664" i="1"/>
  <c r="M2664" i="1" s="1"/>
  <c r="J2665" i="1"/>
  <c r="M2665" i="1" s="1"/>
  <c r="J2666" i="1"/>
  <c r="M2666" i="1" s="1"/>
  <c r="J2667" i="1"/>
  <c r="M2667" i="1" s="1"/>
  <c r="J2668" i="1"/>
  <c r="J2669" i="1"/>
  <c r="M2669" i="1" s="1"/>
  <c r="J2670" i="1"/>
  <c r="M2670" i="1" s="1"/>
  <c r="J2671" i="1"/>
  <c r="J2672" i="1"/>
  <c r="J2673" i="1"/>
  <c r="J2674" i="1"/>
  <c r="M2674" i="1" s="1"/>
  <c r="J2675" i="1"/>
  <c r="M2675" i="1" s="1"/>
  <c r="J2676" i="1"/>
  <c r="M2676" i="1" s="1"/>
  <c r="J2677" i="1"/>
  <c r="J2678" i="1"/>
  <c r="J2679" i="1"/>
  <c r="J2680" i="1"/>
  <c r="M2680" i="1" s="1"/>
  <c r="J2681" i="1"/>
  <c r="M2681" i="1" s="1"/>
  <c r="J2682" i="1"/>
  <c r="M2682" i="1" s="1"/>
  <c r="J2683" i="1"/>
  <c r="J2684" i="1"/>
  <c r="M2684" i="1" s="1"/>
  <c r="J2685" i="1"/>
  <c r="J2686" i="1"/>
  <c r="M2686" i="1" s="1"/>
  <c r="J2687" i="1"/>
  <c r="M2687" i="1" s="1"/>
  <c r="J2688" i="1"/>
  <c r="M2688" i="1" s="1"/>
  <c r="J2689" i="1"/>
  <c r="J2690" i="1"/>
  <c r="M2690" i="1" s="1"/>
  <c r="J2691" i="1"/>
  <c r="M2691" i="1" s="1"/>
  <c r="J2692" i="1"/>
  <c r="J2693" i="1"/>
  <c r="M2693" i="1" s="1"/>
  <c r="J2694" i="1"/>
  <c r="J2695" i="1"/>
  <c r="M2695" i="1" s="1"/>
  <c r="J2696" i="1"/>
  <c r="M2696" i="1" s="1"/>
  <c r="J2697" i="1"/>
  <c r="J2698" i="1"/>
  <c r="M2698" i="1" s="1"/>
  <c r="J2699" i="1"/>
  <c r="M2699" i="1" s="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30" i="1"/>
  <c r="M5" i="1"/>
  <c r="M10" i="1"/>
  <c r="M13" i="1"/>
  <c r="M15" i="1"/>
  <c r="M17" i="1"/>
  <c r="M18" i="1"/>
  <c r="M23" i="1"/>
  <c r="M28" i="1"/>
  <c r="M30" i="1"/>
  <c r="M34" i="1"/>
  <c r="M37" i="1"/>
  <c r="M44" i="1"/>
  <c r="M45" i="1"/>
  <c r="M52" i="1"/>
  <c r="M53" i="1"/>
  <c r="M57" i="1"/>
  <c r="M60" i="1"/>
  <c r="M70" i="1"/>
  <c r="M75" i="1"/>
  <c r="M83" i="1"/>
  <c r="M84" i="1"/>
  <c r="M94" i="1"/>
  <c r="M99" i="1"/>
  <c r="M101" i="1"/>
  <c r="M103" i="1"/>
  <c r="M104" i="1"/>
  <c r="M108" i="1"/>
  <c r="M112" i="1"/>
  <c r="M114" i="1"/>
  <c r="M116" i="1"/>
  <c r="M118" i="1"/>
  <c r="M119" i="1"/>
  <c r="M124" i="1"/>
  <c r="M126" i="1"/>
  <c r="M129" i="1"/>
  <c r="M137" i="1"/>
  <c r="M138" i="1"/>
  <c r="M139" i="1"/>
  <c r="M140" i="1"/>
  <c r="M142" i="1"/>
  <c r="M147" i="1"/>
  <c r="M149" i="1"/>
  <c r="M151" i="1"/>
  <c r="M152" i="1"/>
  <c r="M166" i="1"/>
  <c r="M169" i="1"/>
  <c r="M171" i="1"/>
  <c r="M176" i="1"/>
  <c r="M177" i="1"/>
  <c r="M181" i="1"/>
  <c r="M183" i="1"/>
  <c r="M185" i="1"/>
  <c r="M190" i="1"/>
  <c r="M210" i="1"/>
  <c r="M212" i="1"/>
  <c r="M215" i="1"/>
  <c r="M220" i="1"/>
  <c r="M223" i="1"/>
  <c r="M224" i="1"/>
  <c r="M225" i="1"/>
  <c r="M228" i="1"/>
  <c r="M232" i="1"/>
  <c r="M235" i="1"/>
  <c r="M236" i="1"/>
  <c r="M240" i="1"/>
  <c r="M243" i="1"/>
  <c r="M254" i="1"/>
  <c r="M256" i="1"/>
  <c r="M264" i="1"/>
  <c r="M266" i="1"/>
  <c r="M267" i="1"/>
  <c r="M268" i="1"/>
  <c r="M270" i="1"/>
  <c r="M271" i="1"/>
  <c r="M272" i="1"/>
  <c r="M278" i="1"/>
  <c r="M282" i="1"/>
  <c r="M284" i="1"/>
  <c r="M286" i="1"/>
  <c r="M295" i="1"/>
  <c r="M298" i="1"/>
  <c r="M300" i="1"/>
  <c r="M302" i="1"/>
  <c r="M306" i="1"/>
  <c r="M307" i="1"/>
  <c r="M311" i="1"/>
  <c r="M312" i="1"/>
  <c r="M314" i="1"/>
  <c r="M315" i="1"/>
  <c r="M316" i="1"/>
  <c r="M318" i="1"/>
  <c r="M319" i="1"/>
  <c r="M322" i="1"/>
  <c r="M326" i="1"/>
  <c r="M328" i="1"/>
  <c r="M333" i="1"/>
  <c r="M334" i="1"/>
  <c r="M338" i="1"/>
  <c r="M342" i="1"/>
  <c r="M347" i="1"/>
  <c r="M349" i="1"/>
  <c r="M350" i="1"/>
  <c r="M351" i="1"/>
  <c r="M371" i="1"/>
  <c r="M375" i="1"/>
  <c r="M378" i="1"/>
  <c r="M379" i="1"/>
  <c r="M382" i="1"/>
  <c r="M383" i="1"/>
  <c r="M390" i="1"/>
  <c r="M394" i="1"/>
  <c r="M411" i="1"/>
  <c r="M412" i="1"/>
  <c r="M414" i="1"/>
  <c r="M417" i="1"/>
  <c r="M419" i="1"/>
  <c r="M425" i="1"/>
  <c r="M429" i="1"/>
  <c r="M436" i="1"/>
  <c r="M441" i="1"/>
  <c r="M449" i="1"/>
  <c r="M450" i="1"/>
  <c r="M455" i="1"/>
  <c r="M457" i="1"/>
  <c r="M459" i="1"/>
  <c r="M462" i="1"/>
  <c r="M465" i="1"/>
  <c r="M466" i="1"/>
  <c r="M467" i="1"/>
  <c r="M468" i="1"/>
  <c r="M469" i="1"/>
  <c r="M472" i="1"/>
  <c r="M475" i="1"/>
  <c r="M476" i="1"/>
  <c r="M487" i="1"/>
  <c r="M491" i="1"/>
  <c r="M495" i="1"/>
  <c r="M496" i="1"/>
  <c r="M498" i="1"/>
  <c r="M500" i="1"/>
  <c r="M504" i="1"/>
  <c r="M506" i="1"/>
  <c r="M514" i="1"/>
  <c r="M515" i="1"/>
  <c r="M519" i="1"/>
  <c r="M521" i="1"/>
  <c r="M523" i="1"/>
  <c r="M534" i="1"/>
  <c r="M539" i="1"/>
  <c r="M541" i="1"/>
  <c r="M543" i="1"/>
  <c r="M544" i="1"/>
  <c r="M556" i="1"/>
  <c r="M558" i="1"/>
  <c r="M559" i="1"/>
  <c r="M560" i="1"/>
  <c r="M562" i="1"/>
  <c r="M563" i="1"/>
  <c r="M565" i="1"/>
  <c r="M566" i="1"/>
  <c r="M570" i="1"/>
  <c r="M571" i="1"/>
  <c r="M572" i="1"/>
  <c r="M573" i="1"/>
  <c r="M574" i="1"/>
  <c r="M575" i="1"/>
  <c r="M576" i="1"/>
  <c r="M578" i="1"/>
  <c r="M585" i="1"/>
  <c r="M587" i="1"/>
  <c r="M591" i="1"/>
  <c r="M593" i="1"/>
  <c r="M594" i="1"/>
  <c r="M595" i="1"/>
  <c r="M597" i="1"/>
  <c r="M599" i="1"/>
  <c r="M605" i="1"/>
  <c r="M606" i="1"/>
  <c r="M607" i="1"/>
  <c r="M608" i="1"/>
  <c r="M614" i="1"/>
  <c r="M617" i="1"/>
  <c r="M620" i="1"/>
  <c r="M625" i="1"/>
  <c r="M627" i="1"/>
  <c r="M628" i="1"/>
  <c r="M631" i="1"/>
  <c r="M632" i="1"/>
  <c r="M633" i="1"/>
  <c r="M636" i="1"/>
  <c r="M637" i="1"/>
  <c r="M645" i="1"/>
  <c r="M648" i="1"/>
  <c r="M650" i="1"/>
  <c r="M655" i="1"/>
  <c r="M656" i="1"/>
  <c r="M659" i="1"/>
  <c r="M661" i="1"/>
  <c r="M664" i="1"/>
  <c r="M665" i="1"/>
  <c r="M668" i="1"/>
  <c r="M672" i="1"/>
  <c r="M673" i="1"/>
  <c r="M677" i="1"/>
  <c r="M681" i="1"/>
  <c r="M685" i="1"/>
  <c r="M689" i="1"/>
  <c r="M691" i="1"/>
  <c r="M694" i="1"/>
  <c r="M703" i="1"/>
  <c r="M713" i="1"/>
  <c r="M715" i="1"/>
  <c r="M722" i="1"/>
  <c r="M723" i="1"/>
  <c r="M724" i="1"/>
  <c r="M730" i="1"/>
  <c r="M732" i="1"/>
  <c r="M733" i="1"/>
  <c r="M735" i="1"/>
  <c r="M740" i="1"/>
  <c r="M744" i="1"/>
  <c r="M748" i="1"/>
  <c r="M758" i="1"/>
  <c r="M764" i="1"/>
  <c r="M766" i="1"/>
  <c r="M767" i="1"/>
  <c r="M768" i="1"/>
  <c r="M771" i="1"/>
  <c r="M772" i="1"/>
  <c r="M776" i="1"/>
  <c r="M780" i="1"/>
  <c r="M783" i="1"/>
  <c r="M784" i="1"/>
  <c r="M785" i="1"/>
  <c r="M791" i="1"/>
  <c r="M795" i="1"/>
  <c r="M797" i="1"/>
  <c r="M800" i="1"/>
  <c r="M801" i="1"/>
  <c r="M804" i="1"/>
  <c r="M809" i="1"/>
  <c r="M810" i="1"/>
  <c r="M818" i="1"/>
  <c r="M826" i="1"/>
  <c r="M837" i="1"/>
  <c r="M839" i="1"/>
  <c r="M845" i="1"/>
  <c r="M846" i="1"/>
  <c r="M848" i="1"/>
  <c r="M853" i="1"/>
  <c r="M855" i="1"/>
  <c r="M858" i="1"/>
  <c r="M859" i="1"/>
  <c r="M860" i="1"/>
  <c r="M866" i="1"/>
  <c r="M869" i="1"/>
  <c r="M870" i="1"/>
  <c r="M872" i="1"/>
  <c r="M875" i="1"/>
  <c r="M879" i="1"/>
  <c r="M880" i="1"/>
  <c r="M882" i="1"/>
  <c r="M885" i="1"/>
  <c r="M889" i="1"/>
  <c r="M890" i="1"/>
  <c r="M892" i="1"/>
  <c r="M894" i="1"/>
  <c r="M895" i="1"/>
  <c r="M899" i="1"/>
  <c r="M900" i="1"/>
  <c r="M902" i="1"/>
  <c r="M903" i="1"/>
  <c r="M905" i="1"/>
  <c r="M907" i="1"/>
  <c r="M909" i="1"/>
  <c r="M910" i="1"/>
  <c r="M911" i="1"/>
  <c r="M913" i="1"/>
  <c r="M915" i="1"/>
  <c r="M916" i="1"/>
  <c r="M926" i="1"/>
  <c r="M935" i="1"/>
  <c r="M937" i="1"/>
  <c r="M940" i="1"/>
  <c r="M942" i="1"/>
  <c r="M952" i="1"/>
  <c r="M954" i="1"/>
  <c r="M963" i="1"/>
  <c r="M972" i="1"/>
  <c r="M974" i="1"/>
  <c r="M975" i="1"/>
  <c r="M978" i="1"/>
  <c r="M979" i="1"/>
  <c r="M981" i="1"/>
  <c r="M982" i="1"/>
  <c r="M986" i="1"/>
  <c r="M989" i="1"/>
  <c r="M997" i="1"/>
  <c r="M1001" i="1"/>
  <c r="M1011" i="1"/>
  <c r="M1014" i="1"/>
  <c r="M1017" i="1"/>
  <c r="M1024" i="1"/>
  <c r="M1026" i="1"/>
  <c r="M1027" i="1"/>
  <c r="M1030" i="1"/>
  <c r="M1032" i="1"/>
  <c r="M1034" i="1"/>
  <c r="M1036" i="1"/>
  <c r="M1040" i="1"/>
  <c r="M1041" i="1"/>
  <c r="M1051" i="1"/>
  <c r="M1052" i="1"/>
  <c r="M1054" i="1"/>
  <c r="M1055" i="1"/>
  <c r="M1059" i="1"/>
  <c r="M1060" i="1"/>
  <c r="M1061" i="1"/>
  <c r="M1065" i="1"/>
  <c r="M1068" i="1"/>
  <c r="M1069" i="1"/>
  <c r="M1070" i="1"/>
  <c r="M1071" i="1"/>
  <c r="M1073" i="1"/>
  <c r="M1075" i="1"/>
  <c r="M1078" i="1"/>
  <c r="M1080" i="1"/>
  <c r="M1081" i="1"/>
  <c r="M1082" i="1"/>
  <c r="M1086" i="1"/>
  <c r="M1095" i="1"/>
  <c r="M1099" i="1"/>
  <c r="M1100" i="1"/>
  <c r="M1101" i="1"/>
  <c r="M1104" i="1"/>
  <c r="M1106" i="1"/>
  <c r="M1112" i="1"/>
  <c r="M1115" i="1"/>
  <c r="M1127" i="1"/>
  <c r="M1128" i="1"/>
  <c r="M1132" i="1"/>
  <c r="M1135" i="1"/>
  <c r="M1136" i="1"/>
  <c r="M1137" i="1"/>
  <c r="M1140" i="1"/>
  <c r="M1141" i="1"/>
  <c r="M1148" i="1"/>
  <c r="M1149" i="1"/>
  <c r="M1150" i="1"/>
  <c r="M1152" i="1"/>
  <c r="M1155" i="1"/>
  <c r="M1156" i="1"/>
  <c r="M1157" i="1"/>
  <c r="M1161" i="1"/>
  <c r="M1163" i="1"/>
  <c r="M1165" i="1"/>
  <c r="M1166" i="1"/>
  <c r="M1170" i="1"/>
  <c r="M1172" i="1"/>
  <c r="M1173" i="1"/>
  <c r="M1175" i="1"/>
  <c r="M1177" i="1"/>
  <c r="M1178" i="1"/>
  <c r="M1179" i="1"/>
  <c r="M1180" i="1"/>
  <c r="M1182" i="1"/>
  <c r="M1183" i="1"/>
  <c r="M1184" i="1"/>
  <c r="M1186" i="1"/>
  <c r="M1188" i="1"/>
  <c r="M1189" i="1"/>
  <c r="M1190" i="1"/>
  <c r="M1193" i="1"/>
  <c r="M1195" i="1"/>
  <c r="M1199" i="1"/>
  <c r="M1201" i="1"/>
  <c r="M1212" i="1"/>
  <c r="M1213" i="1"/>
  <c r="M1214" i="1"/>
  <c r="M1218" i="1"/>
  <c r="M1224" i="1"/>
  <c r="M1230" i="1"/>
  <c r="M1239" i="1"/>
  <c r="M1240" i="1"/>
  <c r="M1241" i="1"/>
  <c r="M1242" i="1"/>
  <c r="M1245" i="1"/>
  <c r="M1247" i="1"/>
  <c r="M1249" i="1"/>
  <c r="M1254" i="1"/>
  <c r="M1255" i="1"/>
  <c r="M1257" i="1"/>
  <c r="M1259" i="1"/>
  <c r="M1260" i="1"/>
  <c r="M1262" i="1"/>
  <c r="M1264" i="1"/>
  <c r="M1265" i="1"/>
  <c r="M1271" i="1"/>
  <c r="M1274" i="1"/>
  <c r="M1275" i="1"/>
  <c r="M1279" i="1"/>
  <c r="M1286" i="1"/>
  <c r="M1289" i="1"/>
  <c r="M1290" i="1"/>
  <c r="M1294" i="1"/>
  <c r="M1300" i="1"/>
  <c r="M1301" i="1"/>
  <c r="M1305" i="1"/>
  <c r="M1307" i="1"/>
  <c r="M1315" i="1"/>
  <c r="M1316" i="1"/>
  <c r="M1317" i="1"/>
  <c r="M1318" i="1"/>
  <c r="M1321" i="1"/>
  <c r="M1322" i="1"/>
  <c r="M1331" i="1"/>
  <c r="M1335" i="1"/>
  <c r="M1336" i="1"/>
  <c r="M1342" i="1"/>
  <c r="M1345" i="1"/>
  <c r="M1347" i="1"/>
  <c r="M1348" i="1"/>
  <c r="M1350" i="1"/>
  <c r="M1354" i="1"/>
  <c r="M1358" i="1"/>
  <c r="M1362" i="1"/>
  <c r="M1364" i="1"/>
  <c r="M1366" i="1"/>
  <c r="M1368" i="1"/>
  <c r="M1371" i="1"/>
  <c r="M1378" i="1"/>
  <c r="M1379" i="1"/>
  <c r="M1380" i="1"/>
  <c r="M1381" i="1"/>
  <c r="M1382" i="1"/>
  <c r="M1383" i="1"/>
  <c r="M1384" i="1"/>
  <c r="M1385" i="1"/>
  <c r="M1386" i="1"/>
  <c r="M1389" i="1"/>
  <c r="M1397" i="1"/>
  <c r="M1408" i="1"/>
  <c r="M1409" i="1"/>
  <c r="M1412" i="1"/>
  <c r="M1415" i="1"/>
  <c r="M1416" i="1"/>
  <c r="M1417" i="1"/>
  <c r="M1420" i="1"/>
  <c r="M1421" i="1"/>
  <c r="M1425" i="1"/>
  <c r="M1426" i="1"/>
  <c r="M1435" i="1"/>
  <c r="M1439" i="1"/>
  <c r="M1440" i="1"/>
  <c r="M1441" i="1"/>
  <c r="M1442" i="1"/>
  <c r="M1445" i="1"/>
  <c r="M1448" i="1"/>
  <c r="M1453" i="1"/>
  <c r="M1456" i="1"/>
  <c r="M1458" i="1"/>
  <c r="M1461" i="1"/>
  <c r="M1463" i="1"/>
  <c r="M1466" i="1"/>
  <c r="M1467" i="1"/>
  <c r="M1470" i="1"/>
  <c r="M1471" i="1"/>
  <c r="M1475" i="1"/>
  <c r="M1482" i="1"/>
  <c r="M1483" i="1"/>
  <c r="M1484" i="1"/>
  <c r="M1491" i="1"/>
  <c r="M1494" i="1"/>
  <c r="M1499" i="1"/>
  <c r="M1501" i="1"/>
  <c r="M1504" i="1"/>
  <c r="M1506" i="1"/>
  <c r="M1508" i="1"/>
  <c r="M1511" i="1"/>
  <c r="M1515" i="1"/>
  <c r="M1518" i="1"/>
  <c r="M1520" i="1"/>
  <c r="M1527" i="1"/>
  <c r="M1532" i="1"/>
  <c r="M1534" i="1"/>
  <c r="M1535" i="1"/>
  <c r="M1538" i="1"/>
  <c r="M1540" i="1"/>
  <c r="M1546" i="1"/>
  <c r="M1547" i="1"/>
  <c r="M1550" i="1"/>
  <c r="M1551" i="1"/>
  <c r="M1552" i="1"/>
  <c r="M1553" i="1"/>
  <c r="M1557" i="1"/>
  <c r="M1560" i="1"/>
  <c r="M1566" i="1"/>
  <c r="M1568" i="1"/>
  <c r="M1570" i="1"/>
  <c r="M1574" i="1"/>
  <c r="M1576" i="1"/>
  <c r="M1584" i="1"/>
  <c r="M1588" i="1"/>
  <c r="M1592" i="1"/>
  <c r="M1598" i="1"/>
  <c r="M1599" i="1"/>
  <c r="M1603" i="1"/>
  <c r="M1611" i="1"/>
  <c r="M1618" i="1"/>
  <c r="M1620" i="1"/>
  <c r="M1622" i="1"/>
  <c r="M1623" i="1"/>
  <c r="M1626" i="1"/>
  <c r="M1634" i="1"/>
  <c r="M1635" i="1"/>
  <c r="M1650" i="1"/>
  <c r="M1653" i="1"/>
  <c r="M1654" i="1"/>
  <c r="M1656" i="1"/>
  <c r="M1657" i="1"/>
  <c r="M1661" i="1"/>
  <c r="M1667" i="1"/>
  <c r="M1669" i="1"/>
  <c r="M1670" i="1"/>
  <c r="M1672" i="1"/>
  <c r="M1675" i="1"/>
  <c r="M1680" i="1"/>
  <c r="M1682" i="1"/>
  <c r="M1685" i="1"/>
  <c r="M1687" i="1"/>
  <c r="M1691" i="1"/>
  <c r="M1695" i="1"/>
  <c r="M1698" i="1"/>
  <c r="M1704" i="1"/>
  <c r="M1707" i="1"/>
  <c r="M1710" i="1"/>
  <c r="M1711" i="1"/>
  <c r="M1712" i="1"/>
  <c r="M1713" i="1"/>
  <c r="M1717" i="1"/>
  <c r="M1721" i="1"/>
  <c r="M1731" i="1"/>
  <c r="M1734" i="1"/>
  <c r="M1735" i="1"/>
  <c r="M1738" i="1"/>
  <c r="M1741" i="1"/>
  <c r="M1743" i="1"/>
  <c r="M1744" i="1"/>
  <c r="M1749" i="1"/>
  <c r="M1752" i="1"/>
  <c r="M1753" i="1"/>
  <c r="M1755" i="1"/>
  <c r="M1758" i="1"/>
  <c r="M1759" i="1"/>
  <c r="M1760" i="1"/>
  <c r="M1763" i="1"/>
  <c r="M1764" i="1"/>
  <c r="M1765" i="1"/>
  <c r="M1767" i="1"/>
  <c r="M1771" i="1"/>
  <c r="M1775" i="1"/>
  <c r="M1780" i="1"/>
  <c r="M1797" i="1"/>
  <c r="M1798" i="1"/>
  <c r="M1805" i="1"/>
  <c r="M1809" i="1"/>
  <c r="M1811" i="1"/>
  <c r="M1812" i="1"/>
  <c r="M1819" i="1"/>
  <c r="M1822" i="1"/>
  <c r="M1824" i="1"/>
  <c r="M1826" i="1"/>
  <c r="M1830" i="1"/>
  <c r="M1831" i="1"/>
  <c r="M1839" i="1"/>
  <c r="M1842" i="1"/>
  <c r="M1844" i="1"/>
  <c r="M1845" i="1"/>
  <c r="M1851" i="1"/>
  <c r="M1852" i="1"/>
  <c r="M1853" i="1"/>
  <c r="M1862" i="1"/>
  <c r="M1864" i="1"/>
  <c r="M1865" i="1"/>
  <c r="M1868" i="1"/>
  <c r="M1882" i="1"/>
  <c r="M1883" i="1"/>
  <c r="M1884" i="1"/>
  <c r="M1889" i="1"/>
  <c r="M1892" i="1"/>
  <c r="M1893" i="1"/>
  <c r="M1903" i="1"/>
  <c r="M1905" i="1"/>
  <c r="M1906" i="1"/>
  <c r="M1907" i="1"/>
  <c r="M1909" i="1"/>
  <c r="M1910" i="1"/>
  <c r="M1912" i="1"/>
  <c r="M1915" i="1"/>
  <c r="M1917" i="1"/>
  <c r="M1919" i="1"/>
  <c r="M1922" i="1"/>
  <c r="M1923" i="1"/>
  <c r="M1928" i="1"/>
  <c r="M1930" i="1"/>
  <c r="M1932" i="1"/>
  <c r="M1934" i="1"/>
  <c r="M1937" i="1"/>
  <c r="M1938" i="1"/>
  <c r="M1942" i="1"/>
  <c r="M1943" i="1"/>
  <c r="M1945" i="1"/>
  <c r="M1949" i="1"/>
  <c r="M1951" i="1"/>
  <c r="M1952" i="1"/>
  <c r="M1954" i="1"/>
  <c r="M1955" i="1"/>
  <c r="M1956" i="1"/>
  <c r="M1957" i="1"/>
  <c r="M1961" i="1"/>
  <c r="M1963" i="1"/>
  <c r="M1966" i="1"/>
  <c r="M1969" i="1"/>
  <c r="M1971" i="1"/>
  <c r="M1973" i="1"/>
  <c r="M1977" i="1"/>
  <c r="M1981" i="1"/>
  <c r="M1982" i="1"/>
  <c r="M1989" i="1"/>
  <c r="M1992" i="1"/>
  <c r="M1994" i="1"/>
  <c r="M1996" i="1"/>
  <c r="M1998" i="1"/>
  <c r="M1999" i="1"/>
  <c r="M2000" i="1"/>
  <c r="M2001" i="1"/>
  <c r="M2003" i="1"/>
  <c r="M2005" i="1"/>
  <c r="M2008" i="1"/>
  <c r="M2011" i="1"/>
  <c r="M2019" i="1"/>
  <c r="M2026" i="1"/>
  <c r="M2029" i="1"/>
  <c r="M2033" i="1"/>
  <c r="M2034" i="1"/>
  <c r="M2035" i="1"/>
  <c r="M2039" i="1"/>
  <c r="M2040" i="1"/>
  <c r="M2041" i="1"/>
  <c r="M2042" i="1"/>
  <c r="M2047" i="1"/>
  <c r="M2048" i="1"/>
  <c r="M2052" i="1"/>
  <c r="M2061" i="1"/>
  <c r="M2067" i="1"/>
  <c r="M2069" i="1"/>
  <c r="M2075" i="1"/>
  <c r="M2077" i="1"/>
  <c r="M2078" i="1"/>
  <c r="M2089" i="1"/>
  <c r="M2091" i="1"/>
  <c r="M2093" i="1"/>
  <c r="M2096" i="1"/>
  <c r="M2097" i="1"/>
  <c r="M2098" i="1"/>
  <c r="M2105" i="1"/>
  <c r="M2107" i="1"/>
  <c r="M2110" i="1"/>
  <c r="M2113" i="1"/>
  <c r="M2117" i="1"/>
  <c r="M2120" i="1"/>
  <c r="M2121" i="1"/>
  <c r="M2122" i="1"/>
  <c r="M2123" i="1"/>
  <c r="M2125" i="1"/>
  <c r="M2140" i="1"/>
  <c r="M2141" i="1"/>
  <c r="M2146" i="1"/>
  <c r="M2149" i="1"/>
  <c r="M2150" i="1"/>
  <c r="M2153" i="1"/>
  <c r="M2154" i="1"/>
  <c r="M2156" i="1"/>
  <c r="M2162" i="1"/>
  <c r="M2168" i="1"/>
  <c r="M2173" i="1"/>
  <c r="M2174" i="1"/>
  <c r="M2178" i="1"/>
  <c r="M2183" i="1"/>
  <c r="M2188" i="1"/>
  <c r="M2205" i="1"/>
  <c r="M2207" i="1"/>
  <c r="M2208" i="1"/>
  <c r="M2210" i="1"/>
  <c r="M2211" i="1"/>
  <c r="M2220" i="1"/>
  <c r="M2223" i="1"/>
  <c r="M2226" i="1"/>
  <c r="M2227" i="1"/>
  <c r="M2228" i="1"/>
  <c r="M2229" i="1"/>
  <c r="M2230" i="1"/>
  <c r="M2231"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7" i="1"/>
  <c r="M2258" i="1"/>
  <c r="M2259" i="1"/>
  <c r="M2260" i="1"/>
  <c r="M2261" i="1"/>
  <c r="M2265" i="1"/>
  <c r="M2266" i="1"/>
  <c r="M2270" i="1"/>
  <c r="M2275" i="1"/>
  <c r="M2276" i="1"/>
  <c r="M2277" i="1"/>
  <c r="M2278" i="1"/>
  <c r="M2279" i="1"/>
  <c r="M2280" i="1"/>
  <c r="M2281" i="1"/>
  <c r="M2282" i="1"/>
  <c r="M2283" i="1"/>
  <c r="M2284" i="1"/>
  <c r="M2285" i="1"/>
  <c r="M2289" i="1"/>
  <c r="M2291" i="1"/>
  <c r="M2296" i="1"/>
  <c r="M2298" i="1"/>
  <c r="M2302" i="1"/>
  <c r="M2305" i="1"/>
  <c r="M2306" i="1"/>
  <c r="M2307" i="1"/>
  <c r="M2308" i="1"/>
  <c r="M2309" i="1"/>
  <c r="M2310" i="1"/>
  <c r="M2317" i="1"/>
  <c r="M2318" i="1"/>
  <c r="M2320" i="1"/>
  <c r="M2321" i="1"/>
  <c r="M2324" i="1"/>
  <c r="M2330" i="1"/>
  <c r="M2331" i="1"/>
  <c r="M2335" i="1"/>
  <c r="M2336" i="1"/>
  <c r="M2337" i="1"/>
  <c r="M2338" i="1"/>
  <c r="M2339" i="1"/>
  <c r="M2343" i="1"/>
  <c r="M2344" i="1"/>
  <c r="M2345" i="1"/>
  <c r="M2346" i="1"/>
  <c r="M2349" i="1"/>
  <c r="M2351" i="1"/>
  <c r="M2352" i="1"/>
  <c r="M2355" i="1"/>
  <c r="M2364" i="1"/>
  <c r="M2367" i="1"/>
  <c r="M2372" i="1"/>
  <c r="M2377" i="1"/>
  <c r="M2378" i="1"/>
  <c r="M2383" i="1"/>
  <c r="M2384" i="1"/>
  <c r="M2391" i="1"/>
  <c r="M2393" i="1"/>
  <c r="M2399" i="1"/>
  <c r="M2401" i="1"/>
  <c r="M2406" i="1"/>
  <c r="M2407" i="1"/>
  <c r="M2411" i="1"/>
  <c r="M2414" i="1"/>
  <c r="M2416" i="1"/>
  <c r="M2418" i="1"/>
  <c r="M2419" i="1"/>
  <c r="M2420" i="1"/>
  <c r="M2421" i="1"/>
  <c r="M2422" i="1"/>
  <c r="M2425" i="1"/>
  <c r="M2431" i="1"/>
  <c r="M2432" i="1"/>
  <c r="M2434" i="1"/>
  <c r="M2435" i="1"/>
  <c r="M2439" i="1"/>
  <c r="M2444" i="1"/>
  <c r="M2451" i="1"/>
  <c r="M2455" i="1"/>
  <c r="M2456" i="1"/>
  <c r="M2458" i="1"/>
  <c r="M2464" i="1"/>
  <c r="M2465" i="1"/>
  <c r="M2467" i="1"/>
  <c r="M2469" i="1"/>
  <c r="M2471" i="1"/>
  <c r="M2472" i="1"/>
  <c r="M2475" i="1"/>
  <c r="M2477" i="1"/>
  <c r="M2481" i="1"/>
  <c r="M2482" i="1"/>
  <c r="M2485" i="1"/>
  <c r="M2486" i="1"/>
  <c r="M2490" i="1"/>
  <c r="M2491" i="1"/>
  <c r="M2493" i="1"/>
  <c r="M2495" i="1"/>
  <c r="M2497" i="1"/>
  <c r="M2498" i="1"/>
  <c r="M2504" i="1"/>
  <c r="M2508" i="1"/>
  <c r="M2515" i="1"/>
  <c r="M2516" i="1"/>
  <c r="M2517" i="1"/>
  <c r="M2518" i="1"/>
  <c r="M2519" i="1"/>
  <c r="M2525" i="1"/>
  <c r="M2532" i="1"/>
  <c r="M2533" i="1"/>
  <c r="M2535" i="1"/>
  <c r="M2536" i="1"/>
  <c r="M2537" i="1"/>
  <c r="M2538" i="1"/>
  <c r="M2544" i="1"/>
  <c r="M2545" i="1"/>
  <c r="M2546" i="1"/>
  <c r="M2551" i="1"/>
  <c r="M2553" i="1"/>
  <c r="M2554" i="1"/>
  <c r="M2558" i="1"/>
  <c r="M2559" i="1"/>
  <c r="M2563" i="1"/>
  <c r="M2567" i="1"/>
  <c r="M2574" i="1"/>
  <c r="M2575" i="1"/>
  <c r="M2578" i="1"/>
  <c r="M2581" i="1"/>
  <c r="M2585" i="1"/>
  <c r="M2596" i="1"/>
  <c r="M2597" i="1"/>
  <c r="M2598" i="1"/>
  <c r="M2602" i="1"/>
  <c r="M2605" i="1"/>
  <c r="M2609" i="1"/>
  <c r="M2611" i="1"/>
  <c r="M2613" i="1"/>
  <c r="M2615" i="1"/>
  <c r="M2622" i="1"/>
  <c r="M2626" i="1"/>
  <c r="M2629" i="1"/>
  <c r="M2630" i="1"/>
  <c r="M2639" i="1"/>
  <c r="M2640" i="1"/>
  <c r="M2641" i="1"/>
  <c r="M2645" i="1"/>
  <c r="M2648" i="1"/>
  <c r="M2650" i="1"/>
  <c r="M2655" i="1"/>
  <c r="M2657" i="1"/>
  <c r="M2661" i="1"/>
  <c r="M2663" i="1"/>
  <c r="M2668" i="1"/>
  <c r="M2671" i="1"/>
  <c r="M2672" i="1"/>
  <c r="M2673" i="1"/>
  <c r="M2677" i="1"/>
  <c r="M2678" i="1"/>
  <c r="M2679" i="1"/>
  <c r="M2683" i="1"/>
  <c r="M2685" i="1"/>
  <c r="M2689" i="1"/>
  <c r="M2692" i="1"/>
  <c r="M2694" i="1"/>
  <c r="M2697"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30" i="1"/>
  <c r="P2932" i="1"/>
  <c r="M2" i="1" l="1"/>
  <c r="M3" i="1"/>
  <c r="M4" i="1"/>
  <c r="M6" i="1"/>
  <c r="M7" i="1"/>
  <c r="M8" i="1"/>
  <c r="M9" i="1"/>
  <c r="M11" i="1"/>
  <c r="M12" i="1"/>
  <c r="M14" i="1"/>
  <c r="M16" i="1"/>
  <c r="M19" i="1"/>
  <c r="M20" i="1"/>
  <c r="M21" i="1"/>
  <c r="M22" i="1"/>
  <c r="M24" i="1"/>
  <c r="M25" i="1"/>
  <c r="M26" i="1"/>
  <c r="M27" i="1"/>
  <c r="M29" i="1"/>
  <c r="M31" i="1"/>
  <c r="M32" i="1"/>
  <c r="M33" i="1"/>
  <c r="M35" i="1"/>
  <c r="M36" i="1"/>
  <c r="M38" i="1"/>
  <c r="M39" i="1"/>
  <c r="M40" i="1"/>
  <c r="M41" i="1"/>
  <c r="M42" i="1"/>
  <c r="M43" i="1"/>
  <c r="M46" i="1"/>
  <c r="M47" i="1"/>
  <c r="M48" i="1"/>
  <c r="M49" i="1"/>
  <c r="M50" i="1"/>
  <c r="M51" i="1"/>
  <c r="M54" i="1"/>
  <c r="M55" i="1"/>
  <c r="M56" i="1"/>
  <c r="M58" i="1"/>
  <c r="M59" i="1"/>
  <c r="M61" i="1"/>
  <c r="M62" i="1"/>
  <c r="M63" i="1"/>
  <c r="M64" i="1"/>
  <c r="M65" i="1"/>
  <c r="M66" i="1"/>
  <c r="M67" i="1"/>
  <c r="M68" i="1"/>
  <c r="M69" i="1"/>
  <c r="M71" i="1"/>
  <c r="M72" i="1"/>
  <c r="M73" i="1"/>
  <c r="M74" i="1"/>
  <c r="M76" i="1"/>
  <c r="M77" i="1"/>
  <c r="M78" i="1"/>
  <c r="M79" i="1"/>
  <c r="M80" i="1"/>
  <c r="M81" i="1"/>
  <c r="M82" i="1"/>
  <c r="M85" i="1"/>
  <c r="M86" i="1"/>
  <c r="M87" i="1"/>
  <c r="M88" i="1"/>
  <c r="M89" i="1"/>
  <c r="M90" i="1"/>
  <c r="M91" i="1"/>
  <c r="M92" i="1"/>
  <c r="M93" i="1"/>
  <c r="M95" i="1"/>
  <c r="M96" i="1"/>
  <c r="M97" i="1"/>
  <c r="M98" i="1"/>
  <c r="M100" i="1"/>
  <c r="M102" i="1"/>
  <c r="M105" i="1"/>
  <c r="M106" i="1"/>
  <c r="M107" i="1"/>
  <c r="M109" i="1"/>
  <c r="M110" i="1"/>
  <c r="M111" i="1"/>
  <c r="M113" i="1"/>
  <c r="M115" i="1"/>
  <c r="M117" i="1"/>
  <c r="M120" i="1"/>
  <c r="M121" i="1"/>
  <c r="M122" i="1"/>
  <c r="M123" i="1"/>
  <c r="M125" i="1"/>
  <c r="M127" i="1"/>
  <c r="M128" i="1"/>
  <c r="M130" i="1"/>
  <c r="M131" i="1"/>
  <c r="M132" i="1"/>
  <c r="M133" i="1"/>
  <c r="M134" i="1"/>
  <c r="M135" i="1"/>
  <c r="M136" i="1"/>
  <c r="M141" i="1"/>
  <c r="M143" i="1"/>
  <c r="M144" i="1"/>
  <c r="M145" i="1"/>
  <c r="M146" i="1"/>
  <c r="M148" i="1"/>
  <c r="M150" i="1"/>
  <c r="M153" i="1"/>
  <c r="M154" i="1"/>
  <c r="M155" i="1"/>
  <c r="M156" i="1"/>
  <c r="M157" i="1"/>
  <c r="M158" i="1"/>
  <c r="M159" i="1"/>
  <c r="M160" i="1"/>
  <c r="M161" i="1"/>
  <c r="M162" i="1"/>
  <c r="M163" i="1"/>
  <c r="M164" i="1"/>
  <c r="M165" i="1"/>
  <c r="M167" i="1"/>
  <c r="M168" i="1"/>
  <c r="M170" i="1"/>
  <c r="M172" i="1"/>
  <c r="M173" i="1"/>
  <c r="M174" i="1"/>
  <c r="M175" i="1"/>
  <c r="M178" i="1"/>
  <c r="M179" i="1"/>
  <c r="M180" i="1"/>
  <c r="M182" i="1"/>
  <c r="M184" i="1"/>
  <c r="M186" i="1"/>
  <c r="M187" i="1"/>
  <c r="M188" i="1"/>
  <c r="M189" i="1"/>
  <c r="M191" i="1"/>
  <c r="M192" i="1"/>
  <c r="M193" i="1"/>
  <c r="M194" i="1"/>
  <c r="M195" i="1"/>
  <c r="M196" i="1"/>
  <c r="M197" i="1"/>
  <c r="M198" i="1"/>
  <c r="M199" i="1"/>
  <c r="M200" i="1"/>
  <c r="M201" i="1"/>
  <c r="M203" i="1"/>
  <c r="M204" i="1"/>
  <c r="M205" i="1"/>
  <c r="M206" i="1"/>
  <c r="M207" i="1"/>
  <c r="M208" i="1"/>
  <c r="M209" i="1"/>
  <c r="M211" i="1"/>
</calcChain>
</file>

<file path=xl/sharedStrings.xml><?xml version="1.0" encoding="utf-8"?>
<sst xmlns="http://schemas.openxmlformats.org/spreadsheetml/2006/main" count="20615" uniqueCount="6008">
  <si>
    <t>Fragrance Discovery Set</t>
  </si>
  <si>
    <t>19-69</t>
  </si>
  <si>
    <t>Fragrance</t>
  </si>
  <si>
    <t>P473668</t>
  </si>
  <si>
    <t>La Habana Eau de Parfum</t>
  </si>
  <si>
    <t>P473662</t>
  </si>
  <si>
    <t>Rainbow Bar Eau de Parfum</t>
  </si>
  <si>
    <t>P473660</t>
  </si>
  <si>
    <t>Kasbah Eau de Parfum</t>
  </si>
  <si>
    <t>P473658</t>
  </si>
  <si>
    <t>Purple Haze Eau de Parfum</t>
  </si>
  <si>
    <t>P473661</t>
  </si>
  <si>
    <t>Kasbah Eau de Parfum Travel Spray</t>
  </si>
  <si>
    <t>P473659</t>
  </si>
  <si>
    <t>Purple Haze Eau de Parfum Travel Spray</t>
  </si>
  <si>
    <t>P473666</t>
  </si>
  <si>
    <t>Invisible Post Eau de Parfum</t>
  </si>
  <si>
    <t>P472300</t>
  </si>
  <si>
    <t>Capri Eau de Parfum</t>
  </si>
  <si>
    <t>P473667</t>
  </si>
  <si>
    <t>Invisible Post Eau de Parfum Travel Spray</t>
  </si>
  <si>
    <t>P473663</t>
  </si>
  <si>
    <t>Rainbow Bar Eau de Parfum Travel Spray</t>
  </si>
  <si>
    <t>P473670</t>
  </si>
  <si>
    <t>Capri Eau de Parfum Travel Spray</t>
  </si>
  <si>
    <t>P473664</t>
  </si>
  <si>
    <t>L'air Barbes Eau de Parfum</t>
  </si>
  <si>
    <t>P473665</t>
  </si>
  <si>
    <t>L'air Barbes Eau de Parfum Travel Spray</t>
  </si>
  <si>
    <t>P476416</t>
  </si>
  <si>
    <t>AFRICAN Beauty Butter- Intensive Dry Skin Treatment</t>
  </si>
  <si>
    <t>54 Thrones</t>
  </si>
  <si>
    <t>Bath &amp; Body</t>
  </si>
  <si>
    <t>P476418</t>
  </si>
  <si>
    <t>African Beauty Butter Mini Gift Set</t>
  </si>
  <si>
    <t>P476417</t>
  </si>
  <si>
    <t>African Beauty Butter Collection Deluxe Tin</t>
  </si>
  <si>
    <t>P503832</t>
  </si>
  <si>
    <t>Mini AFRICAN Beauty Butter- Intensive Dry Skin Treatment</t>
  </si>
  <si>
    <t>P483068</t>
  </si>
  <si>
    <t>ABBOTT Sampler Set</t>
  </si>
  <si>
    <t>ABBOTT</t>
  </si>
  <si>
    <t>P483139</t>
  </si>
  <si>
    <t>The Cape Perfume</t>
  </si>
  <si>
    <t>P483080</t>
  </si>
  <si>
    <t>Crescent Beach Perfume Travel Spray</t>
  </si>
  <si>
    <t>P483079</t>
  </si>
  <si>
    <t>Crescent Beach Perfume</t>
  </si>
  <si>
    <t>P483131</t>
  </si>
  <si>
    <t>Seqouia Eau de Parfum Travel Spray</t>
  </si>
  <si>
    <t>P483130</t>
  </si>
  <si>
    <t>Sequoia Perfume</t>
  </si>
  <si>
    <t>P483108</t>
  </si>
  <si>
    <t>Mojave Perfume Travel Spray</t>
  </si>
  <si>
    <t>P483140</t>
  </si>
  <si>
    <t>The Cape Perfume Travel Spray</t>
  </si>
  <si>
    <t>P483072</t>
  </si>
  <si>
    <t>Big Sky Eau de Parfum Travel Spray</t>
  </si>
  <si>
    <t>P483071</t>
  </si>
  <si>
    <t>Big Sky Eau de Parfum</t>
  </si>
  <si>
    <t>P483110</t>
  </si>
  <si>
    <t>Montecito Perfume Travel Spray</t>
  </si>
  <si>
    <t>P483109</t>
  </si>
  <si>
    <t>Montecito Perfume</t>
  </si>
  <si>
    <t>P483107</t>
  </si>
  <si>
    <t>Mojave Perfume</t>
  </si>
  <si>
    <t>P443401</t>
  </si>
  <si>
    <t>Blu Mediterraneo Mini Eau de Toilette Set</t>
  </si>
  <si>
    <t>Acqua di Parma</t>
  </si>
  <si>
    <t>Mini Size</t>
  </si>
  <si>
    <t>P307804</t>
  </si>
  <si>
    <t>Mirto di Panarea</t>
  </si>
  <si>
    <t>P375388</t>
  </si>
  <si>
    <t>Arancia di Capri</t>
  </si>
  <si>
    <t>P163604</t>
  </si>
  <si>
    <t>Colonia</t>
  </si>
  <si>
    <t>P252213</t>
  </si>
  <si>
    <t>Magnolia Nobile</t>
  </si>
  <si>
    <t>P456550</t>
  </si>
  <si>
    <t>Yuzu Eau de Parfum</t>
  </si>
  <si>
    <t>P377678</t>
  </si>
  <si>
    <t>Oud Eau de Parfum</t>
  </si>
  <si>
    <t>P269110</t>
  </si>
  <si>
    <t>Colonia Essenza</t>
  </si>
  <si>
    <t>P448830</t>
  </si>
  <si>
    <t>Buongiorno Diffuser</t>
  </si>
  <si>
    <t>P380571</t>
  </si>
  <si>
    <t>Colonia Alcohol-Free Deodorant</t>
  </si>
  <si>
    <t>P422289</t>
  </si>
  <si>
    <t>Colonia Pura</t>
  </si>
  <si>
    <t>P471525</t>
  </si>
  <si>
    <t>Arancia di Capri Candle</t>
  </si>
  <si>
    <t>P471526</t>
  </si>
  <si>
    <t>Fico di Amalfi Candle</t>
  </si>
  <si>
    <t>P460438</t>
  </si>
  <si>
    <t>Aperitivo In Terrazza Diffuser</t>
  </si>
  <si>
    <t>P448828</t>
  </si>
  <si>
    <t>Luce di Colonia Diffuser</t>
  </si>
  <si>
    <t>P457232</t>
  </si>
  <si>
    <t>Baomint Deep Conditioning Treatment</t>
  </si>
  <si>
    <t>adwoa beauty</t>
  </si>
  <si>
    <t>Hair</t>
  </si>
  <si>
    <t>P474806</t>
  </si>
  <si>
    <t>Blue Tansy Reparative Mask</t>
  </si>
  <si>
    <t>P457233</t>
  </si>
  <si>
    <t>Baomint Leave In Conditioning Styler</t>
  </si>
  <si>
    <t>P474808</t>
  </si>
  <si>
    <t>Blue Tansy Leave in Conditioning Styler</t>
  </si>
  <si>
    <t>P457234</t>
  </si>
  <si>
    <t>Baomint Moisturizing Shampoo</t>
  </si>
  <si>
    <t>P474804</t>
  </si>
  <si>
    <t>Blue Tansy Clarifying Gel Shampoo</t>
  </si>
  <si>
    <t>P481372</t>
  </si>
  <si>
    <t>Melonberry Hair Milk Leave-In Conditioner</t>
  </si>
  <si>
    <t>P457237</t>
  </si>
  <si>
    <t>Baomint Protect + Shine Oil Blend</t>
  </si>
  <si>
    <t>P457236</t>
  </si>
  <si>
    <t>Baomint Moisturizing Curl Defining Cream</t>
  </si>
  <si>
    <t>P474807</t>
  </si>
  <si>
    <t>Blue Tansy Treatment Serum</t>
  </si>
  <si>
    <t>P457235</t>
  </si>
  <si>
    <t>Baomint Moisturizing Curl Defining Gel</t>
  </si>
  <si>
    <t>P474805</t>
  </si>
  <si>
    <t>Blue Tansy Reparative Conditioner</t>
  </si>
  <si>
    <t>P473150</t>
  </si>
  <si>
    <t>Mini Baomint Deep Conditioning Treatment</t>
  </si>
  <si>
    <t>P473151</t>
  </si>
  <si>
    <t>Mini Baomint Deluxe Travel Kit</t>
  </si>
  <si>
    <t>P473154</t>
  </si>
  <si>
    <t>Mini Baomint Moisturizing Curl Defining Gel</t>
  </si>
  <si>
    <t>P473153</t>
  </si>
  <si>
    <t>Mini Baomint Moisturizing Curl Defining Cream</t>
  </si>
  <si>
    <t>P473152</t>
  </si>
  <si>
    <t>Mini Baomint Leave-In Conditioning Styler</t>
  </si>
  <si>
    <t>P473155</t>
  </si>
  <si>
    <t>Mini Baomint Moisturizing Shampoo</t>
  </si>
  <si>
    <t>P473156</t>
  </si>
  <si>
    <t>Mini Baomint Protect + Shine Oil Blend</t>
  </si>
  <si>
    <t>P398965</t>
  </si>
  <si>
    <t>Rose Lip Conditioner</t>
  </si>
  <si>
    <t>AERIN</t>
  </si>
  <si>
    <t>Makeup</t>
  </si>
  <si>
    <t>P405269</t>
  </si>
  <si>
    <t>Mediterranean Honeysuckle</t>
  </si>
  <si>
    <t>P405273</t>
  </si>
  <si>
    <t>Mediterranean Honeysuckle Eau de Parfum Travel Spray</t>
  </si>
  <si>
    <t>P388770</t>
  </si>
  <si>
    <t>Amber Musk</t>
  </si>
  <si>
    <t>P398823</t>
  </si>
  <si>
    <t>Amber Musk Eau de Parfum Travel Spray</t>
  </si>
  <si>
    <t>P428454</t>
  </si>
  <si>
    <t>Hibiscus Palm Eau de Parfum</t>
  </si>
  <si>
    <t>P388762</t>
  </si>
  <si>
    <t>Ikat Jasmine</t>
  </si>
  <si>
    <t>P388766</t>
  </si>
  <si>
    <t>Lilac Path</t>
  </si>
  <si>
    <t>P395768</t>
  </si>
  <si>
    <t>Waterlily Sun</t>
  </si>
  <si>
    <t>P433906</t>
  </si>
  <si>
    <t>Rose De Grasse</t>
  </si>
  <si>
    <t>P433901</t>
  </si>
  <si>
    <t>Ikat Jasmine Travel Spray</t>
  </si>
  <si>
    <t>P454826</t>
  </si>
  <si>
    <t>Wild Geranium Travel Spray</t>
  </si>
  <si>
    <t>P410846</t>
  </si>
  <si>
    <t>Tangier Vanille</t>
  </si>
  <si>
    <t>P460780</t>
  </si>
  <si>
    <t>Hibiscus Palm Eau de Parfum Travel Spray</t>
  </si>
  <si>
    <t>P481055</t>
  </si>
  <si>
    <t>Mediterranean Honeysuckle Mimosa Eau de Parfum</t>
  </si>
  <si>
    <t>P454825</t>
  </si>
  <si>
    <t>Wild Geranium</t>
  </si>
  <si>
    <t>P442516</t>
  </si>
  <si>
    <t>Mini Aegea Blossom Eau de Parfum Travel Spray</t>
  </si>
  <si>
    <t>P442515</t>
  </si>
  <si>
    <t>Aegea Blossom Eau de Parfum</t>
  </si>
  <si>
    <t>P475043</t>
  </si>
  <si>
    <t>Cedar Violet Eau de Parfum Travel Spray</t>
  </si>
  <si>
    <t>P504777</t>
  </si>
  <si>
    <t>Perfume Sampler Discovery Set</t>
  </si>
  <si>
    <t>P475042</t>
  </si>
  <si>
    <t>Cedar Violet Eau de Parfum</t>
  </si>
  <si>
    <t>P504686</t>
  </si>
  <si>
    <t>Mediterranean Honeysuckle Clementina</t>
  </si>
  <si>
    <t>P471527</t>
  </si>
  <si>
    <t>Rose De Grasse Pour Filles Eau de Parfum</t>
  </si>
  <si>
    <t>P481056</t>
  </si>
  <si>
    <t>Mediterranean Honeysuckle Mimosa Eau de Parfum Travel Spray</t>
  </si>
  <si>
    <t>P439055</t>
  </si>
  <si>
    <t>GENIUS Sleeping Collagen Moisturizer</t>
  </si>
  <si>
    <t>Algenist</t>
  </si>
  <si>
    <t>Skincare</t>
  </si>
  <si>
    <t>P421277</t>
  </si>
  <si>
    <t>GENIUS Liquid Collagen Serum</t>
  </si>
  <si>
    <t>P467602</t>
  </si>
  <si>
    <t>Triple Algae Eye Renewal Balm Eye Cream</t>
  </si>
  <si>
    <t>P432045</t>
  </si>
  <si>
    <t>GENIUS Liquid Collagen Lip Treatment</t>
  </si>
  <si>
    <t>P311143</t>
  </si>
  <si>
    <t>SUBLIME DEFENSE Ultra Lightweight UV Defense Fluid SPF 50</t>
  </si>
  <si>
    <t>P384537</t>
  </si>
  <si>
    <t>GENIUS Ultimate Anti-Aging Cream</t>
  </si>
  <si>
    <t>P388200</t>
  </si>
  <si>
    <t>GENIUS Ultimate Anti-Aging Melting Cleanser</t>
  </si>
  <si>
    <t>P296413</t>
  </si>
  <si>
    <t>Gentle Rejuvenating Cleanser</t>
  </si>
  <si>
    <t>P500716</t>
  </si>
  <si>
    <t>10 Day Results Kit</t>
  </si>
  <si>
    <t>P379907</t>
  </si>
  <si>
    <t>Advanced Anti-Aging Repairing Oil</t>
  </si>
  <si>
    <t>P296415</t>
  </si>
  <si>
    <t>Overnight Restorative Cream</t>
  </si>
  <si>
    <t>P392945</t>
  </si>
  <si>
    <t>GENIUS Ultimate Anti-Aging Vitamin C+ Serum</t>
  </si>
  <si>
    <t>P282935</t>
  </si>
  <si>
    <t>Regenerative Anti-Aging Moisturizer</t>
  </si>
  <si>
    <t>P474809</t>
  </si>
  <si>
    <t>Blue Algae Vitamin C Skinclarity Brightening Serum</t>
  </si>
  <si>
    <t>P416552</t>
  </si>
  <si>
    <t>POWER Recharging Night Pressed Serum</t>
  </si>
  <si>
    <t>P471000</t>
  </si>
  <si>
    <t>Algae Niacinamide Moisture Veil</t>
  </si>
  <si>
    <t>P480274</t>
  </si>
  <si>
    <t>GENIUS Liquid Skin Resurfacing 2% BHA Toner</t>
  </si>
  <si>
    <t>P453818</t>
  </si>
  <si>
    <t>GENIUS Collagen Calming Relief</t>
  </si>
  <si>
    <t>P442859</t>
  </si>
  <si>
    <t>ALIVE Prebiotic Balancing Mask</t>
  </si>
  <si>
    <t>P388262</t>
  </si>
  <si>
    <t>GENIUS Ultimate Anti-Aging Eye Cream</t>
  </si>
  <si>
    <t>P457694</t>
  </si>
  <si>
    <t>Blue Algae Vitamin C Dark Spot Correcting Peel</t>
  </si>
  <si>
    <t>P447504</t>
  </si>
  <si>
    <t>AA (Alguronic Acid) Barrier Serum</t>
  </si>
  <si>
    <t>P404169</t>
  </si>
  <si>
    <t>POWER Advanced Wrinkle Fighter 360Â° Eye Serum</t>
  </si>
  <si>
    <t>P404168</t>
  </si>
  <si>
    <t>POWER Advanced Wrinkle Fighter Moisturizer</t>
  </si>
  <si>
    <t>P449163</t>
  </si>
  <si>
    <t>GENIUS Liquid Collagen Hand Cream</t>
  </si>
  <si>
    <t>P433469</t>
  </si>
  <si>
    <t>ELEVATE Advanced Retinol Serum</t>
  </si>
  <si>
    <t>P420638</t>
  </si>
  <si>
    <t>ELEVATE Advanced Lift Contouring Cream</t>
  </si>
  <si>
    <t>P456990</t>
  </si>
  <si>
    <t>Mini GENIUS Liquid Collagen</t>
  </si>
  <si>
    <t>P410809</t>
  </si>
  <si>
    <t>ELEVATE Firming &amp; Lifting Contouring Eye Cream</t>
  </si>
  <si>
    <t>P442860</t>
  </si>
  <si>
    <t>ALIVE Prebiotic Balancing Moisturizer SPF 15</t>
  </si>
  <si>
    <t>P449164</t>
  </si>
  <si>
    <t>ELEVATE Firming &amp; Lifting Neck Cream</t>
  </si>
  <si>
    <t>P504443</t>
  </si>
  <si>
    <t>Plump Pout Duo</t>
  </si>
  <si>
    <t>P503998</t>
  </si>
  <si>
    <t>Algae Peptide Regenerative Moisturizer</t>
  </si>
  <si>
    <t>P440949</t>
  </si>
  <si>
    <t>Liquid Gold Exfoliating Treatment with Glycolic acid</t>
  </si>
  <si>
    <t>Alpha-H</t>
  </si>
  <si>
    <t>P442540</t>
  </si>
  <si>
    <t>Vitamin A Serum with 0.5% Retinol</t>
  </si>
  <si>
    <t>P442539</t>
  </si>
  <si>
    <t>Vitamin B Serum with 5% Niacinamide and Peptides</t>
  </si>
  <si>
    <t>P442546</t>
  </si>
  <si>
    <t>Balancing Cleanser</t>
  </si>
  <si>
    <t>P442548</t>
  </si>
  <si>
    <t>Mini Liquid Gold Exfoliating Treatment with Glycolic Acid</t>
  </si>
  <si>
    <t>P442537</t>
  </si>
  <si>
    <t>Liquid Gold Firming Eye Cream</t>
  </si>
  <si>
    <t>P480150</t>
  </si>
  <si>
    <t>Liquid Gold Midnight Reboot Serum with 14% Glycolic Acid and Tripeptide-5</t>
  </si>
  <si>
    <t>P442542</t>
  </si>
  <si>
    <t>Beauty Sleep Power Peel Age-Defying Night Peel</t>
  </si>
  <si>
    <t>P442545</t>
  </si>
  <si>
    <t>Triple Action Cleanser</t>
  </si>
  <si>
    <t>P455237</t>
  </si>
  <si>
    <t>Melt Moisturizer with Bakuchiol and Squalane</t>
  </si>
  <si>
    <t>alpyn beauty</t>
  </si>
  <si>
    <t>P465741</t>
  </si>
  <si>
    <t>Wild Huckleberry 8-Acid Polishing Peel Mask</t>
  </si>
  <si>
    <t>P472302</t>
  </si>
  <si>
    <t>Wild Nettle &amp; Niacinamide Instant Firming Serum</t>
  </si>
  <si>
    <t>P455613</t>
  </si>
  <si>
    <t>Line-Filling Eye Cream with Bakuchiol and Caffeine</t>
  </si>
  <si>
    <t>P503197</t>
  </si>
  <si>
    <t>Juneberry &amp; Collagen Hydrating Cold Cream Cleanser</t>
  </si>
  <si>
    <t>P477492</t>
  </si>
  <si>
    <t>Triple Vitamin C Brightening Bounce Cream Moisturizer</t>
  </si>
  <si>
    <t>P455614</t>
  </si>
  <si>
    <t>Creamy Bubbling Cleanser with Vitamin C &amp; AHAs</t>
  </si>
  <si>
    <t>P455612</t>
  </si>
  <si>
    <t>Vitamin C &amp; Bearberry Instant Glow Serum</t>
  </si>
  <si>
    <t>P483643</t>
  </si>
  <si>
    <t>Willow &amp; Sweet Agave Plumping Lip Mask</t>
  </si>
  <si>
    <t>P505338</t>
  </si>
  <si>
    <t>Pore Perfecting Liquid Exfoliator with 2% BHA + Borage</t>
  </si>
  <si>
    <t>P481058</t>
  </si>
  <si>
    <t>Mini Melt Moisturizer with Bakuchiol and Squalane</t>
  </si>
  <si>
    <t>P483644</t>
  </si>
  <si>
    <t>Mini Wild Huckleberry 8-Acid Polishing Peel Mask</t>
  </si>
  <si>
    <t>P503262</t>
  </si>
  <si>
    <t>Peel and Plump Skin-Smoothing Duo</t>
  </si>
  <si>
    <t>P378716</t>
  </si>
  <si>
    <t>CAVIAR Anti-Aging Replenishing Moisture CC Cream</t>
  </si>
  <si>
    <t>ALTERNA Haircare</t>
  </si>
  <si>
    <t>P269705</t>
  </si>
  <si>
    <t>CAVIAR Anti-Aging Replenishing Moisture Shampoo</t>
  </si>
  <si>
    <t>P269706</t>
  </si>
  <si>
    <t>CAVIAR Anti-Aging Replenishing Moisture Conditioner</t>
  </si>
  <si>
    <t>P309412</t>
  </si>
  <si>
    <t>Caviar Anti-Aging Clinical Densifying Scalp Treatment</t>
  </si>
  <si>
    <t>P405297</t>
  </si>
  <si>
    <t>CAVIAR Anti-Aging Multiplying Volume Styling Mist</t>
  </si>
  <si>
    <t>P419632</t>
  </si>
  <si>
    <t>CAVIAR Anti-Aging Smoothing Anti-Frizz Dry Oil Mist</t>
  </si>
  <si>
    <t>P269714</t>
  </si>
  <si>
    <t>CAVIAR Anti-Aging Working Hairspray</t>
  </si>
  <si>
    <t>P428076</t>
  </si>
  <si>
    <t>CAVIAR Anti-Aging Smoothing Anti-Frizz Blowout Butter</t>
  </si>
  <si>
    <t>P309411</t>
  </si>
  <si>
    <t>CAVIAR Anti-Aging Clinical Densifying Shampoo</t>
  </si>
  <si>
    <t>P384770</t>
  </si>
  <si>
    <t>CAVIAR Anti-Aging Smoothing Anti-Frizz Nourishing Oil</t>
  </si>
  <si>
    <t>P391910</t>
  </si>
  <si>
    <t>CAVIAR Anti-Aging Clinical Densifying Styling Mousse</t>
  </si>
  <si>
    <t>P435932</t>
  </si>
  <si>
    <t>CAVIAR Anti-Aging Restructuring Bond Repair Leave-In Heat Protection Spray</t>
  </si>
  <si>
    <t>P405298</t>
  </si>
  <si>
    <t>CAVIAR Anti-Aging Multiplying Volume Shampoo</t>
  </si>
  <si>
    <t>P441825</t>
  </si>
  <si>
    <t>CAVIAR Anti-Aging Rapid Blowout Balm</t>
  </si>
  <si>
    <t>P435934</t>
  </si>
  <si>
    <t>CAVIAR Anti-Aging Restructuring Bond Repair 3-in-1 Sealing Serum</t>
  </si>
  <si>
    <t>P410833</t>
  </si>
  <si>
    <t>CAVIAR Anti-Aging Replenishing Moisture Leave-In Smoothing Gelee</t>
  </si>
  <si>
    <t>P435933</t>
  </si>
  <si>
    <t>CAVIAR Anti-Aging Restructuring Bond Repair Leave-In Overnight Serum</t>
  </si>
  <si>
    <t>P374562</t>
  </si>
  <si>
    <t>CAVIAR Anti-Aging Perfect Iron Spray</t>
  </si>
  <si>
    <t>P405299</t>
  </si>
  <si>
    <t>CAVIAR Anti-Aging Multiplying Volume Conditioner</t>
  </si>
  <si>
    <t>P269707</t>
  </si>
  <si>
    <t>CAVIAR Anti-Aging Replenishing Moisture Masque</t>
  </si>
  <si>
    <t>P416598</t>
  </si>
  <si>
    <t>CAVIAR Anti-Aging Infinite Color Hold Dual-Use Serum</t>
  </si>
  <si>
    <t>P441826</t>
  </si>
  <si>
    <t>CAVIAR Anti-Aging Replenishing Moisture Priming Leave-In Conditioner</t>
  </si>
  <si>
    <t>P405300</t>
  </si>
  <si>
    <t>CAVIAR Anti-Aging Multiplying Volume Styling Mousse</t>
  </si>
  <si>
    <t>P448859</t>
  </si>
  <si>
    <t>Caviar Anti-Aging Smoothing Anti-Frizz Air-Dry Balm</t>
  </si>
  <si>
    <t>P435931</t>
  </si>
  <si>
    <t>CAVIAR Anti-Aging Restructuring Bond Repair Leave-In Protein Cream</t>
  </si>
  <si>
    <t>P416404</t>
  </si>
  <si>
    <t>CAVIAR Anti-Aging Infinite Color Hold Shampoo</t>
  </si>
  <si>
    <t>P428074</t>
  </si>
  <si>
    <t>CAVIAR Anti-Aging Smoothing Anti-Frizz Shampoo</t>
  </si>
  <si>
    <t>P441638</t>
  </si>
  <si>
    <t>CAVIAR Anti-Aging Perfect Texture Spray</t>
  </si>
  <si>
    <t>P428075</t>
  </si>
  <si>
    <t>CAVIAR Anti-Aging Smoothing Anti-Frizz Conditioner</t>
  </si>
  <si>
    <t>P416403</t>
  </si>
  <si>
    <t>CAVIAR Anti-Aging Infinite Color Hold Conditioner</t>
  </si>
  <si>
    <t>P479628</t>
  </si>
  <si>
    <t>Restructuring Bond Repair Masque</t>
  </si>
  <si>
    <t>P463601</t>
  </si>
  <si>
    <t>Alterna Haircare Caviar Anti-Aging Clinical Densifying Shampoo</t>
  </si>
  <si>
    <t>P484022</t>
  </si>
  <si>
    <t>Renewing Exfoliating Scalp Scrub-to-Foam</t>
  </si>
  <si>
    <t>P482656</t>
  </si>
  <si>
    <t>Replenishing Moisture Jumbo Trio</t>
  </si>
  <si>
    <t>P476830</t>
  </si>
  <si>
    <t>My Hair My Canvas  Meltaway No-Rinse Micellar Cleanser</t>
  </si>
  <si>
    <t>P472305</t>
  </si>
  <si>
    <t>CAVIAR Anti-Aging Restructuring Bond Repair Conditioner</t>
  </si>
  <si>
    <t>P463015</t>
  </si>
  <si>
    <t>Alterna Haircare Caviar Anti-Aging Clinical Densifying Foam Conditioner</t>
  </si>
  <si>
    <t>P476826</t>
  </si>
  <si>
    <t>MHMC New Beginnings Exfoliating Cleanser</t>
  </si>
  <si>
    <t>P472303</t>
  </si>
  <si>
    <t>CAVIAR Anti-Aging Restructuring Bond Repair Shampoo</t>
  </si>
  <si>
    <t>P484023</t>
  </si>
  <si>
    <t>Renewing Scalp Leave-In Treatment with Hemp</t>
  </si>
  <si>
    <t>P484024</t>
  </si>
  <si>
    <t>Renewing Scalp Care Peppermint Leave-In Treatment</t>
  </si>
  <si>
    <t>P476827</t>
  </si>
  <si>
    <t>My Hair My Canvas Me Time Every Day Shampoo</t>
  </si>
  <si>
    <t>P476828</t>
  </si>
  <si>
    <t>My Hair My Canvas  Me Time Everyday Conditioner</t>
  </si>
  <si>
    <t>P476829</t>
  </si>
  <si>
    <t>My Hair My Canvas  Cool Hydrations Nourishing Masque</t>
  </si>
  <si>
    <t>P463016</t>
  </si>
  <si>
    <t>Clinical Densifying Styling Mousse</t>
  </si>
  <si>
    <t>P503741</t>
  </si>
  <si>
    <t>Lip Treatment Oil</t>
  </si>
  <si>
    <t>Ami ColÃ©</t>
  </si>
  <si>
    <t>P503754</t>
  </si>
  <si>
    <t>Skin-Enhancing Tinted Moisturizer</t>
  </si>
  <si>
    <t>P503762</t>
  </si>
  <si>
    <t>Lash-Amplifying Volumizing &amp; Lengthening Mascara</t>
  </si>
  <si>
    <t>P503732</t>
  </si>
  <si>
    <t>Skin Melt Talc-Free Loose Setting Powder</t>
  </si>
  <si>
    <t>P503763</t>
  </si>
  <si>
    <t>Light-Catching Highlighter Balm</t>
  </si>
  <si>
    <t>P503767</t>
  </si>
  <si>
    <t>Skin-Enhancing Concealer</t>
  </si>
  <si>
    <t>P503759</t>
  </si>
  <si>
    <t>Ultra-Flex Clear Eyebrow Shaping Gel</t>
  </si>
  <si>
    <t>P504779</t>
  </si>
  <si>
    <t>Desert Date Cream Blush &amp; Lip Multistick</t>
  </si>
  <si>
    <t>P503731</t>
  </si>
  <si>
    <t>The Customizable Crew Set: Highlighter, Lip Oil, and Skin Tint Set</t>
  </si>
  <si>
    <t>P404916</t>
  </si>
  <si>
    <t>Soulfood Nourishing Hair Mask</t>
  </si>
  <si>
    <t>amika</t>
  </si>
  <si>
    <t>P393281</t>
  </si>
  <si>
    <t>Perk Up Talc-Free Dry Shampoo</t>
  </si>
  <si>
    <t>P484025</t>
  </si>
  <si>
    <t>Dream Routine Overnight Hydrating Hair Mask</t>
  </si>
  <si>
    <t>P426173</t>
  </si>
  <si>
    <t>Mini Soulfood Nourishing Mask</t>
  </si>
  <si>
    <t>P474810</t>
  </si>
  <si>
    <t>The Kure Intense Bond Repair Hair Mask</t>
  </si>
  <si>
    <t>P500747</t>
  </si>
  <si>
    <t>Hydro Rush Intense Moisture Leave-In Conditioner with Hyaluronic Acid</t>
  </si>
  <si>
    <t>P404913</t>
  </si>
  <si>
    <t>Un.Done Volume and Matte Texture Spray</t>
  </si>
  <si>
    <t>P442295</t>
  </si>
  <si>
    <t>High Tide Deep Wave Hair Crimper</t>
  </si>
  <si>
    <t>P468627</t>
  </si>
  <si>
    <t>The Kure Bond Repair Conditioner for Damaged Hair</t>
  </si>
  <si>
    <t>P501442</t>
  </si>
  <si>
    <t>Good Vibes Only + Hydration + Repair Hair Mask Set</t>
  </si>
  <si>
    <t>P468629</t>
  </si>
  <si>
    <t>The Closer Instant Split-end Hair Repair Cream</t>
  </si>
  <si>
    <t>P460000</t>
  </si>
  <si>
    <t>Hair Blow Dryer Brush 2.0</t>
  </si>
  <si>
    <t>P471529</t>
  </si>
  <si>
    <t>Bust Your Brass Cool Blonde Purple Intense Repair Hair Mask</t>
  </si>
  <si>
    <t>P431196</t>
  </si>
  <si>
    <t>Normcore Sulfate Free Shampoo</t>
  </si>
  <si>
    <t>P501705</t>
  </si>
  <si>
    <t>Flash Instant Shine Hair Gloss Mask</t>
  </si>
  <si>
    <t>P409703</t>
  </si>
  <si>
    <t>Plus Size Volume &amp; Body Mousse</t>
  </si>
  <si>
    <t>P431197</t>
  </si>
  <si>
    <t>Normcore Hydrating Conditioner</t>
  </si>
  <si>
    <t>P431193</t>
  </si>
  <si>
    <t>Curl Corps Curl Defining Cream</t>
  </si>
  <si>
    <t>P501693</t>
  </si>
  <si>
    <t>The Wizard Detangling Hair Primer</t>
  </si>
  <si>
    <t>P426180</t>
  </si>
  <si>
    <t>Mini Un.Done Volume and Matte Texture Spray</t>
  </si>
  <si>
    <t>P504002</t>
  </si>
  <si>
    <t>Water Sign Hydrating Hair Oil with Hyaluronic Acid</t>
  </si>
  <si>
    <t>P501708</t>
  </si>
  <si>
    <t>Perk Up Plus Extended Clean Dry Shampoo</t>
  </si>
  <si>
    <t>P420713</t>
  </si>
  <si>
    <t>Velveteen Dream Anti-Frizz Smoothing Conditioner</t>
  </si>
  <si>
    <t>P500748</t>
  </si>
  <si>
    <t>Hydro Rush Intense Moisture Shampoo with Hyaluronic Acid</t>
  </si>
  <si>
    <t>P441833</t>
  </si>
  <si>
    <t>Polished Perfection Thermal Straightening Brush 2.0</t>
  </si>
  <si>
    <t>P431192</t>
  </si>
  <si>
    <t>Curl Corps Curl Enhancing Hair Gel</t>
  </si>
  <si>
    <t>P478535</t>
  </si>
  <si>
    <t>Top Gloss Hair Shine Spray</t>
  </si>
  <si>
    <t>P481409</t>
  </si>
  <si>
    <t>The Kure Multi-Task Repair Treatment</t>
  </si>
  <si>
    <t>P500713</t>
  </si>
  <si>
    <t>Hydro Rush Intense Moisture Conditioner with Hyaluronic Acid</t>
  </si>
  <si>
    <t>P420708</t>
  </si>
  <si>
    <t>Vault Sulfate Free Shampoo for Color-Treated Hair</t>
  </si>
  <si>
    <t>P502586</t>
  </si>
  <si>
    <t>Brooklyn Bombshell Blowout Spray</t>
  </si>
  <si>
    <t>P471531</t>
  </si>
  <si>
    <t>Bust Your Brass Blonde Purple Conditioner</t>
  </si>
  <si>
    <t>P501714</t>
  </si>
  <si>
    <t>The Kure Bond Repair Shampoo for Damaged Hair</t>
  </si>
  <si>
    <t>P504128</t>
  </si>
  <si>
    <t>Hydro Rush and Dream Routine Hair Hydration Set</t>
  </si>
  <si>
    <t>P420709</t>
  </si>
  <si>
    <t>Vault Conditioner for Color-Treated Hair</t>
  </si>
  <si>
    <t>P458505</t>
  </si>
  <si>
    <t>Fadeblock Pre-Shampoo Color Seal</t>
  </si>
  <si>
    <t>P473260</t>
  </si>
  <si>
    <t>Power Hour Curl Refreshing Spray</t>
  </si>
  <si>
    <t>P501713</t>
  </si>
  <si>
    <t>Reset Exfoliating Jelly Scalp Scrub</t>
  </si>
  <si>
    <t>P482657</t>
  </si>
  <si>
    <t>Double Agent 2-in-1 Straightening Blow Dryer Brush</t>
  </si>
  <si>
    <t>P501717</t>
  </si>
  <si>
    <t>3D Volume and Thickening Shampoo</t>
  </si>
  <si>
    <t>P501689</t>
  </si>
  <si>
    <t>3D Daily Leave-In Hair Thickening Treatment</t>
  </si>
  <si>
    <t>P500290</t>
  </si>
  <si>
    <t>High Tide Deep Waver Jumbo</t>
  </si>
  <si>
    <t>P480275</t>
  </si>
  <si>
    <t>Mini Perk Up Talc-Free Dry Shampoo</t>
  </si>
  <si>
    <t>P501698</t>
  </si>
  <si>
    <t>Mini Perk Up Plus Extended Clean Dry Shampoo</t>
  </si>
  <si>
    <t>P449574</t>
  </si>
  <si>
    <t>Illuminati Diamond Ceramic Flat Iron</t>
  </si>
  <si>
    <t>P501721</t>
  </si>
  <si>
    <t>Bust Your Brass Blonde Purple Shampoo</t>
  </si>
  <si>
    <t>P455574</t>
  </si>
  <si>
    <t>The Conductor 1 Inch Precision Germanium Flat Iron</t>
  </si>
  <si>
    <t>P449573</t>
  </si>
  <si>
    <t>The CEO 360Â° Lightweight Powerhouse Hair Dryer</t>
  </si>
  <si>
    <t>P501686</t>
  </si>
  <si>
    <t>3D Volume and Thickening Conditioner</t>
  </si>
  <si>
    <t>P202633</t>
  </si>
  <si>
    <t>Brow Wiz Ultra-Slim Precision Brow Pencil</t>
  </si>
  <si>
    <t>Anastasia Beverly Hills</t>
  </si>
  <si>
    <t>P384060</t>
  </si>
  <si>
    <t>DIPBROW Waterproof, Smudge Proof Brow Pomade</t>
  </si>
  <si>
    <t>P404832</t>
  </si>
  <si>
    <t>Eye Shadow Singles</t>
  </si>
  <si>
    <t>P404831</t>
  </si>
  <si>
    <t>Liquid Lipstick</t>
  </si>
  <si>
    <t>P409118</t>
  </si>
  <si>
    <t>Modern Renaissance Eye Shadow Palette</t>
  </si>
  <si>
    <t>P58930227</t>
  </si>
  <si>
    <t>Soft Glam Eyeshadow Palette</t>
  </si>
  <si>
    <t>P386335</t>
  </si>
  <si>
    <t>Contour Kit</t>
  </si>
  <si>
    <t>P404827</t>
  </si>
  <si>
    <t>Brow Definer 3-in-1 Triangle Tip</t>
  </si>
  <si>
    <t>P404830</t>
  </si>
  <si>
    <t>Lip Gloss</t>
  </si>
  <si>
    <t>P406576</t>
  </si>
  <si>
    <t>Sun Dipped Glow Kit</t>
  </si>
  <si>
    <t>P69304</t>
  </si>
  <si>
    <t>Strong Hold Clear Brow Gel</t>
  </si>
  <si>
    <t>P69300</t>
  </si>
  <si>
    <t>Ombre Effect Long Wearing Brow Powder Duo</t>
  </si>
  <si>
    <t>P468341</t>
  </si>
  <si>
    <t>Brow Freeze Extreme Hold Laminated-Look Sculpting Wax</t>
  </si>
  <si>
    <t>P384059</t>
  </si>
  <si>
    <t>Brush 12 Precision Brow Brush for Pomades &amp; Gels</t>
  </si>
  <si>
    <t>P423925</t>
  </si>
  <si>
    <t>Sugar Glow Kit</t>
  </si>
  <si>
    <t>P454751</t>
  </si>
  <si>
    <t>Mini Strong Hold Clear Brow Gel</t>
  </si>
  <si>
    <t>P69517</t>
  </si>
  <si>
    <t>Brush 7B Precision Brow Brush for Powders</t>
  </si>
  <si>
    <t>P410504</t>
  </si>
  <si>
    <t>Stick Foundation</t>
  </si>
  <si>
    <t>P452735</t>
  </si>
  <si>
    <t>Norvina False Lashes</t>
  </si>
  <si>
    <t>P187202</t>
  </si>
  <si>
    <t>Tinted Brow Gel</t>
  </si>
  <si>
    <t>P441838</t>
  </si>
  <si>
    <t>DIPBROW Gel</t>
  </si>
  <si>
    <t>P480576</t>
  </si>
  <si>
    <t>Matte &amp; Satin Velvet Lipstick</t>
  </si>
  <si>
    <t>P420162</t>
  </si>
  <si>
    <t>Blush Trio</t>
  </si>
  <si>
    <t>P386783</t>
  </si>
  <si>
    <t>Pro Pencil</t>
  </si>
  <si>
    <t>P442999</t>
  </si>
  <si>
    <t>DIPBROW Gel - Mini</t>
  </si>
  <si>
    <t>P449124</t>
  </si>
  <si>
    <t>Luminous Foundation</t>
  </si>
  <si>
    <t>P69305</t>
  </si>
  <si>
    <t>Perfect Brow Pencil</t>
  </si>
  <si>
    <t>P480575</t>
  </si>
  <si>
    <t>Lip Liner</t>
  </si>
  <si>
    <t>P450846</t>
  </si>
  <si>
    <t>Norvina Pro Pigment Palette Vol. 3 for Face &amp; Body</t>
  </si>
  <si>
    <t>P462328</t>
  </si>
  <si>
    <t>Superfine Micro-Stroking Detail Brow Pen</t>
  </si>
  <si>
    <t>P443753</t>
  </si>
  <si>
    <t>Dewy Set Setting Spray</t>
  </si>
  <si>
    <t>P448161</t>
  </si>
  <si>
    <t>Norvina Pro Pigment Palette Vol. 1 for Face &amp; Body</t>
  </si>
  <si>
    <t>P463420</t>
  </si>
  <si>
    <t>Mini Soft Glam II Eye Shadow Palette</t>
  </si>
  <si>
    <t>P397498</t>
  </si>
  <si>
    <t>Brush #14</t>
  </si>
  <si>
    <t>P427916</t>
  </si>
  <si>
    <t>Powder Bronzer</t>
  </si>
  <si>
    <t>P406574</t>
  </si>
  <si>
    <t>A23 Pro Brush â€“ Large Tapered Blending Brush</t>
  </si>
  <si>
    <t>P474813</t>
  </si>
  <si>
    <t>Stick Cream Blush</t>
  </si>
  <si>
    <t>P450845</t>
  </si>
  <si>
    <t>Norvina Pro Pigment Palette Vol. 2 for Face &amp; Body</t>
  </si>
  <si>
    <t>P457246</t>
  </si>
  <si>
    <t>Norvina Pro Pigment Palette Vol. 4 for Face &amp; Body</t>
  </si>
  <si>
    <t>P475045</t>
  </si>
  <si>
    <t>Magic Touch Concealer</t>
  </si>
  <si>
    <t>P224610</t>
  </si>
  <si>
    <t>Highlighting Duo Pencil</t>
  </si>
  <si>
    <t>P474812</t>
  </si>
  <si>
    <t>Cream Bronzer</t>
  </si>
  <si>
    <t>P473261</t>
  </si>
  <si>
    <t>Norvina Pro Pigment Palette Vol. 5 for Face &amp; Body</t>
  </si>
  <si>
    <t>P450720</t>
  </si>
  <si>
    <t>Contour &amp; Highlight Stick</t>
  </si>
  <si>
    <t>P69600</t>
  </si>
  <si>
    <t>Classic Stencils</t>
  </si>
  <si>
    <t>Tools &amp; Brushes</t>
  </si>
  <si>
    <t>P406577</t>
  </si>
  <si>
    <t>Lip Primer</t>
  </si>
  <si>
    <t>P452412</t>
  </si>
  <si>
    <t>Norvina Mini Pro Pigment Palette Vol. 2 for Face &amp; Body</t>
  </si>
  <si>
    <t>P395205</t>
  </si>
  <si>
    <t>Waterproof CrÃ¨me Color</t>
  </si>
  <si>
    <t>P69502</t>
  </si>
  <si>
    <t>Tweezers</t>
  </si>
  <si>
    <t>P471219</t>
  </si>
  <si>
    <t>Brow Freeze Applicator</t>
  </si>
  <si>
    <t>P463783</t>
  </si>
  <si>
    <t>Insta Brow Set</t>
  </si>
  <si>
    <t>P454992</t>
  </si>
  <si>
    <t>Norvina Mini Pro Pigment Palette Vol. 3 for Face &amp; Body</t>
  </si>
  <si>
    <t>P449149</t>
  </si>
  <si>
    <t>Loose Setting Powder</t>
  </si>
  <si>
    <t>P69512</t>
  </si>
  <si>
    <t>Angled Cut Brush - Small 15</t>
  </si>
  <si>
    <t>P468343</t>
  </si>
  <si>
    <t>Tinted Lip Gloss</t>
  </si>
  <si>
    <t>P420204</t>
  </si>
  <si>
    <t>Liquid Glow Highlighter</t>
  </si>
  <si>
    <t>P459508</t>
  </si>
  <si>
    <t>Mini Dewy Set Hydrating Setting Spray</t>
  </si>
  <si>
    <t>P500629</t>
  </si>
  <si>
    <t>Nouveau Eyeshadow Palette</t>
  </si>
  <si>
    <t>P406283</t>
  </si>
  <si>
    <t>Brush #18</t>
  </si>
  <si>
    <t>P452413</t>
  </si>
  <si>
    <t>Norvina Mini Pro Pigment Palette Vol. 1 for Face &amp; Body</t>
  </si>
  <si>
    <t>P482659</t>
  </si>
  <si>
    <t>NORVINA Pro Pigment Palette Vol. 6 for Face &amp; Body</t>
  </si>
  <si>
    <t>P468344</t>
  </si>
  <si>
    <t>Iced Out Highlighter</t>
  </si>
  <si>
    <t>P446027</t>
  </si>
  <si>
    <t>Mini Eye Primer</t>
  </si>
  <si>
    <t>P503051</t>
  </si>
  <si>
    <t>Fluffy &amp; Fuller Looking Brow Kit</t>
  </si>
  <si>
    <t>P386784</t>
  </si>
  <si>
    <t>Brush #20</t>
  </si>
  <si>
    <t>P471735</t>
  </si>
  <si>
    <t>Face Palettes â€“ All in One Bronzer, Highlighter, Blush</t>
  </si>
  <si>
    <t>P478230</t>
  </si>
  <si>
    <t>NORVINA Chroma Stix Makeup Pencils</t>
  </si>
  <si>
    <t>P173317</t>
  </si>
  <si>
    <t>Brow Primer</t>
  </si>
  <si>
    <t>P446344</t>
  </si>
  <si>
    <t>Shimmer Body Oil</t>
  </si>
  <si>
    <t>P395206</t>
  </si>
  <si>
    <t>Brush 3- Liner Brush</t>
  </si>
  <si>
    <t>P449151</t>
  </si>
  <si>
    <t>Liquid Liner</t>
  </si>
  <si>
    <t>P503114</t>
  </si>
  <si>
    <t>Rose Metals Eyeshadow Palette</t>
  </si>
  <si>
    <t>P503050</t>
  </si>
  <si>
    <t>Natural &amp; Polished Deluxe Brow Kit</t>
  </si>
  <si>
    <t>P477809</t>
  </si>
  <si>
    <t>Primrose All In One Face &amp; Eye Shadow Palette</t>
  </si>
  <si>
    <t>P69520</t>
  </si>
  <si>
    <t>Sharpener</t>
  </si>
  <si>
    <t>P455981</t>
  </si>
  <si>
    <t>Lash Brag Jet-Black Volumizing Mascara</t>
  </si>
  <si>
    <t>P503556</t>
  </si>
  <si>
    <t>Mini Glam To Go Eyeshadow Palette</t>
  </si>
  <si>
    <t>P503092</t>
  </si>
  <si>
    <t>Fuller Looking &amp; Sculpted Lip Duo Kit</t>
  </si>
  <si>
    <t>P456591</t>
  </si>
  <si>
    <t>Mini Lash Brag Jet-Black Volumizing Mascara</t>
  </si>
  <si>
    <t>P423923</t>
  </si>
  <si>
    <t>Liquid Lipstick in Trouble</t>
  </si>
  <si>
    <t>P500697</t>
  </si>
  <si>
    <t>Coming Up Roses Blush &amp; Lip Kit</t>
  </si>
  <si>
    <t>P390228</t>
  </si>
  <si>
    <t>Scissors</t>
  </si>
  <si>
    <t>P468342</t>
  </si>
  <si>
    <t>Crystal Lip Gloss</t>
  </si>
  <si>
    <t>P500604</t>
  </si>
  <si>
    <t>Stick Highlighter</t>
  </si>
  <si>
    <t>P483069</t>
  </si>
  <si>
    <t>Brow Studio Kit</t>
  </si>
  <si>
    <t>P410502</t>
  </si>
  <si>
    <t>Darkside Waterproof Liner</t>
  </si>
  <si>
    <t>P500402</t>
  </si>
  <si>
    <t>Brow Genius Conditioning Brow Serum</t>
  </si>
  <si>
    <t>P470000</t>
  </si>
  <si>
    <t>Norvina False Bottom Lashes</t>
  </si>
  <si>
    <t>P449148</t>
  </si>
  <si>
    <t>A30 Domed Kabuki Brush</t>
  </si>
  <si>
    <t>P462330</t>
  </si>
  <si>
    <t>Mini Loose Setting Powder</t>
  </si>
  <si>
    <t>P473262</t>
  </si>
  <si>
    <t>Norvina Lip Balm</t>
  </si>
  <si>
    <t>P470504</t>
  </si>
  <si>
    <t>Eye Brag Eyeliner &amp; Mascara Set</t>
  </si>
  <si>
    <t>P449150</t>
  </si>
  <si>
    <t>Hydrating Oil</t>
  </si>
  <si>
    <t>P504629</t>
  </si>
  <si>
    <t>Laminated Look Brow Kit</t>
  </si>
  <si>
    <t>P470001</t>
  </si>
  <si>
    <t>False Top Lashes</t>
  </si>
  <si>
    <t>P502229</t>
  </si>
  <si>
    <t>Flip Hair-Drying Tool</t>
  </si>
  <si>
    <t>Aquis</t>
  </si>
  <si>
    <t>P393401</t>
  </si>
  <si>
    <t>Luminous Silk Perfect Glow Flawless Oil-Free Foundation</t>
  </si>
  <si>
    <t>Armani Beauty</t>
  </si>
  <si>
    <t>P393411</t>
  </si>
  <si>
    <t>Lip Maestro Liquid Matte Lipstick</t>
  </si>
  <si>
    <t>P425938</t>
  </si>
  <si>
    <t>Mini Luminous Silk Perfect Glow Flawless Oil-Free Foundation</t>
  </si>
  <si>
    <t>P393434</t>
  </si>
  <si>
    <t>Eye Tint Long-Lasting Liquid Eyeshadow</t>
  </si>
  <si>
    <t>P416785</t>
  </si>
  <si>
    <t>Power Fabric + Longwear High Cover Foundation SPF 25</t>
  </si>
  <si>
    <t>P471221</t>
  </si>
  <si>
    <t>Lip Power Satin Long Lasting Lipstick</t>
  </si>
  <si>
    <t>P456158</t>
  </si>
  <si>
    <t>Luminous Silk Face and Under-Eye Concealer</t>
  </si>
  <si>
    <t>P271538</t>
  </si>
  <si>
    <t>Acqua di Gioia</t>
  </si>
  <si>
    <t>P461420</t>
  </si>
  <si>
    <t>My Way Eau de Parfum</t>
  </si>
  <si>
    <t>P388029</t>
  </si>
  <si>
    <t>SÃ¬ Eau de Parfum</t>
  </si>
  <si>
    <t>P441817</t>
  </si>
  <si>
    <t>Power Fabric Concealer</t>
  </si>
  <si>
    <t>P430871</t>
  </si>
  <si>
    <t>SÃ¬ Passione Eau de Parfum</t>
  </si>
  <si>
    <t>P458270</t>
  </si>
  <si>
    <t>Neo Nude Tinted Moisturizer with Hyaluronic Acid</t>
  </si>
  <si>
    <t>P12430</t>
  </si>
  <si>
    <t>Acqua di GiÃ² Eau de Toilette Spray</t>
  </si>
  <si>
    <t>P480151</t>
  </si>
  <si>
    <t>Mini My Way &amp; Acqua di Gioia Perfume Duo</t>
  </si>
  <si>
    <t>P461421</t>
  </si>
  <si>
    <t>My Way Eau de Parfum Travel Spray</t>
  </si>
  <si>
    <t>P144212</t>
  </si>
  <si>
    <t>Armani Code Pour Femme</t>
  </si>
  <si>
    <t>P472016</t>
  </si>
  <si>
    <t>Neo Nude Color Melting Cream Blush</t>
  </si>
  <si>
    <t>P449793</t>
  </si>
  <si>
    <t>Luminous Silk Hydrating Makeup Primer</t>
  </si>
  <si>
    <t>P393671</t>
  </si>
  <si>
    <t>Eyes To Kill Lengthening Mascara</t>
  </si>
  <si>
    <t>P457884</t>
  </si>
  <si>
    <t>Ocean di Gioia Eau de Parfum</t>
  </si>
  <si>
    <t>P475046</t>
  </si>
  <si>
    <t>My Way Eau de Parfum Intense</t>
  </si>
  <si>
    <t>P439633</t>
  </si>
  <si>
    <t>Acqua di Gioia Travel Spray</t>
  </si>
  <si>
    <t>P469846</t>
  </si>
  <si>
    <t>Luminous Silk Glow Setting Powder</t>
  </si>
  <si>
    <t>P434327</t>
  </si>
  <si>
    <t>SÃ¬ Passione Eau de Parfum Travel Spray</t>
  </si>
  <si>
    <t>P446794</t>
  </si>
  <si>
    <t>Si Fiori Eau de Parfum</t>
  </si>
  <si>
    <t>P398665</t>
  </si>
  <si>
    <t>Acqua Di Gio Profumo</t>
  </si>
  <si>
    <t>P393672</t>
  </si>
  <si>
    <t>Eyes To Kill Waterproof Mascara</t>
  </si>
  <si>
    <t>P456972</t>
  </si>
  <si>
    <t>Aqua di GiÃ² Profondo Eau de Parfum Spray</t>
  </si>
  <si>
    <t>P481814</t>
  </si>
  <si>
    <t>Lip Maestro Mediterranea Liquid Matte Lipstick</t>
  </si>
  <si>
    <t>P393669</t>
  </si>
  <si>
    <t>Black Ecstasy Mascara</t>
  </si>
  <si>
    <t>P472017</t>
  </si>
  <si>
    <t>Mini Eyes To Kill Volumizing and Lengthening Mascara</t>
  </si>
  <si>
    <t>P430348</t>
  </si>
  <si>
    <t>Acqua di Gio Absolu</t>
  </si>
  <si>
    <t>P421783</t>
  </si>
  <si>
    <t>EMPORIO ARMANI Stronger With You</t>
  </si>
  <si>
    <t>P482507</t>
  </si>
  <si>
    <t>Luminous Silk Perfect Glow Flawless Oil-Free Foundation Customizable Set</t>
  </si>
  <si>
    <t>P469176</t>
  </si>
  <si>
    <t>Si Intense Eau de Parfum</t>
  </si>
  <si>
    <t>P469177</t>
  </si>
  <si>
    <t>Si Intense Eau de Parfum Travel Spray</t>
  </si>
  <si>
    <t>P483112</t>
  </si>
  <si>
    <t>My Way Floral Eau de Parfum Travel Spray</t>
  </si>
  <si>
    <t>P465302</t>
  </si>
  <si>
    <t>Acqua Di Gio Pour Homme Travel Spray</t>
  </si>
  <si>
    <t>P481950</t>
  </si>
  <si>
    <t>Si Passione Eclat Eau de Parfum</t>
  </si>
  <si>
    <t>P503765</t>
  </si>
  <si>
    <t>Lip Power Long-Lasting Satin Lipstick Duo Set</t>
  </si>
  <si>
    <t>P483111</t>
  </si>
  <si>
    <t>My Way Floral Eau de Parfum</t>
  </si>
  <si>
    <t>P482660</t>
  </si>
  <si>
    <t>Acqua di Gio Eau de Parfum</t>
  </si>
  <si>
    <t>P503247</t>
  </si>
  <si>
    <t>Gioia Perfume Gift Set</t>
  </si>
  <si>
    <t>P503243</t>
  </si>
  <si>
    <t>My Way Perfume Gift Set</t>
  </si>
  <si>
    <t>P465304</t>
  </si>
  <si>
    <t>Acqua Di Gio Deodorant</t>
  </si>
  <si>
    <t>P503246</t>
  </si>
  <si>
    <t>Armani Code Parfum</t>
  </si>
  <si>
    <t>P469034</t>
  </si>
  <si>
    <t>Armani Code Eau de Parfum</t>
  </si>
  <si>
    <t>P503244</t>
  </si>
  <si>
    <t>SÃ¬ Passione Perfume Gift Set</t>
  </si>
  <si>
    <t>P418389</t>
  </si>
  <si>
    <t>Armani Code Colonia</t>
  </si>
  <si>
    <t>P504670</t>
  </si>
  <si>
    <t>Acqua di Goia Perfume Gift Set</t>
  </si>
  <si>
    <t>P446790</t>
  </si>
  <si>
    <t>Acqua Di GiÃ² Absolu Instinct Eau De Parfum</t>
  </si>
  <si>
    <t>P504695</t>
  </si>
  <si>
    <t>Si Passione Gift Set</t>
  </si>
  <si>
    <t>P380557</t>
  </si>
  <si>
    <t>Armani Code After Shave Lotion</t>
  </si>
  <si>
    <t>P505320</t>
  </si>
  <si>
    <t>My Way Parfum</t>
  </si>
  <si>
    <t>P505214</t>
  </si>
  <si>
    <t>Armani Code Eau de Toilette</t>
  </si>
  <si>
    <t>P429271</t>
  </si>
  <si>
    <t>Diamond Glow Powder</t>
  </si>
  <si>
    <t>Artist Couture</t>
  </si>
  <si>
    <t>P456967</t>
  </si>
  <si>
    <t>Silk Cream Lipstick</t>
  </si>
  <si>
    <t>P456966</t>
  </si>
  <si>
    <t>Supreme Nudes Pressed Pigment Eyeshadow Palette</t>
  </si>
  <si>
    <t>P451642</t>
  </si>
  <si>
    <t>Plush Pout Lip Gloss</t>
  </si>
  <si>
    <t>P484029</t>
  </si>
  <si>
    <t>Silky Lip Oil</t>
  </si>
  <si>
    <t>P476833</t>
  </si>
  <si>
    <t>Mini Supreme Nudes Eyeshadow Palette: The Quickie</t>
  </si>
  <si>
    <t>P473181</t>
  </si>
  <si>
    <t>Supreme Bronze Eyeshadow &amp; Pressed Pigment Palette</t>
  </si>
  <si>
    <t>P482509</t>
  </si>
  <si>
    <t>Supreme Mauves Eyeshadow &amp; Pressed Pigment Palette</t>
  </si>
  <si>
    <t>P479301</t>
  </si>
  <si>
    <t>Stay Lit Liquid Eyeshadows</t>
  </si>
  <si>
    <t>P472308</t>
  </si>
  <si>
    <t>Multi Use Beauty Setting Powder</t>
  </si>
  <si>
    <t>P448851</t>
  </si>
  <si>
    <t>Midnight Maven Eyeshadow Palette</t>
  </si>
  <si>
    <t>P472307</t>
  </si>
  <si>
    <t>Prep &amp; Glow Blurring Perfection Primer</t>
  </si>
  <si>
    <t>P410197</t>
  </si>
  <si>
    <t>ClÃ©mentine California Pure Perfume</t>
  </si>
  <si>
    <t>Atelier Cologne</t>
  </si>
  <si>
    <t>P474814</t>
  </si>
  <si>
    <t>ClÃ©mentine California Pure Perfume Limited Edition</t>
  </si>
  <si>
    <t>P470506</t>
  </si>
  <si>
    <t>The Cream Cleansing Gel with TFC8 Gentle Cleanser</t>
  </si>
  <si>
    <t>Augustinus Bader</t>
  </si>
  <si>
    <t>P470509</t>
  </si>
  <si>
    <t>The Rich Cream with TFC8 Face Moisturizer</t>
  </si>
  <si>
    <t>P470507</t>
  </si>
  <si>
    <t>The Cream with TFC8 Face Moisturizer</t>
  </si>
  <si>
    <t>P500420</t>
  </si>
  <si>
    <t>The Light Cream</t>
  </si>
  <si>
    <t>P482510</t>
  </si>
  <si>
    <t>The Ultimate Soothing Cream</t>
  </si>
  <si>
    <t>P475907</t>
  </si>
  <si>
    <t>The Serum with  TFC8</t>
  </si>
  <si>
    <t>P475906</t>
  </si>
  <si>
    <t>The Eye Cream with  TFC8</t>
  </si>
  <si>
    <t>P503926</t>
  </si>
  <si>
    <t>The Face Cream Mask</t>
  </si>
  <si>
    <t>P470510</t>
  </si>
  <si>
    <t>Mini The Rich Cream with TFC8 Face Moisturizer</t>
  </si>
  <si>
    <t>P470508</t>
  </si>
  <si>
    <t>Mini The Cream with TFC8 Face Moisturizer</t>
  </si>
  <si>
    <t>P502588</t>
  </si>
  <si>
    <t>The Eyebrow &amp; Lash Enhancing Serum</t>
  </si>
  <si>
    <t>P480154</t>
  </si>
  <si>
    <t>The Scalp Treatment</t>
  </si>
  <si>
    <t>P482511</t>
  </si>
  <si>
    <t>The Revitalizing Haircare System</t>
  </si>
  <si>
    <t>P480152</t>
  </si>
  <si>
    <t>The Shampoo</t>
  </si>
  <si>
    <t>P482661</t>
  </si>
  <si>
    <t>The Essence</t>
  </si>
  <si>
    <t>P502235</t>
  </si>
  <si>
    <t>The Daily Essential Duo The Cream</t>
  </si>
  <si>
    <t>P480153</t>
  </si>
  <si>
    <t>The Conditioner</t>
  </si>
  <si>
    <t>P501140</t>
  </si>
  <si>
    <t>The Body Cream</t>
  </si>
  <si>
    <t>P504018</t>
  </si>
  <si>
    <t>The Skin Renewal System</t>
  </si>
  <si>
    <t>P503815</t>
  </si>
  <si>
    <t>The Most Wanted Parfum</t>
  </si>
  <si>
    <t>Azzaro</t>
  </si>
  <si>
    <t>P503817</t>
  </si>
  <si>
    <t>The Most Wanted Eau De Parfum Intense</t>
  </si>
  <si>
    <t>P460779</t>
  </si>
  <si>
    <t>Skinlongevity Long Life Herb Anti-Aging Face Serum</t>
  </si>
  <si>
    <t>bareMinerals</t>
  </si>
  <si>
    <t>P393356</t>
  </si>
  <si>
    <t>COMPLEXION RESCUE Tinted Moisturizer with Hyaluronic Acid and Mineral SPF 30</t>
  </si>
  <si>
    <t>P61004</t>
  </si>
  <si>
    <t>Mineral Veil Talc Free Setting Powder</t>
  </si>
  <si>
    <t>P410543</t>
  </si>
  <si>
    <t>BAREPRO 16-HR Skin-Perfecting Powder Foundation</t>
  </si>
  <si>
    <t>P61005</t>
  </si>
  <si>
    <t>Warmth All-Over Face Color Loose Bronzer</t>
  </si>
  <si>
    <t>P469839</t>
  </si>
  <si>
    <t>Gen Nude Blonzer Blush + Bronzer</t>
  </si>
  <si>
    <t>P455324</t>
  </si>
  <si>
    <t>Mineralist Hydra-Smoothing Lipstick</t>
  </si>
  <si>
    <t>P427652</t>
  </si>
  <si>
    <t>Gen Nude Powder Blush</t>
  </si>
  <si>
    <t>P469847</t>
  </si>
  <si>
    <t>Mineralist Lip Gloss Balm</t>
  </si>
  <si>
    <t>P396527</t>
  </si>
  <si>
    <t>Beautiful Finish Foundation Brush</t>
  </si>
  <si>
    <t>P470512</t>
  </si>
  <si>
    <t>Original Liquid Mineral Concealer</t>
  </si>
  <si>
    <t>P473848</t>
  </si>
  <si>
    <t>Original Mineral Veil Pressed Setting Powder</t>
  </si>
  <si>
    <t>P461132</t>
  </si>
  <si>
    <t>Strength &amp; Length Serum-Infused Mascara</t>
  </si>
  <si>
    <t>P473841</t>
  </si>
  <si>
    <t>MINERALIST Eyeshadow Palette</t>
  </si>
  <si>
    <t>P501215</t>
  </si>
  <si>
    <t>Mineralist Lasting Matte Liquid Lipstick</t>
  </si>
  <si>
    <t>P473842</t>
  </si>
  <si>
    <t>MINERALIST Lasting Eyeliner</t>
  </si>
  <si>
    <t>P501217</t>
  </si>
  <si>
    <t>Mineralist Lasting Lip Liner</t>
  </si>
  <si>
    <t>P481951</t>
  </si>
  <si>
    <t>MAXIMIST Phyto-Fiber Volumizing Mascara</t>
  </si>
  <si>
    <t>P502965</t>
  </si>
  <si>
    <t>Mini MAXIMIST Phyto-Fiber Volumizing Mascara</t>
  </si>
  <si>
    <t>P504122</t>
  </si>
  <si>
    <t>PRIME TIME Original Pore-Minimizing Primer</t>
  </si>
  <si>
    <t>P158509</t>
  </si>
  <si>
    <t>Faux Tan Bronzer</t>
  </si>
  <si>
    <t>P504153</t>
  </si>
  <si>
    <t>Mini PRIME TIME Original Pore-Minimizing Primer</t>
  </si>
  <si>
    <t>P438637</t>
  </si>
  <si>
    <t>Bright Eyes Collagen-Infused Brightening Colloidal Silver Eye Masks</t>
  </si>
  <si>
    <t>BeautyBio</t>
  </si>
  <si>
    <t>P455623</t>
  </si>
  <si>
    <t>The ZenBubble Gel Cream</t>
  </si>
  <si>
    <t>P472448</t>
  </si>
  <si>
    <t>Glass &amp; Gloss 2-Step Facial Retexturizing &amp; Brightening Treatment</t>
  </si>
  <si>
    <t>P477961</t>
  </si>
  <si>
    <t>Get That Glow - GloPRO Facial Microneedling Discovery Set</t>
  </si>
  <si>
    <t>P438631</t>
  </si>
  <si>
    <t>The Sculptor with LipoCare Cellulite Smoothing Body Cream</t>
  </si>
  <si>
    <t>P463793</t>
  </si>
  <si>
    <t>Healthy Scalp Hair Density&amp; Clarifying Serum</t>
  </si>
  <si>
    <t>P438643</t>
  </si>
  <si>
    <t>The Balance pH Balancing Gel Cleanser</t>
  </si>
  <si>
    <t>P438628</t>
  </si>
  <si>
    <t>Contouring + De-Puffing Rose Quartz Roller</t>
  </si>
  <si>
    <t>P438635</t>
  </si>
  <si>
    <t>The Pout Sparkling RosÃ© Hyaluronic Acid Collagen Plumping Lip Serum</t>
  </si>
  <si>
    <t>P481060</t>
  </si>
  <si>
    <t>The Eyelighter Concentrate</t>
  </si>
  <si>
    <t>P438648</t>
  </si>
  <si>
    <t>The Quench Quadralipid Rapid Recovery Facial Moisturizer</t>
  </si>
  <si>
    <t>P503562</t>
  </si>
  <si>
    <t>GLOfacial Hydro-Infusion Pore Cleansing + Blue LED Clarifying Tool</t>
  </si>
  <si>
    <t>P444988</t>
  </si>
  <si>
    <t>The Radiance Nourishing Body Oil with Jojoba + Apricot + Olive Oil</t>
  </si>
  <si>
    <t>P505145</t>
  </si>
  <si>
    <t>ZenBubble Bi-Phase Toner Serum</t>
  </si>
  <si>
    <t>P467106</t>
  </si>
  <si>
    <t>Cryo Skin Icing Dual-Ended Roller</t>
  </si>
  <si>
    <t>P438642</t>
  </si>
  <si>
    <t>GloPRO Prep Pads Clarifying Skin Cleansing Wipes with Peptides</t>
  </si>
  <si>
    <t>P443810</t>
  </si>
  <si>
    <t>The Daily Vitamin C Day Serum with Antioxidant Complex</t>
  </si>
  <si>
    <t>P438632</t>
  </si>
  <si>
    <t>GloPRO BODY MicroTip Attachment Head</t>
  </si>
  <si>
    <t>P463792</t>
  </si>
  <si>
    <t>Rejuvenating Scalp + Fuller Hair Therapy Set</t>
  </si>
  <si>
    <t>P443812</t>
  </si>
  <si>
    <t>R45 The Lift 3-Phase Advanced Neck Contouring Treatment</t>
  </si>
  <si>
    <t>P463791</t>
  </si>
  <si>
    <t>GloPRO SCALP MicroTip Attachment Head</t>
  </si>
  <si>
    <t>P438629</t>
  </si>
  <si>
    <t>The Radiance Brightening Vitamin E + Rosehip Seed Facial Oil</t>
  </si>
  <si>
    <t>P438640</t>
  </si>
  <si>
    <t>The Nightly Retinol + Peptide Anti-Aging Serum</t>
  </si>
  <si>
    <t>P467107</t>
  </si>
  <si>
    <t>GloPRO Cryo Skin Icing Attachments</t>
  </si>
  <si>
    <t>P438634</t>
  </si>
  <si>
    <t>GloPRO FACE MicroTip Attachment Head</t>
  </si>
  <si>
    <t>P438638</t>
  </si>
  <si>
    <t>GloPRO EYE MicroTip Attachment Head</t>
  </si>
  <si>
    <t>P503552</t>
  </si>
  <si>
    <t>GLOfacial Clarifying Salicylic &amp; Plumping Hyaluronic Acid Concentrate</t>
  </si>
  <si>
    <t>P438630</t>
  </si>
  <si>
    <t>Contouring + De-Puffing Rose Quartz GloPRO Attachment Head</t>
  </si>
  <si>
    <t>P503560</t>
  </si>
  <si>
    <t>GLOfacial Antimicrobial Treatment Tips + Cleaning Brush Accessories</t>
  </si>
  <si>
    <t>P502237</t>
  </si>
  <si>
    <t>Head-To-Toe AfterGLO Set</t>
  </si>
  <si>
    <t>P483141</t>
  </si>
  <si>
    <t>The Quench Eye Reviving Quadralipid Eye Balm</t>
  </si>
  <si>
    <t>P483089</t>
  </si>
  <si>
    <t>Eye Want It All Face + Eye Microneedling Set</t>
  </si>
  <si>
    <t>P500755</t>
  </si>
  <si>
    <t>Cryo Skin Icing Roller + Bright Eyes Gels Set</t>
  </si>
  <si>
    <t>P228913</t>
  </si>
  <si>
    <t>ORIGINAL BEAUTYBLENDER Makeup Sponge</t>
  </si>
  <si>
    <t>beautyblender</t>
  </si>
  <si>
    <t>P379832</t>
  </si>
  <si>
    <t>beautyblender pro</t>
  </si>
  <si>
    <t>P433987</t>
  </si>
  <si>
    <t>Bounce Liquid Whip Long Wear Foundation</t>
  </si>
  <si>
    <t>P379449</t>
  </si>
  <si>
    <t>blendercleanser solid</t>
  </si>
  <si>
    <t>P434014</t>
  </si>
  <si>
    <t>POWER POCKET PUFF Dual-Sided Powder Puff for Setting and Baking</t>
  </si>
  <si>
    <t>P405602</t>
  </si>
  <si>
    <t>beautyblender nude</t>
  </si>
  <si>
    <t>P228914</t>
  </si>
  <si>
    <t>liquid blendercleanser</t>
  </si>
  <si>
    <t>P433996</t>
  </si>
  <si>
    <t>Blender Defender beautyblender Protective Case</t>
  </si>
  <si>
    <t>P477136</t>
  </si>
  <si>
    <t>BOUNCE Always On Radiant Skin Tint</t>
  </si>
  <si>
    <t>P471746</t>
  </si>
  <si>
    <t>BESTIES Charcoal Blend &amp; Cleanse Starter Set</t>
  </si>
  <si>
    <t>P455325</t>
  </si>
  <si>
    <t>BOUNCE Airbrush Liquid Whip Concealer</t>
  </si>
  <si>
    <t>P429235</t>
  </si>
  <si>
    <t>BEAUTYBLUSHER Makeup Sponge</t>
  </si>
  <si>
    <t>P468345</t>
  </si>
  <si>
    <t>Biopure Sustainable Green Makeup Sponge</t>
  </si>
  <si>
    <t>P475051</t>
  </si>
  <si>
    <t>Bounce Liquid Whip Cream Blush</t>
  </si>
  <si>
    <t>P504160</t>
  </si>
  <si>
    <t>BESTIES GLITTER Blend &amp; Cleanse Starter Set</t>
  </si>
  <si>
    <t>P484031</t>
  </si>
  <si>
    <t>BOUNCE  Magic Fit Creamy Bronzer &amp; Highlighter Duo</t>
  </si>
  <si>
    <t>P500981</t>
  </si>
  <si>
    <t>Dream Makeup Sponge</t>
  </si>
  <si>
    <t>P471744</t>
  </si>
  <si>
    <t>Blendercleanser Liquid Charcoal Unscented Sponge &amp; Brush Cleanser</t>
  </si>
  <si>
    <t>P449140</t>
  </si>
  <si>
    <t>Big Boss Powder Brush &amp; Cooling Roller</t>
  </si>
  <si>
    <t>P449144</t>
  </si>
  <si>
    <t>High Roller Crease Brush &amp; Cooling Roller</t>
  </si>
  <si>
    <t>P470004</t>
  </si>
  <si>
    <t>BOUNCE  Soft Focus Gemstone Setting Powder</t>
  </si>
  <si>
    <t>P505019</t>
  </si>
  <si>
    <t>Main Squeeze Beauty Sponge and Cleanser Set</t>
  </si>
  <si>
    <t>P394639</t>
  </si>
  <si>
    <t>The True Cream Aqua Bomb</t>
  </si>
  <si>
    <t>belif</t>
  </si>
  <si>
    <t>P394624</t>
  </si>
  <si>
    <t>The True Cream Moisturizing Bomb</t>
  </si>
  <si>
    <t>P422905</t>
  </si>
  <si>
    <t>Moisturizing Eye Bomb with Squalane</t>
  </si>
  <si>
    <t>P475908</t>
  </si>
  <si>
    <t>Aqua Bomb Overnight Lip Mask</t>
  </si>
  <si>
    <t>P462336</t>
  </si>
  <si>
    <t>Aqua Bomb Cleansing Balm</t>
  </si>
  <si>
    <t>P471535</t>
  </si>
  <si>
    <t>Aqua Bomb Brightening Vitamin C Cream</t>
  </si>
  <si>
    <t>P449175</t>
  </si>
  <si>
    <t>Aqua Bomb Hydrating Toner</t>
  </si>
  <si>
    <t>P433443</t>
  </si>
  <si>
    <t>Aqua Bomb Sleeping Mask</t>
  </si>
  <si>
    <t>P444057</t>
  </si>
  <si>
    <t>Aqua Bomb Jelly Cleanser</t>
  </si>
  <si>
    <t>P500019</t>
  </si>
  <si>
    <t>The True Cream - Aqua Bomb Sunscreen Broad Spectrum SPF 50</t>
  </si>
  <si>
    <t>P481952</t>
  </si>
  <si>
    <t>Aqua Bomb Hydrating Body Moisturizer with Niacinamide and Hyaluronic Acid</t>
  </si>
  <si>
    <t>P435801</t>
  </si>
  <si>
    <t>Aqua Bomb Mist</t>
  </si>
  <si>
    <t>P504888</t>
  </si>
  <si>
    <t>Aqua Bomb Protect &amp; Glow Travel Kit</t>
  </si>
  <si>
    <t>P504852</t>
  </si>
  <si>
    <t>Aqua Bomb Everyday Hydration Set</t>
  </si>
  <si>
    <t>P290636</t>
  </si>
  <si>
    <t>Hoola Bronzer</t>
  </si>
  <si>
    <t>Benefit Cosmetics</t>
  </si>
  <si>
    <t>P264900</t>
  </si>
  <si>
    <t>The POREfessional Pore Minimizing Primer</t>
  </si>
  <si>
    <t>P289307</t>
  </si>
  <si>
    <t>They're Real! Lengthening Mascara</t>
  </si>
  <si>
    <t>P409239</t>
  </si>
  <si>
    <t>Gimme Brow+ Tinted Volumizing Eyebrow Gel</t>
  </si>
  <si>
    <t>P408219</t>
  </si>
  <si>
    <t>Precisely, My Brow Pencil Waterproof Eyebrow Definer</t>
  </si>
  <si>
    <t>P392516</t>
  </si>
  <si>
    <t>Roller Lash Curling &amp; Lifting Mascara</t>
  </si>
  <si>
    <t>P1272</t>
  </si>
  <si>
    <t>Benetint Liquid Lip Blush &amp; Cheek Tint</t>
  </si>
  <si>
    <t>P408218</t>
  </si>
  <si>
    <t>Goof Proof Waterproof Easy Shape &amp; Fill Eyebrow Pencil</t>
  </si>
  <si>
    <t>P440700</t>
  </si>
  <si>
    <t>Mini Gimme Brow+ Tinted Volumizing Eyebrow Gel</t>
  </si>
  <si>
    <t>P427517</t>
  </si>
  <si>
    <t>BADgal BANG! Volumizing Mascara</t>
  </si>
  <si>
    <t>P409242</t>
  </si>
  <si>
    <t>24-HR Brow Setter Clear Brow Gel with Lamination Effect</t>
  </si>
  <si>
    <t>P427712</t>
  </si>
  <si>
    <t>Mini Precisely, My Brow Pencil Waterproof Eyebrow Definer</t>
  </si>
  <si>
    <t>P447375</t>
  </si>
  <si>
    <t>Cookie and Tickle Powder Highlighters</t>
  </si>
  <si>
    <t>P443327</t>
  </si>
  <si>
    <t>Great Brow Basics Pencil &amp; Gel Set</t>
  </si>
  <si>
    <t>P38347</t>
  </si>
  <si>
    <t>Dandelion Baby-Pink Blush</t>
  </si>
  <si>
    <t>P425601</t>
  </si>
  <si>
    <t>Mini The POREfessional Pore Minimizing Primer</t>
  </si>
  <si>
    <t>P500253</t>
  </si>
  <si>
    <t>WANDERful World Silky-Soft Powder Blush</t>
  </si>
  <si>
    <t>P1273</t>
  </si>
  <si>
    <t>Boi-ing Industrial Strength Full Coverage Cream Concealer</t>
  </si>
  <si>
    <t>P461925</t>
  </si>
  <si>
    <t>Brow Microfilling Eyebrow Pen</t>
  </si>
  <si>
    <t>P450856</t>
  </si>
  <si>
    <t>Mini 24-HR Brow Setter Clear Brow Gel with Lamination Effect</t>
  </si>
  <si>
    <t>P448162</t>
  </si>
  <si>
    <t>Boi-ing Cakeless Full Coverage Waterproof Liquid Concealer</t>
  </si>
  <si>
    <t>P425947</t>
  </si>
  <si>
    <t>Mini Roller Lash Curling &amp; Lifting Mascara</t>
  </si>
  <si>
    <t>P505031</t>
  </si>
  <si>
    <t>The POREfessional Smooth Sip Lightweight Gel-Cream Moisturizer</t>
  </si>
  <si>
    <t>P417320</t>
  </si>
  <si>
    <t>Dandelion Twinkle Highlighter</t>
  </si>
  <si>
    <t>P428505</t>
  </si>
  <si>
    <t>Mini BADgal BANG! Volumizing Mascara</t>
  </si>
  <si>
    <t>P505023</t>
  </si>
  <si>
    <t>The POREfessional Deep Retreat Pore-Clearing Clay Mask</t>
  </si>
  <si>
    <t>P505009</t>
  </si>
  <si>
    <t>The POREfessional Tight â€™n Toned Pore-Refining AHA+PHA Toner</t>
  </si>
  <si>
    <t>P440952</t>
  </si>
  <si>
    <t>Mini Roller Liner Waterproof Liquid Eyeliner</t>
  </si>
  <si>
    <t>P440951</t>
  </si>
  <si>
    <t>Roller Liner Waterproof Liquid Eyeliner</t>
  </si>
  <si>
    <t>P425933</t>
  </si>
  <si>
    <t>Mini Goof Proof Waterproof Easy Shape &amp; Fill Eyebrow Pencil</t>
  </si>
  <si>
    <t>P425953</t>
  </si>
  <si>
    <t>Mini They're Real! Lengthening Mascara</t>
  </si>
  <si>
    <t>P466656</t>
  </si>
  <si>
    <t>The POREfessional: Super Setter Pore-Minimizing Setting Spray</t>
  </si>
  <si>
    <t>P425923</t>
  </si>
  <si>
    <t>Mini Dandelion Baby-Pink Blush</t>
  </si>
  <si>
    <t>P505024</t>
  </si>
  <si>
    <t>The POREfessional Get Unblocked Makeup-Removing Cleansing Oil</t>
  </si>
  <si>
    <t>P505054</t>
  </si>
  <si>
    <t>The POREfessional Speedy Smooth Mask</t>
  </si>
  <si>
    <t>P505020</t>
  </si>
  <si>
    <t>The POREfessional Good Cleanup Foaming Cleanser</t>
  </si>
  <si>
    <t>P429905</t>
  </si>
  <si>
    <t>Mini Dandelion Twinkle Highlighter</t>
  </si>
  <si>
    <t>P408312</t>
  </si>
  <si>
    <t>BROWVO! Conditioning Eyebrow Primer</t>
  </si>
  <si>
    <t>P474932</t>
  </si>
  <si>
    <t>POWmade Waterproof Brow Pomade</t>
  </si>
  <si>
    <t>P466657</t>
  </si>
  <si>
    <t>Mini The POREfessional: Super Setter Setting Spray</t>
  </si>
  <si>
    <t>P482664</t>
  </si>
  <si>
    <t>They're Real! Xtreme Precision Eye Liner</t>
  </si>
  <si>
    <t>P469203</t>
  </si>
  <si>
    <t>They're Real! Magnet Extreme Lengthening Mascara</t>
  </si>
  <si>
    <t>P503681</t>
  </si>
  <si>
    <t>Fluff Up Brow Flexible Brow-Texturizing Wax</t>
  </si>
  <si>
    <t>P503687</t>
  </si>
  <si>
    <t>Mini Fluff Up Brow Flexible Brow-Texturizing Wax</t>
  </si>
  <si>
    <t>P500840</t>
  </si>
  <si>
    <t>Gimme Brow+ Volumizing  Fiber Eyebrow Pencil</t>
  </si>
  <si>
    <t>P408313</t>
  </si>
  <si>
    <t>All-Purpose Pencil Sharpener</t>
  </si>
  <si>
    <t>P475910</t>
  </si>
  <si>
    <t>High Brow Dual Ended Highlighting Eyebrow Pencil</t>
  </si>
  <si>
    <t>P408314</t>
  </si>
  <si>
    <t>Grooming Tweezer &amp; Brush</t>
  </si>
  <si>
    <t>P469438</t>
  </si>
  <si>
    <t>Mini They're Real! Magnet Extreme Lengthening Mascara</t>
  </si>
  <si>
    <t>P501450</t>
  </si>
  <si>
    <t>Letters to Lashes Mascara Set</t>
  </si>
  <si>
    <t>P457461</t>
  </si>
  <si>
    <t>Gimme Brow+ Volumizing Eyebrow Gel Jumbo</t>
  </si>
  <si>
    <t>P453917</t>
  </si>
  <si>
    <t>Mini The POREfessional Hydrating Primer</t>
  </si>
  <si>
    <t>P447358</t>
  </si>
  <si>
    <t>Mini Hello Happy Flawless Brightening Foundation SPF 15</t>
  </si>
  <si>
    <t>P447122</t>
  </si>
  <si>
    <t>Hello Happy Velvet Powder Foundation</t>
  </si>
  <si>
    <t>P447371</t>
  </si>
  <si>
    <t>BADgal BANG! 24-Hour Waterproof Eyeliner</t>
  </si>
  <si>
    <t>P453269</t>
  </si>
  <si>
    <t>The POREfessional Hydrating Primer</t>
  </si>
  <si>
    <t>P502233</t>
  </si>
  <si>
    <t>Mini Roller Express Curling Mascara &amp; Liquid Eyeliner Set</t>
  </si>
  <si>
    <t>P447121</t>
  </si>
  <si>
    <t>Hello Happy Flawless Brightening Foundation SPF 15</t>
  </si>
  <si>
    <t>P484032</t>
  </si>
  <si>
    <t>BADgal BANG! Volumizing Waterproof Mascara</t>
  </si>
  <si>
    <t>P475911</t>
  </si>
  <si>
    <t>Brow Pomade Eyebrow Brush</t>
  </si>
  <si>
    <t>P479828</t>
  </si>
  <si>
    <t>The POREfessional: Mini Lite Primer Water-Based Pore Primer</t>
  </si>
  <si>
    <t>P500099</t>
  </si>
  <si>
    <t>Multitasking Cheek Brush for Powder Blush, Bronzer &amp; Highlighter</t>
  </si>
  <si>
    <t>P479827</t>
  </si>
  <si>
    <t>The POREfessional: Lite Primer Water-Based Pore Primer</t>
  </si>
  <si>
    <t>P501426</t>
  </si>
  <si>
    <t>Mini Gimme Brow + Volumizing Fiber Eyebrow Pencil</t>
  </si>
  <si>
    <t>P501435</t>
  </si>
  <si>
    <t>Gimme Brow Goals Volumizing Brow Gel &amp; Pencil Duo</t>
  </si>
  <si>
    <t>P447368</t>
  </si>
  <si>
    <t>Hello Happy Flawless Brightening Foundation</t>
  </si>
  <si>
    <t>P504131</t>
  </si>
  <si>
    <t>BADgal Goodies Volumizing Mascara Value Set</t>
  </si>
  <si>
    <t>P502816</t>
  </si>
  <si>
    <t>Mascara Power Pair Extreme Lengthening Mascara Set</t>
  </si>
  <si>
    <t>P505006</t>
  </si>
  <si>
    <t>Mini The POREfessional Deep Retreat Pore-Clearing Clay Mask</t>
  </si>
  <si>
    <t>P504136</t>
  </si>
  <si>
    <t>Get REAL Duo Lengthening Mascara Value Set</t>
  </si>
  <si>
    <t>P505033</t>
  </si>
  <si>
    <t>Mini The POREfessional Package Deal pore primer &amp; pore care value set</t>
  </si>
  <si>
    <t>P505052</t>
  </si>
  <si>
    <t>Mini The POREfessional Tight â€™n Toned Pore-Refining AHA+PHA Toner</t>
  </si>
  <si>
    <t>P505026</t>
  </si>
  <si>
    <t>Mini The POREfessional Get Unblocked Makeup-Removing Cleansing Oil</t>
  </si>
  <si>
    <t>P505007</t>
  </si>
  <si>
    <t>Mini The POREfessional Good Cleanup Foaming Cleanser</t>
  </si>
  <si>
    <t>P418120</t>
  </si>
  <si>
    <t>Scorza Di Sicilia</t>
  </si>
  <si>
    <t>BERDOUES</t>
  </si>
  <si>
    <t>P406232</t>
  </si>
  <si>
    <t>10X Pro Styling Iron 1"</t>
  </si>
  <si>
    <t>Bio Ionic</t>
  </si>
  <si>
    <t>P406532</t>
  </si>
  <si>
    <t>Long Barrel Styler Pro Curling Iron 1"</t>
  </si>
  <si>
    <t>P474019</t>
  </si>
  <si>
    <t>Long Barrel Curling Iron 1.25' NanoIonic MX</t>
  </si>
  <si>
    <t>P414981</t>
  </si>
  <si>
    <t>Eternity Wand Pro Styling Wand 1"</t>
  </si>
  <si>
    <t>P393317</t>
  </si>
  <si>
    <t>10X Ultralight Speed Dryer</t>
  </si>
  <si>
    <t>P406533</t>
  </si>
  <si>
    <t>Universal Diffuser</t>
  </si>
  <si>
    <t>P421270</t>
  </si>
  <si>
    <t>Power Diva Pro Style Dryer</t>
  </si>
  <si>
    <t>P442577</t>
  </si>
  <si>
    <t>GrapheneMX Boar Styling Brush</t>
  </si>
  <si>
    <t>P442579</t>
  </si>
  <si>
    <t>GrapheneMX Curling Iron 1.25"</t>
  </si>
  <si>
    <t>P460859</t>
  </si>
  <si>
    <t>Oval Curling Iron One Pass</t>
  </si>
  <si>
    <t>P442581</t>
  </si>
  <si>
    <t>GrapheneMX Styling Iron 1"</t>
  </si>
  <si>
    <t>P442580</t>
  </si>
  <si>
    <t>GrapheneMX Professional Dryer</t>
  </si>
  <si>
    <t>P460864</t>
  </si>
  <si>
    <t>OnePass 1" Styling Iron</t>
  </si>
  <si>
    <t>P433887</t>
  </si>
  <si>
    <t>Squalane + Omega Repair Deep Hydration Moisturizer</t>
  </si>
  <si>
    <t>Biossance</t>
  </si>
  <si>
    <t>P416563</t>
  </si>
  <si>
    <t>Squalane + Vitamin C Rose Firming Oil</t>
  </si>
  <si>
    <t>P447210</t>
  </si>
  <si>
    <t>Squalane + Marine Algae Firming &amp; Lifting Eye Cream</t>
  </si>
  <si>
    <t>P453224</t>
  </si>
  <si>
    <t>Squalane + 10% Lactic Acid Resurfacing Serum</t>
  </si>
  <si>
    <t>P416561</t>
  </si>
  <si>
    <t>Squalane + Probiotic Balancing Gel Moisturizer</t>
  </si>
  <si>
    <t>P416562</t>
  </si>
  <si>
    <t>Squalane + Peptide Brightening &amp; De-Puffing Eye Gel</t>
  </si>
  <si>
    <t>P456410</t>
  </si>
  <si>
    <t>Squalane + Zinc Sheer Mineral Sunscreen SPF 30 PA +++</t>
  </si>
  <si>
    <t>P416560</t>
  </si>
  <si>
    <t>Squalane + Antioxidant Makeup Removing Cleansing Oil</t>
  </si>
  <si>
    <t>P467110</t>
  </si>
  <si>
    <t>Squalane + 10% Vitamin C Dark Spot Serum</t>
  </si>
  <si>
    <t>P471003</t>
  </si>
  <si>
    <t>Squalane + BHA Pore-Minimizing Toner</t>
  </si>
  <si>
    <t>P474304</t>
  </si>
  <si>
    <t>Squalane + Amino Aloe Gentle Pore-Minimizing Cleanser</t>
  </si>
  <si>
    <t>P479304</t>
  </si>
  <si>
    <t>Squalane + Copper Peptide Rapid Plumping Serum</t>
  </si>
  <si>
    <t>P416564</t>
  </si>
  <si>
    <t>100% Sugarcane Squalane Oil</t>
  </si>
  <si>
    <t>P474022</t>
  </si>
  <si>
    <t>Squalane + Caffeine Toning Body Cream</t>
  </si>
  <si>
    <t>P503642</t>
  </si>
  <si>
    <t>Squalane + Vitamin C Rose Brightening Moisturizer</t>
  </si>
  <si>
    <t>P469439</t>
  </si>
  <si>
    <t>Squalane+ Rose Vegan Lip Balm</t>
  </si>
  <si>
    <t>P462829</t>
  </si>
  <si>
    <t>Squalane + Elderberry Nourishing Jelly Cleanser</t>
  </si>
  <si>
    <t>P501213</t>
  </si>
  <si>
    <t>Squalane + Retinol Night Serum</t>
  </si>
  <si>
    <t>P483650</t>
  </si>
  <si>
    <t>Squalane + Enzyme Sugar Body Scrub</t>
  </si>
  <si>
    <t>P480278</t>
  </si>
  <si>
    <t>Rapid Radiance Set</t>
  </si>
  <si>
    <t>P429659</t>
  </si>
  <si>
    <t>Squalane + Hyaluronic Toning Mist</t>
  </si>
  <si>
    <t>P484033</t>
  </si>
  <si>
    <t>Mini Squalane + Vitamin C Rose Firming Oil</t>
  </si>
  <si>
    <t>P480280</t>
  </si>
  <si>
    <t>Mini Squalane + Omega Repair Deep Hydration Moisturizer</t>
  </si>
  <si>
    <t>P480279</t>
  </si>
  <si>
    <t>Radiantly Rose Duo Set</t>
  </si>
  <si>
    <t>P503892</t>
  </si>
  <si>
    <t>Instant Hydration Set</t>
  </si>
  <si>
    <t>P377750</t>
  </si>
  <si>
    <t>Amplified Tubing Mascara</t>
  </si>
  <si>
    <t>Blinc</t>
  </si>
  <si>
    <t>P46017</t>
  </si>
  <si>
    <t>Original Tubing Mascara</t>
  </si>
  <si>
    <t>P385531</t>
  </si>
  <si>
    <t>Lash Primer</t>
  </si>
  <si>
    <t>P501265</t>
  </si>
  <si>
    <t>Lash Extension Tubing Mascara</t>
  </si>
  <si>
    <t>P471004</t>
  </si>
  <si>
    <t>UltraVolume Tubing Mascara</t>
  </si>
  <si>
    <t>P270594</t>
  </si>
  <si>
    <t>Vitamin Enriched Face Base Priming Moisturizer</t>
  </si>
  <si>
    <t>Bobbi Brown</t>
  </si>
  <si>
    <t>P378145</t>
  </si>
  <si>
    <t>Long-Wear Cream Eyeshadow Stick</t>
  </si>
  <si>
    <t>P270539</t>
  </si>
  <si>
    <t>Long-Wear Gel Eyeliner</t>
  </si>
  <si>
    <t>P270555</t>
  </si>
  <si>
    <t>Under Eye Corrector</t>
  </si>
  <si>
    <t>P401602</t>
  </si>
  <si>
    <t>Highlighting Powder</t>
  </si>
  <si>
    <t>P431505</t>
  </si>
  <si>
    <t>Mini Vitamin Enriched Face Base Priming Moisturizer</t>
  </si>
  <si>
    <t>P427430</t>
  </si>
  <si>
    <t>Skin Long-Wear Weightless Foundation SPF 15</t>
  </si>
  <si>
    <t>P270549</t>
  </si>
  <si>
    <t>Skin Foundation Stick</t>
  </si>
  <si>
    <t>P422224</t>
  </si>
  <si>
    <t>Crushed Lip Color</t>
  </si>
  <si>
    <t>P400625</t>
  </si>
  <si>
    <t>Luxe Lipstick</t>
  </si>
  <si>
    <t>P439913</t>
  </si>
  <si>
    <t>Crushed Liquid Lipstick</t>
  </si>
  <si>
    <t>P270545</t>
  </si>
  <si>
    <t>Shimmer Brick Highlighter</t>
  </si>
  <si>
    <t>P270548</t>
  </si>
  <si>
    <t>Bronzer</t>
  </si>
  <si>
    <t>P404241</t>
  </si>
  <si>
    <t>Extra Lip Tint</t>
  </si>
  <si>
    <t>P454116</t>
  </si>
  <si>
    <t>Crushed Oil-Infused Gloss</t>
  </si>
  <si>
    <t>P270551</t>
  </si>
  <si>
    <t>Skin Foundation SPF 15</t>
  </si>
  <si>
    <t>P434532</t>
  </si>
  <si>
    <t>Mini Highlighting Powder</t>
  </si>
  <si>
    <t>P270540</t>
  </si>
  <si>
    <t>Sheer Finish Pressed Setting Powder</t>
  </si>
  <si>
    <t>P270580</t>
  </si>
  <si>
    <t>Ultra Fine Eye Liner Brush</t>
  </si>
  <si>
    <t>P480282</t>
  </si>
  <si>
    <t>Skin Corrector Stick</t>
  </si>
  <si>
    <t>P385586</t>
  </si>
  <si>
    <t>Perfectly Defined Gel Eyeliner</t>
  </si>
  <si>
    <t>P434383</t>
  </si>
  <si>
    <t>Luxe Matte Lipstick</t>
  </si>
  <si>
    <t>P382581</t>
  </si>
  <si>
    <t>Smokey Eye Mascara</t>
  </si>
  <si>
    <t>P270544</t>
  </si>
  <si>
    <t>Hydrating Eye Cream</t>
  </si>
  <si>
    <t>P422076</t>
  </si>
  <si>
    <t>Mini Shimmer Brick Highlighter</t>
  </si>
  <si>
    <t>P480281</t>
  </si>
  <si>
    <t>Skin Concealer Stick</t>
  </si>
  <si>
    <t>P270559</t>
  </si>
  <si>
    <t>Beach Fragrance</t>
  </si>
  <si>
    <t>P501412</t>
  </si>
  <si>
    <t>Skin Full Cover Concealer</t>
  </si>
  <si>
    <t>P420900</t>
  </si>
  <si>
    <t>Instant Full Cover Concealer</t>
  </si>
  <si>
    <t>P503555</t>
  </si>
  <si>
    <t>Mini Out All-Night Long-Wear Cream Eyeshadow Stick Set</t>
  </si>
  <si>
    <t>P445416</t>
  </si>
  <si>
    <t>Vitamin Enriched Face Base &amp; Skin Long Wear Foundation Customizable Set</t>
  </si>
  <si>
    <t>P465745</t>
  </si>
  <si>
    <t>Intensive Serum Foundation SPF 40</t>
  </si>
  <si>
    <t>P462339</t>
  </si>
  <si>
    <t>Vitamin Enriched Eye Base</t>
  </si>
  <si>
    <t>P390431</t>
  </si>
  <si>
    <t>Full Coverage Face Brush</t>
  </si>
  <si>
    <t>P270543</t>
  </si>
  <si>
    <t>Hydrating Face Cream Moisturizer</t>
  </si>
  <si>
    <t>P455195</t>
  </si>
  <si>
    <t>Skin Long-Wear Fluid Powder Foundation SPF 20</t>
  </si>
  <si>
    <t>P388664</t>
  </si>
  <si>
    <t>Skin Weightless Powder Foundation</t>
  </si>
  <si>
    <t>P392648</t>
  </si>
  <si>
    <t>Extra Illuminating Moisture Balm</t>
  </si>
  <si>
    <t>P432842</t>
  </si>
  <si>
    <t>Primer Plus Mattifier</t>
  </si>
  <si>
    <t>P383334</t>
  </si>
  <si>
    <t>No Smudge Mascara</t>
  </si>
  <si>
    <t>P504216</t>
  </si>
  <si>
    <t>Extra Plump Hydrating Lip Serum</t>
  </si>
  <si>
    <t>P403974</t>
  </si>
  <si>
    <t>Eye Opening Mascara</t>
  </si>
  <si>
    <t>P502815</t>
  </si>
  <si>
    <t>Extra Lip Tint Duo Set</t>
  </si>
  <si>
    <t>P500606</t>
  </si>
  <si>
    <t>Crushed Oil-Infused Gloss Shimmer</t>
  </si>
  <si>
    <t>P446518</t>
  </si>
  <si>
    <t>Soothing Face Cleanser Oil</t>
  </si>
  <si>
    <t>P468634</t>
  </si>
  <si>
    <t>Vitamin Enriched Face Base Jumbo</t>
  </si>
  <si>
    <t>P481954</t>
  </si>
  <si>
    <t>Check Your Bases Vitamin Enriched Face Base Set</t>
  </si>
  <si>
    <t>P455332</t>
  </si>
  <si>
    <t>Hydrating Water Fresh Cream Moisturizer</t>
  </si>
  <si>
    <t>P504597</t>
  </si>
  <si>
    <t>Mini Long-Wear Cream Eyeshadow Stick Duo Set</t>
  </si>
  <si>
    <t>P270600</t>
  </si>
  <si>
    <t>Extra Eye Repair Cream Intense</t>
  </si>
  <si>
    <t>P503887</t>
  </si>
  <si>
    <t>Long-Wear Cream Eyeshadow Stick Limited Edition</t>
  </si>
  <si>
    <t>P474024</t>
  </si>
  <si>
    <t>Micro Waterproof Eyebrow Pencil</t>
  </si>
  <si>
    <t>P504452</t>
  </si>
  <si>
    <t>Mini Must Haves Skincare Set</t>
  </si>
  <si>
    <t>P395507</t>
  </si>
  <si>
    <t>Extra Repair Moisture Cream</t>
  </si>
  <si>
    <t>P504080</t>
  </si>
  <si>
    <t>Limited Edition Lunar New Year Sheer Finish Pressed Powder</t>
  </si>
  <si>
    <t>P501695</t>
  </si>
  <si>
    <t>Perfume Sampler Set</t>
  </si>
  <si>
    <t>Bon Parfumeur</t>
  </si>
  <si>
    <t>P501700</t>
  </si>
  <si>
    <t>203 Raspberry, Vanilla and Blackberry Eau de Parfum Travel Spray</t>
  </si>
  <si>
    <t>P501413</t>
  </si>
  <si>
    <t>103 Tiare Flower, Jasmine and Hibiscus Eau de Parfum</t>
  </si>
  <si>
    <t>P501694</t>
  </si>
  <si>
    <t>203 Raspberry, Vanilla and Blackberry Eau de Parfum</t>
  </si>
  <si>
    <t>P501422</t>
  </si>
  <si>
    <t>103 Tiare Flower, Jasmine and Hibiscus Eau de Parfum Travel Spray</t>
  </si>
  <si>
    <t>P501716</t>
  </si>
  <si>
    <t>202 Watermelon, Red Currant and Jasmine Eau de Parfum Travel Spray</t>
  </si>
  <si>
    <t>P501696</t>
  </si>
  <si>
    <t>002 Neroli, Jasmine and White Amber Eau de Parfum Travel Spray</t>
  </si>
  <si>
    <t>P501709</t>
  </si>
  <si>
    <t>202 Watermelon, Red Currant and Jasmine Eau de Parfum</t>
  </si>
  <si>
    <t>P501728</t>
  </si>
  <si>
    <t>001 Orange Blossom, Petitgrain and Bergamot Eau de Parfum Travel Spray</t>
  </si>
  <si>
    <t>P501687</t>
  </si>
  <si>
    <t>002 Neroli, Jasmine and White Amber Eau de Parfum</t>
  </si>
  <si>
    <t>P501723</t>
  </si>
  <si>
    <t>802 Peony, Lotus and Bamboo Eau de Parfum Travel Spray</t>
  </si>
  <si>
    <t>P501715</t>
  </si>
  <si>
    <t>801 Sea Spray, Cedar and Grapefruit Eau de Parfum Travel Spray</t>
  </si>
  <si>
    <t>P501719</t>
  </si>
  <si>
    <t>001 Orange Blossom, Petitgrain and Bergamot Eau de Parfum</t>
  </si>
  <si>
    <t>P501699</t>
  </si>
  <si>
    <t>802 Peony, Lotus and Bamboo Eau de Parfum</t>
  </si>
  <si>
    <t>P501697</t>
  </si>
  <si>
    <t>501 Praline, Licorice and Patchouli Eau de Parfum Travel Spray</t>
  </si>
  <si>
    <t>P501685</t>
  </si>
  <si>
    <t>501 Praline, Licorice and Patchouli Eau de Parfum</t>
  </si>
  <si>
    <t>P501711</t>
  </si>
  <si>
    <t>801 Sea Spray, Cedar and Grapefruit Eau de Parfum</t>
  </si>
  <si>
    <t>P475063</t>
  </si>
  <si>
    <t>Intensive Leave-In Scalp Spray Treatment for Thinning Hair</t>
  </si>
  <si>
    <t>BondiBoost</t>
  </si>
  <si>
    <t>P475066</t>
  </si>
  <si>
    <t>Thermal and Heat Protectant Hair Spray</t>
  </si>
  <si>
    <t>P500759</t>
  </si>
  <si>
    <t>Hair Thickening Therapy Shampoo</t>
  </si>
  <si>
    <t>P475059</t>
  </si>
  <si>
    <t>HG Shampoo for Thinning Hair</t>
  </si>
  <si>
    <t>P475064</t>
  </si>
  <si>
    <t>Miracle Mask for Thinning Hair</t>
  </si>
  <si>
    <t>P475058</t>
  </si>
  <si>
    <t>HG Conditioner for Thinning Hair</t>
  </si>
  <si>
    <t>P475065</t>
  </si>
  <si>
    <t>Procapil Hair Tonic for Thinning Hair</t>
  </si>
  <si>
    <t>P500715</t>
  </si>
  <si>
    <t>Hair Thickening Therapy Conditioner</t>
  </si>
  <si>
    <t>P500723</t>
  </si>
  <si>
    <t>Hair Thickening Therapy Mask</t>
  </si>
  <si>
    <t>P500749</t>
  </si>
  <si>
    <t>Hair Thickening Therapy Styling Spray</t>
  </si>
  <si>
    <t>P500714</t>
  </si>
  <si>
    <t>Elixir Hair Oil Treatment with Castor Oil</t>
  </si>
  <si>
    <t>P475062</t>
  </si>
  <si>
    <t>Rapid Repair Serum for Damaged Hair</t>
  </si>
  <si>
    <t>P475061</t>
  </si>
  <si>
    <t>Rapid Repair Strengthening Shampoo</t>
  </si>
  <si>
    <t>P475074</t>
  </si>
  <si>
    <t>Detox Salt Scrub for Dry &amp; Flaky Scalp</t>
  </si>
  <si>
    <t>P475060</t>
  </si>
  <si>
    <t>Rapid Repair Strengthening Conditioner</t>
  </si>
  <si>
    <t>P501404</t>
  </si>
  <si>
    <t>Rapid Repair Hair Mask</t>
  </si>
  <si>
    <t>P475073</t>
  </si>
  <si>
    <t>Volumising Sea Salt and Texture Spray</t>
  </si>
  <si>
    <t>P475068</t>
  </si>
  <si>
    <t>Blonde Baby Hydrating Toning Purple Shampoo</t>
  </si>
  <si>
    <t>P475070</t>
  </si>
  <si>
    <t>Curl Boss Frizz Fighting and Curl Defining Styling Cream</t>
  </si>
  <si>
    <t>P504000</t>
  </si>
  <si>
    <t>Flyaway Fix Anti-Frizz Finishing Serum Wand</t>
  </si>
  <si>
    <t>P475071</t>
  </si>
  <si>
    <t>Curl Boss Frizz Fighting and Curl Defining Conditioner</t>
  </si>
  <si>
    <t>P504427</t>
  </si>
  <si>
    <t>Thickening Therapy Shampoo &amp; Conditioner Duo</t>
  </si>
  <si>
    <t>P475069</t>
  </si>
  <si>
    <t>Blonde Baby Hydrating Toning Purple Conditioner</t>
  </si>
  <si>
    <t>P475067</t>
  </si>
  <si>
    <t>Blonde Baby Hydrating Toning Purple Hair Mask</t>
  </si>
  <si>
    <t>P475072</t>
  </si>
  <si>
    <t>Curl Boss Frizz Fighting and Curl Defining Shampoo</t>
  </si>
  <si>
    <t>P504010</t>
  </si>
  <si>
    <t>Heavenly Hydration Shampoo</t>
  </si>
  <si>
    <t>P504004</t>
  </si>
  <si>
    <t>Heavenly Hydration Pre-Shampoo Hair Oil</t>
  </si>
  <si>
    <t>P504418</t>
  </si>
  <si>
    <t>HG Shampoo &amp; Conditioner Duo for Thinning Hair</t>
  </si>
  <si>
    <t>P504024</t>
  </si>
  <si>
    <t>Heavenly Hydration Conditioner</t>
  </si>
  <si>
    <t>P504027</t>
  </si>
  <si>
    <t>Heavenly Hydration Hair Mask</t>
  </si>
  <si>
    <t>P504009</t>
  </si>
  <si>
    <t>Frizz Fix Serum</t>
  </si>
  <si>
    <t>P504014</t>
  </si>
  <si>
    <t>Anti-Frizz Shampoo</t>
  </si>
  <si>
    <t>P504019</t>
  </si>
  <si>
    <t>Anti-Frizz Hair Mask</t>
  </si>
  <si>
    <t>P504005</t>
  </si>
  <si>
    <t>Anti-Frizz Conditioner</t>
  </si>
  <si>
    <t>P501710</t>
  </si>
  <si>
    <t>Boy Smells</t>
  </si>
  <si>
    <t>P501733</t>
  </si>
  <si>
    <t>Woodphoria Eau de Parfum Travel Spray</t>
  </si>
  <si>
    <t>P501743</t>
  </si>
  <si>
    <t>Slow Burn Candle</t>
  </si>
  <si>
    <t>P501742</t>
  </si>
  <si>
    <t>LES Candle</t>
  </si>
  <si>
    <t>P504205</t>
  </si>
  <si>
    <t>LES Eau de Parfum Travel Spray</t>
  </si>
  <si>
    <t>P504201</t>
  </si>
  <si>
    <t>LES Eau de Parfum</t>
  </si>
  <si>
    <t>P501729</t>
  </si>
  <si>
    <t>Woodphoria Eau de Parfum</t>
  </si>
  <si>
    <t>P501703</t>
  </si>
  <si>
    <t>Cameo, Hinoki FantÃ´me, LES Mini Candle Trio Set</t>
  </si>
  <si>
    <t>P501764</t>
  </si>
  <si>
    <t>Cashmere Kush Candle</t>
  </si>
  <si>
    <t>P501212</t>
  </si>
  <si>
    <t>Mini Candle Trio Set</t>
  </si>
  <si>
    <t>P501740</t>
  </si>
  <si>
    <t>Hinoki FantÃ´me Candle</t>
  </si>
  <si>
    <t>P501736</t>
  </si>
  <si>
    <t>Cashmere Kush Eau de Parfum Travel Spray</t>
  </si>
  <si>
    <t>P501767</t>
  </si>
  <si>
    <t>Flor de la Virgen Eau de Parfum Travel Spray</t>
  </si>
  <si>
    <t>P501746</t>
  </si>
  <si>
    <t>Marble Fruit Eau de Parfum Travel Spray</t>
  </si>
  <si>
    <t>P501753</t>
  </si>
  <si>
    <t>Copal Fantome Candle</t>
  </si>
  <si>
    <t>P501690</t>
  </si>
  <si>
    <t>Flor de la Virgen Eau de Parfum</t>
  </si>
  <si>
    <t>P501718</t>
  </si>
  <si>
    <t>Broken Rosary Candle</t>
  </si>
  <si>
    <t>P501712</t>
  </si>
  <si>
    <t>Marble Fruit Eau de Parfum</t>
  </si>
  <si>
    <t>P501704</t>
  </si>
  <si>
    <t>Hinoki FantÃ´me Eau de Parfum Travel Spray</t>
  </si>
  <si>
    <t>P501720</t>
  </si>
  <si>
    <t>Polyamberous Candle</t>
  </si>
  <si>
    <t>P501750</t>
  </si>
  <si>
    <t>Kush Candle</t>
  </si>
  <si>
    <t>P501737</t>
  </si>
  <si>
    <t>Cedar Stack Candle</t>
  </si>
  <si>
    <t>P501739</t>
  </si>
  <si>
    <t>Cameo Candle</t>
  </si>
  <si>
    <t>P501724</t>
  </si>
  <si>
    <t>ThÃ© FantÃ´me Candle</t>
  </si>
  <si>
    <t>P501757</t>
  </si>
  <si>
    <t>Incensorial Candle</t>
  </si>
  <si>
    <t>P501701</t>
  </si>
  <si>
    <t>Cashmere Kush Eau de Parfum</t>
  </si>
  <si>
    <t>P501770</t>
  </si>
  <si>
    <t>Figurare Candle</t>
  </si>
  <si>
    <t>P501754</t>
  </si>
  <si>
    <t>Lanai Candle</t>
  </si>
  <si>
    <t>P501730</t>
  </si>
  <si>
    <t>Hinoki FantÃ´me Eau de Parfum</t>
  </si>
  <si>
    <t>P501735</t>
  </si>
  <si>
    <t>Neopeche Candle</t>
  </si>
  <si>
    <t>P501702</t>
  </si>
  <si>
    <t>Fleurshadow Candle</t>
  </si>
  <si>
    <t>P460551</t>
  </si>
  <si>
    <t>Hair Oil  Everyday Gloss</t>
  </si>
  <si>
    <t>BREAD BEAUTY SUPPLY</t>
  </si>
  <si>
    <t>P467938</t>
  </si>
  <si>
    <t>Mini Everyday Hair Gloss Oil</t>
  </si>
  <si>
    <t>P476477</t>
  </si>
  <si>
    <t>Oil-Duo: For Your Hair &amp; Body</t>
  </si>
  <si>
    <t>P477820</t>
  </si>
  <si>
    <t>Scalp-Serum: Cooling Greens Exfoliating Scalp Treatment</t>
  </si>
  <si>
    <t>P477797</t>
  </si>
  <si>
    <t>Mud-Mask: Hair &amp; Scalp Detoxifying Pre-Wash Clay Treatment</t>
  </si>
  <si>
    <t>P460550</t>
  </si>
  <si>
    <t>Hair Mask Creamy Deep Conditioner</t>
  </si>
  <si>
    <t>P473264</t>
  </si>
  <si>
    <t>Elastic Bounce Leave-in Conditioning Styler Hair Cream</t>
  </si>
  <si>
    <t>P460552</t>
  </si>
  <si>
    <t>Wash-Day Essentials Kit for Curly &amp; Textured Hair</t>
  </si>
  <si>
    <t>P501225</t>
  </si>
  <si>
    <t>Bread-Puff: Hair &amp; Wrist Mini Scrunchie Set (4 pack)</t>
  </si>
  <si>
    <t>P469027</t>
  </si>
  <si>
    <t>100% Macadamia-Oil Concentrate Fragrance Free for Hair and Body</t>
  </si>
  <si>
    <t>P460549</t>
  </si>
  <si>
    <t>Hair Wash Gentle Milky Hair Cleanser</t>
  </si>
  <si>
    <t>P479469</t>
  </si>
  <si>
    <t>Detox Hair &amp; Scalp Treatment Set</t>
  </si>
  <si>
    <t>P483105</t>
  </si>
  <si>
    <t>Mini Elastic Bounce Leave-in Conditioning Styler Hair Cream</t>
  </si>
  <si>
    <t>P473824</t>
  </si>
  <si>
    <t>Bread Puff: Hair &amp; Wrist Scrunchie</t>
  </si>
  <si>
    <t>P503157</t>
  </si>
  <si>
    <t>Hair Gel: Long-wear Curl Capturing Gloss</t>
  </si>
  <si>
    <t>P388628</t>
  </si>
  <si>
    <t>Don't Despair, Repair! Deep Conditioning Hair Mask</t>
  </si>
  <si>
    <t>Briogeo</t>
  </si>
  <si>
    <t>P418507</t>
  </si>
  <si>
    <t>Scalp Revival Charcoal + Coconut Oil Micro-exfoliating Scalp Scrub Shampoo</t>
  </si>
  <si>
    <t>P396733</t>
  </si>
  <si>
    <t>Farewell Frizz Rosarco Milk Leave-In Conditioner</t>
  </si>
  <si>
    <t>P479700</t>
  </si>
  <si>
    <t>Don't Despair Repair Rice Water Protein + Moisture Strengthening Treatment</t>
  </si>
  <si>
    <t>P418506</t>
  </si>
  <si>
    <t>Scalp Revival Charcoal + Tea Tree Scalp Treatment Serum</t>
  </si>
  <si>
    <t>P457415</t>
  </si>
  <si>
    <t>Don't Despair, Repair! Strengthening Treatment Hair Oil</t>
  </si>
  <si>
    <t>P411359</t>
  </si>
  <si>
    <t>Farewell Frizz Blow Dry Perfection Heat Protectant Cream</t>
  </si>
  <si>
    <t>P458943</t>
  </si>
  <si>
    <t>Be Gentle, Be Kind Avocado + Kiwi Mega Moisture Superfoods Hair Mask</t>
  </si>
  <si>
    <t>P427718</t>
  </si>
  <si>
    <t>Donâ€™t Despair, Repair! Super Moisture Shampoo for Damaged Hair</t>
  </si>
  <si>
    <t>P429962</t>
  </si>
  <si>
    <t>Scalp Revival Stimulating Therapy Massager</t>
  </si>
  <si>
    <t>P388626</t>
  </si>
  <si>
    <t>Curl Charisma Rice Amino + Avocado Leaveâ€“In Defining Cream</t>
  </si>
  <si>
    <t>P446343</t>
  </si>
  <si>
    <t>Superfoods Banana + Coconut Nourishing Shampoo + Conditioner Duo for Dry Hair</t>
  </si>
  <si>
    <t>P427715</t>
  </si>
  <si>
    <t>Scalp Revival Charcoal + Coconut Oil Micro-exfoliating Shampoo Mini</t>
  </si>
  <si>
    <t>P418505</t>
  </si>
  <si>
    <t>Scalp Revival Charcoal + Biotin Dry Shampoo</t>
  </si>
  <si>
    <t>P426204</t>
  </si>
  <si>
    <t>Mini Don't Despair, Repair! Deep Conditioning Hair Mask</t>
  </si>
  <si>
    <t>P503697</t>
  </si>
  <si>
    <t>Destined for Density Peptide Hair Serum for Thicker, Fuller Hair</t>
  </si>
  <si>
    <t>P469440</t>
  </si>
  <si>
    <t>Scalp Revival Charcoal + Tea Tree Cooling Hydration Mask for Dry, Itchy Scalp</t>
  </si>
  <si>
    <t>P431542</t>
  </si>
  <si>
    <t>Superfoods Apple, Matcha + Kale Replenishing Shampoo + Conditioner Duo</t>
  </si>
  <si>
    <t>P470202</t>
  </si>
  <si>
    <t>Scalp Revival Soothing Solutions Value Set for Oily, Itchy + Dry Scalp</t>
  </si>
  <si>
    <t>P402071</t>
  </si>
  <si>
    <t>Blossom &amp; Bloom Ginseng + Biotin Hair Volumizing Shampoo</t>
  </si>
  <si>
    <t>P467242</t>
  </si>
  <si>
    <t>Don't Despair, Repair! Super Moisture Conditioner for Dry + Damaged Hair</t>
  </si>
  <si>
    <t>P447355</t>
  </si>
  <si>
    <t>Mini Farewell Frizz Rosarco Milk Leave-In Conditioner Spray</t>
  </si>
  <si>
    <t>P388629</t>
  </si>
  <si>
    <t>Farewell Frizz Rosehip, Argan &amp; Coconut Hair Oil</t>
  </si>
  <si>
    <t>P500163</t>
  </si>
  <si>
    <t>Superfoods Avocado + Kiwi Moisture Leave-In Conditioner</t>
  </si>
  <si>
    <t>P471538</t>
  </si>
  <si>
    <t>Superfoods Mango + Cherry Balancing Shampoo + Conditioner Duo for Oil Control</t>
  </si>
  <si>
    <t>P479735</t>
  </si>
  <si>
    <t>Donâ€™t Despair, Repair! Strength + Repair Solutions Set</t>
  </si>
  <si>
    <t>P408411</t>
  </si>
  <si>
    <t>Curl Charisma Rice Amino + Quinoa Frizz Control Gel</t>
  </si>
  <si>
    <t>P461430</t>
  </si>
  <si>
    <t>Be Gentle, Be Kind Aloe + Oat Milk Ultra Soothing Fragrance-Free Detangler</t>
  </si>
  <si>
    <t>P388625</t>
  </si>
  <si>
    <t>Blossom &amp; Bloom Ginseng + Biotin Hair Volumizing Conditioner</t>
  </si>
  <si>
    <t>P501722</t>
  </si>
  <si>
    <t>The Ultimate Hydrate + Repair Hair + Scalp Mask Kit</t>
  </si>
  <si>
    <t>P449579</t>
  </si>
  <si>
    <t>Vegan Boar Bristle Hair Brush</t>
  </si>
  <si>
    <t>P431543</t>
  </si>
  <si>
    <t>Superfoods Matcha + Apple Replenishing Shampoo</t>
  </si>
  <si>
    <t>P402074</t>
  </si>
  <si>
    <t>Curl Charisma Rice Amino + Avocado Hydrating Shampoo</t>
  </si>
  <si>
    <t>P388627</t>
  </si>
  <si>
    <t>Curl Charisma Rice Amino + Shea Curl Defining Conditioner</t>
  </si>
  <si>
    <t>P396734</t>
  </si>
  <si>
    <t>Blossom &amp; Bloom Ginseng + Biotin Hair Volumizing Spray</t>
  </si>
  <si>
    <t>P402073</t>
  </si>
  <si>
    <t>Farewell Frizz Smoothing Conditioner</t>
  </si>
  <si>
    <t>P500174</t>
  </si>
  <si>
    <t>Superfoods Banana + Coconut Hydrating Soft Wave Texture Spray</t>
  </si>
  <si>
    <t>P431544</t>
  </si>
  <si>
    <t>Superfoods Kale + Apple Replenishing Conditioner</t>
  </si>
  <si>
    <t>P402072</t>
  </si>
  <si>
    <t>Farewell Frizz Smoothing Shampoo</t>
  </si>
  <si>
    <t>P469441</t>
  </si>
  <si>
    <t>Scalp Revival Soothe + Detoxify Travel Set for Dry Itchy, Oily Scalp</t>
  </si>
  <si>
    <t>P446340</t>
  </si>
  <si>
    <t>Superfoods Banana + Coconut Nourishing Shampoo</t>
  </si>
  <si>
    <t>P446341</t>
  </si>
  <si>
    <t>Superfoods Banana + Coconut Nourishing Conditioner</t>
  </si>
  <si>
    <t>P474305</t>
  </si>
  <si>
    <t>Curl Charisma Rice Amino + Avocado Hydrating &amp; Defining Hair Mask</t>
  </si>
  <si>
    <t>P467745</t>
  </si>
  <si>
    <t>Don't Despair, Repair! Strengthen + Repair Travel Kit</t>
  </si>
  <si>
    <t>P461428</t>
  </si>
  <si>
    <t>Be Gentle, Be Kind Aloe + Oat Milk Ultra Soothing Fragrance-free Hypoallergenic Shampoo</t>
  </si>
  <si>
    <t>P503684</t>
  </si>
  <si>
    <t>Destined For Density Peptide Shampoo for Thicker, Fuller Hair</t>
  </si>
  <si>
    <t>P474306</t>
  </si>
  <si>
    <t>Curl Charisma Silicone-Free Curly Hair Care Travel Kit</t>
  </si>
  <si>
    <t>P435402</t>
  </si>
  <si>
    <t>Curl Charisma Chia + Flax Seed Coil Custard</t>
  </si>
  <si>
    <t>P471536</t>
  </si>
  <si>
    <t>Superfoods Mango + Cherry Oil Control &amp; Balancing Shampoo</t>
  </si>
  <si>
    <t>P461429</t>
  </si>
  <si>
    <t>Be Gentle, Be Kind Aloe + Oat Milk Ultra Soothing Fragrance-free Hypoallergenic Conditioner</t>
  </si>
  <si>
    <t>P503682</t>
  </si>
  <si>
    <t>Destined For Density Peptide Conditioner for Thicker, Fuller Hair</t>
  </si>
  <si>
    <t>P474027</t>
  </si>
  <si>
    <t>Farewell Frizz  Smooth + Shine Hair Care Travel Kit for Frizz Control  + Heat Protection</t>
  </si>
  <si>
    <t>P471537</t>
  </si>
  <si>
    <t>Superfoods Mango + Cherry Oil Control &amp; Balancing Conditioner</t>
  </si>
  <si>
    <t>P480578</t>
  </si>
  <si>
    <t>Blossom &amp; Bloom Volumize + Lift Hair Care Travel Kit</t>
  </si>
  <si>
    <t>P505040</t>
  </si>
  <si>
    <t>Be Gentle, Be Kind Aloe + Oat Milk Ultra Soothing 3-in-1 Cleansing Bar</t>
  </si>
  <si>
    <t>P467941</t>
  </si>
  <si>
    <t>Don't Despair, Repair! Super Moisture Conditioner Jumbo</t>
  </si>
  <si>
    <t>P386464</t>
  </si>
  <si>
    <t>Hairdresserâ€™s Invisible Oil Heat &amp; UV Protective Primer</t>
  </si>
  <si>
    <t>Bumble and bumble</t>
  </si>
  <si>
    <t>P375391</t>
  </si>
  <si>
    <t>Hairdresserâ€™s Invisible Oil</t>
  </si>
  <si>
    <t>P381033</t>
  </si>
  <si>
    <t>Thickening Dryspun Volume Texture Spray</t>
  </si>
  <si>
    <t>P426163</t>
  </si>
  <si>
    <t>Mini Hairdresser's Invisible Oil Primer</t>
  </si>
  <si>
    <t>P280513</t>
  </si>
  <si>
    <t>Surf Spray</t>
  </si>
  <si>
    <t>P397351</t>
  </si>
  <si>
    <t>Don't Blow It Fine Hair Air Dry Styler</t>
  </si>
  <si>
    <t>P384541</t>
  </si>
  <si>
    <t>PrÃªt-Ã -Powder Dry Shampoo Powder</t>
  </si>
  <si>
    <t>P280564</t>
  </si>
  <si>
    <t>Sunday Clarifying Shampoo</t>
  </si>
  <si>
    <t>P280566</t>
  </si>
  <si>
    <t>Thickening Volume Shampoo</t>
  </si>
  <si>
    <t>P280537</t>
  </si>
  <si>
    <t>Thickening Spray</t>
  </si>
  <si>
    <t>P449139</t>
  </si>
  <si>
    <t>Bb. Heat Shield Thermal Protection Mist</t>
  </si>
  <si>
    <t>P386463</t>
  </si>
  <si>
    <t>Hairdresser's Invisible Oil Shampoo</t>
  </si>
  <si>
    <t>P386462</t>
  </si>
  <si>
    <t>Hairdresser's Invisible Oil Conditioner</t>
  </si>
  <si>
    <t>P422339</t>
  </si>
  <si>
    <t>Bb. Pret-a-Powder Tres Invisible Dry Shampoo with French Pink Clay</t>
  </si>
  <si>
    <t>P391796</t>
  </si>
  <si>
    <t>Repair Blow Dry</t>
  </si>
  <si>
    <t>P425490</t>
  </si>
  <si>
    <t>Mini Hairdresserâ€™s Invisible Oil</t>
  </si>
  <si>
    <t>P297554</t>
  </si>
  <si>
    <t>Straight Blow Dry</t>
  </si>
  <si>
    <t>P394825</t>
  </si>
  <si>
    <t>Surf Infusion</t>
  </si>
  <si>
    <t>P436391</t>
  </si>
  <si>
    <t>Mini Thickening Dryspun Volume Texture Spray</t>
  </si>
  <si>
    <t>P456160</t>
  </si>
  <si>
    <t>Pret-a-Powder Post Workout Dry Shampoo Mist</t>
  </si>
  <si>
    <t>P407072</t>
  </si>
  <si>
    <t>Surf Foam Spray Blow Dry</t>
  </si>
  <si>
    <t>P280573</t>
  </si>
  <si>
    <t>Super Rich Conditioner</t>
  </si>
  <si>
    <t>P410733</t>
  </si>
  <si>
    <t>Hairdresserâ€™s Invisible Oil Dry Oil Finishing Spray</t>
  </si>
  <si>
    <t>P280528</t>
  </si>
  <si>
    <t>Prep</t>
  </si>
  <si>
    <t>P280530</t>
  </si>
  <si>
    <t>Tonic Lotion</t>
  </si>
  <si>
    <t>P391797</t>
  </si>
  <si>
    <t>All-Style Blow Dry</t>
  </si>
  <si>
    <t>P421496</t>
  </si>
  <si>
    <t>Save the Day Daytime Protective Repair Fluid</t>
  </si>
  <si>
    <t>P462839</t>
  </si>
  <si>
    <t>Curl Reactivator</t>
  </si>
  <si>
    <t>P425617</t>
  </si>
  <si>
    <t>Mini PrÃªt-Ã -Powder</t>
  </si>
  <si>
    <t>P280568</t>
  </si>
  <si>
    <t>Gentle Shampoo</t>
  </si>
  <si>
    <t>P425468</t>
  </si>
  <si>
    <t>Mini Thickening Spray</t>
  </si>
  <si>
    <t>P415754</t>
  </si>
  <si>
    <t>Bb. Color Stick</t>
  </si>
  <si>
    <t>P280512</t>
  </si>
  <si>
    <t>Spray de Mode Flexible Hold Hairspray</t>
  </si>
  <si>
    <t>P421497</t>
  </si>
  <si>
    <t>Bb. While You Sleep Overnight Damage Repair Masque</t>
  </si>
  <si>
    <t>P456161</t>
  </si>
  <si>
    <t>Mini Pret-a-Powder Post Workout Dry Shampoo Mist</t>
  </si>
  <si>
    <t>P286106</t>
  </si>
  <si>
    <t>Bb. Texture Hair (Un) Dressing Creme</t>
  </si>
  <si>
    <t>P378842</t>
  </si>
  <si>
    <t>Surf Foam Wash Shampoo</t>
  </si>
  <si>
    <t>P280567</t>
  </si>
  <si>
    <t>Creme de Coco Shampoo</t>
  </si>
  <si>
    <t>P280508</t>
  </si>
  <si>
    <t>Sumotech Flexible Cream Solid</t>
  </si>
  <si>
    <t>P461139</t>
  </si>
  <si>
    <t>Hairdresser's Invisible Oil 72 Hour Hydrating Hair Mask</t>
  </si>
  <si>
    <t>P422338</t>
  </si>
  <si>
    <t>Bb. Pret-a-Powder Tres Invisible Nourishing Dry Shampoo with Hibiscus Extract</t>
  </si>
  <si>
    <t>P475914</t>
  </si>
  <si>
    <t>Hairdresser's Invisible Oil Ultra Rich Hyaluronic Treatment Lotion</t>
  </si>
  <si>
    <t>P280572</t>
  </si>
  <si>
    <t>Creme de Coco Conditioner</t>
  </si>
  <si>
    <t>P443339</t>
  </si>
  <si>
    <t>Surf Styling Leave In</t>
  </si>
  <si>
    <t>P280511</t>
  </si>
  <si>
    <t>Does It All Light Hold Hairspray</t>
  </si>
  <si>
    <t>P425464</t>
  </si>
  <si>
    <t>Mini Surf Spray</t>
  </si>
  <si>
    <t>P280544</t>
  </si>
  <si>
    <t>Brilliantine</t>
  </si>
  <si>
    <t>P462832</t>
  </si>
  <si>
    <t>Curl Defining Cream</t>
  </si>
  <si>
    <t>P280526</t>
  </si>
  <si>
    <t>Brownish Hair Powder</t>
  </si>
  <si>
    <t>P280562</t>
  </si>
  <si>
    <t>Seaweed Shampoo</t>
  </si>
  <si>
    <t>P419713</t>
  </si>
  <si>
    <t>Bb. Donâ€™t Blow It Thick (H)air Styler</t>
  </si>
  <si>
    <t>P378841</t>
  </si>
  <si>
    <t>Surf Creme Rinse Conditioner</t>
  </si>
  <si>
    <t>P436392</t>
  </si>
  <si>
    <t>Thickening Volume Conditioner</t>
  </si>
  <si>
    <t>P280533</t>
  </si>
  <si>
    <t>Styling Creme</t>
  </si>
  <si>
    <t>P462837</t>
  </si>
  <si>
    <t>Curl Mousse</t>
  </si>
  <si>
    <t>P399118</t>
  </si>
  <si>
    <t>Full Potential Hair Preserving Shampoo</t>
  </si>
  <si>
    <t>P454344</t>
  </si>
  <si>
    <t>Hairdresser's Invisible Oil Soft Texture Finishing Spray</t>
  </si>
  <si>
    <t>P280548</t>
  </si>
  <si>
    <t>Grooming Creme</t>
  </si>
  <si>
    <t>P479832</t>
  </si>
  <si>
    <t>Bond-Building Repair Treatment</t>
  </si>
  <si>
    <t>P462835</t>
  </si>
  <si>
    <t>Curl 3 in 1 Conditioner</t>
  </si>
  <si>
    <t>P449138</t>
  </si>
  <si>
    <t>Bb. Heat Shield Blow Dry Accelerator</t>
  </si>
  <si>
    <t>P479834</t>
  </si>
  <si>
    <t>Mini Bb. Heat Shield Thermal Protection Mist</t>
  </si>
  <si>
    <t>P425463</t>
  </si>
  <si>
    <t>Mini Spray de Mode Flexible Hold Hairspray</t>
  </si>
  <si>
    <t>P479830</t>
  </si>
  <si>
    <t>Bond-Building Repair Shampoo</t>
  </si>
  <si>
    <t>P479831</t>
  </si>
  <si>
    <t>Bond-Building Repair Conditioner</t>
  </si>
  <si>
    <t>P462834</t>
  </si>
  <si>
    <t>Curl Moisturizing Shampoo</t>
  </si>
  <si>
    <t>P471006</t>
  </si>
  <si>
    <t>Mini Treat Hair to Hydration Hair Set</t>
  </si>
  <si>
    <t>P474310</t>
  </si>
  <si>
    <t>Mini Curl Reactivator</t>
  </si>
  <si>
    <t>P436395</t>
  </si>
  <si>
    <t>Thickening Full Form Soft Mousse</t>
  </si>
  <si>
    <t>P477727</t>
  </si>
  <si>
    <t>Light Defining Curl Cream</t>
  </si>
  <si>
    <t>P474031</t>
  </si>
  <si>
    <t>Bb.Illuminated Blonde Purple Leave In Spray</t>
  </si>
  <si>
    <t>P426164</t>
  </si>
  <si>
    <t>Mini Hairdresserâ€™s Invisible Oil Conditioner</t>
  </si>
  <si>
    <t>P462838</t>
  </si>
  <si>
    <t>Curl Anti-Humidity Gel Oil</t>
  </si>
  <si>
    <t>P399120</t>
  </si>
  <si>
    <t>Full Potential Hair Preserving Booster Spray</t>
  </si>
  <si>
    <t>P425471</t>
  </si>
  <si>
    <t>Mini Thickening Shampoo</t>
  </si>
  <si>
    <t>P377208</t>
  </si>
  <si>
    <t>Semisumo</t>
  </si>
  <si>
    <t>P426165</t>
  </si>
  <si>
    <t>Mini Hairdresserâ€™s Invisible Oil Shampoo</t>
  </si>
  <si>
    <t>P417615</t>
  </si>
  <si>
    <t>Bb. sumoclay</t>
  </si>
  <si>
    <t>P479829</t>
  </si>
  <si>
    <t>The Bond-Building Repair Trio</t>
  </si>
  <si>
    <t>P413039</t>
  </si>
  <si>
    <t>Bb. Strong Finish Firm Hold Hairspray</t>
  </si>
  <si>
    <t>P436393</t>
  </si>
  <si>
    <t>Thickening Great Body Blow Dry CrÃ¨me</t>
  </si>
  <si>
    <t>P399119</t>
  </si>
  <si>
    <t>Full Potential Hair Preserving Conditioner</t>
  </si>
  <si>
    <t>P280563</t>
  </si>
  <si>
    <t>Seaweed Conditioner</t>
  </si>
  <si>
    <t>P462833</t>
  </si>
  <si>
    <t>Mini Curl Defining Cream</t>
  </si>
  <si>
    <t>P474307</t>
  </si>
  <si>
    <t>Mini Sunday Clarifying Shampoo</t>
  </si>
  <si>
    <t>P280525</t>
  </si>
  <si>
    <t>Blondish Hair Powder</t>
  </si>
  <si>
    <t>P476041</t>
  </si>
  <si>
    <t>Hairdresser's Invisible Oil Ultra Rich Conditioner</t>
  </si>
  <si>
    <t>P280551</t>
  </si>
  <si>
    <t>Gel</t>
  </si>
  <si>
    <t>P451214</t>
  </si>
  <si>
    <t>Hairdresser's Invisible Oil Hot Oil Concentrate</t>
  </si>
  <si>
    <t>P479833</t>
  </si>
  <si>
    <t>Bond-Building Repair Styling Cream</t>
  </si>
  <si>
    <t>P449753</t>
  </si>
  <si>
    <t>Mini Pret-a-Powder Tres Invisible Dry Shampoo with French Pink Clay</t>
  </si>
  <si>
    <t>P475913</t>
  </si>
  <si>
    <t>Hairdresser's Invisible Oil Ultra Rich Shampoo</t>
  </si>
  <si>
    <t>P481816</t>
  </si>
  <si>
    <t>Thickening Go Big Plumping Hair Treatment</t>
  </si>
  <si>
    <t>P462836</t>
  </si>
  <si>
    <t>Curl Butter Mask</t>
  </si>
  <si>
    <t>P454343</t>
  </si>
  <si>
    <t>Sumo Liquid Wax+ Finishing Spray</t>
  </si>
  <si>
    <t>P425469</t>
  </si>
  <si>
    <t>P500302</t>
  </si>
  <si>
    <t>Thickening Plumping Mask</t>
  </si>
  <si>
    <t>P474309</t>
  </si>
  <si>
    <t>Mini Curl 3 in 1 Conditioner</t>
  </si>
  <si>
    <t>P504163</t>
  </si>
  <si>
    <t>Sunday Purifying Clay Detox Shampoo</t>
  </si>
  <si>
    <t>P474030</t>
  </si>
  <si>
    <t>Bb. Illuminated Blonde Purple Conditioner</t>
  </si>
  <si>
    <t>P417614</t>
  </si>
  <si>
    <t>Bb. sumogel</t>
  </si>
  <si>
    <t>P474029</t>
  </si>
  <si>
    <t>Bb. Illuminated Blonde Purple Shampoo</t>
  </si>
  <si>
    <t>P474308</t>
  </si>
  <si>
    <t>Mini Curl Moisturizing Shampoo</t>
  </si>
  <si>
    <t>P500177</t>
  </si>
  <si>
    <t>Surf Texturizing Finishing Foam</t>
  </si>
  <si>
    <t>P504185</t>
  </si>
  <si>
    <t>Hairderesser's Invisible Oil Starter Set</t>
  </si>
  <si>
    <t>P504135</t>
  </si>
  <si>
    <t>Curl Starter Set</t>
  </si>
  <si>
    <t>P477822</t>
  </si>
  <si>
    <t>Curl Gel Pomade</t>
  </si>
  <si>
    <t>P437082</t>
  </si>
  <si>
    <t>Mini Thickening Volume Conditioner</t>
  </si>
  <si>
    <t>P504140</t>
  </si>
  <si>
    <t>Mini Sunday Purifying Clay Detox Shampoo</t>
  </si>
  <si>
    <t>P504146</t>
  </si>
  <si>
    <t>Sunday Scalp Reset Foam Pre Shampoo</t>
  </si>
  <si>
    <t>P437631</t>
  </si>
  <si>
    <t>Her Eau de Parfum</t>
  </si>
  <si>
    <t>BURBERRY</t>
  </si>
  <si>
    <t>P466422</t>
  </si>
  <si>
    <t>Mini Her Eau de Parfum Set</t>
  </si>
  <si>
    <t>P421296</t>
  </si>
  <si>
    <t>My Burberry Blush</t>
  </si>
  <si>
    <t>P437632</t>
  </si>
  <si>
    <t>Her Eau de Parfum Rollerball</t>
  </si>
  <si>
    <t>P502245</t>
  </si>
  <si>
    <t>Her Elixir Eau de Parfum Intense</t>
  </si>
  <si>
    <t>P504241</t>
  </si>
  <si>
    <t>Mini Her Perfume Trio Set</t>
  </si>
  <si>
    <t>P410239</t>
  </si>
  <si>
    <t>My Burberry Black</t>
  </si>
  <si>
    <t>P388218</t>
  </si>
  <si>
    <t>My Burberry</t>
  </si>
  <si>
    <t>P479713</t>
  </si>
  <si>
    <t>Her Eau De Toilette</t>
  </si>
  <si>
    <t>P445411</t>
  </si>
  <si>
    <t>Her Blossom Eau de Toilette</t>
  </si>
  <si>
    <t>P461140</t>
  </si>
  <si>
    <t>Her London Dream Eau de Parfum</t>
  </si>
  <si>
    <t>P136025</t>
  </si>
  <si>
    <t>Burberry London</t>
  </si>
  <si>
    <t>P6986</t>
  </si>
  <si>
    <t>Touch</t>
  </si>
  <si>
    <t>P445412</t>
  </si>
  <si>
    <t>Her Blossom Eau de Toilette Rollerball</t>
  </si>
  <si>
    <t>P418386</t>
  </si>
  <si>
    <t>Mr. Burberry Eau de Parfum</t>
  </si>
  <si>
    <t>P162529</t>
  </si>
  <si>
    <t>London for Men</t>
  </si>
  <si>
    <t>P475076</t>
  </si>
  <si>
    <t>Hero Eau de Toilette</t>
  </si>
  <si>
    <t>P408037</t>
  </si>
  <si>
    <t>Mr. Burberry Eau de Toilette</t>
  </si>
  <si>
    <t>P501489</t>
  </si>
  <si>
    <t>Hero Eau de Parfum</t>
  </si>
  <si>
    <t>P79502</t>
  </si>
  <si>
    <t>Brit For Men</t>
  </si>
  <si>
    <t>P383082</t>
  </si>
  <si>
    <t>Brit Rhythm</t>
  </si>
  <si>
    <t>P399255</t>
  </si>
  <si>
    <t>Brit Splash</t>
  </si>
  <si>
    <t>P503677</t>
  </si>
  <si>
    <t>Hero Eau de Toilette Gift Set</t>
  </si>
  <si>
    <t>P505456</t>
  </si>
  <si>
    <t>Her Elixir Eau de Parfum Intense Travel Spray</t>
  </si>
  <si>
    <t>P505425</t>
  </si>
  <si>
    <t>Her Eau de Parfum Travel Spray</t>
  </si>
  <si>
    <t>P504858</t>
  </si>
  <si>
    <t>Her Blossom Eau de Toilette Travel Spray</t>
  </si>
  <si>
    <t>P174213</t>
  </si>
  <si>
    <t>Full-On Plumping Lip Polish Gloss</t>
  </si>
  <si>
    <t>Buxom</t>
  </si>
  <si>
    <t>P305132</t>
  </si>
  <si>
    <t>Full-On Plumping Lip Cream Gloss</t>
  </si>
  <si>
    <t>P420163</t>
  </si>
  <si>
    <t>Power-full Plump Lip Balm</t>
  </si>
  <si>
    <t>P228204</t>
  </si>
  <si>
    <t>Lash Volumizing Mascara</t>
  </si>
  <si>
    <t>P374159</t>
  </si>
  <si>
    <t>Lash Waterproof Volumizing Mascara</t>
  </si>
  <si>
    <t>P471224</t>
  </si>
  <si>
    <t>Plump Shot Collagen-Infused Lip Serum Plumper</t>
  </si>
  <si>
    <t>P473265</t>
  </si>
  <si>
    <t>Power Line Plumping Lip Liner</t>
  </si>
  <si>
    <t>P431441</t>
  </si>
  <si>
    <t>Leila Lou Perfume</t>
  </si>
  <si>
    <t>By Rosie Jane</t>
  </si>
  <si>
    <t>P481959</t>
  </si>
  <si>
    <t>Wake the F*ck Up Deodorant</t>
  </si>
  <si>
    <t>P431765</t>
  </si>
  <si>
    <t>Leila Lou Perfume Travel Spray</t>
  </si>
  <si>
    <t>P431444</t>
  </si>
  <si>
    <t>Rosie Perfume</t>
  </si>
  <si>
    <t>P479736</t>
  </si>
  <si>
    <t>Wake the F*ck Up Everyday Body Wash</t>
  </si>
  <si>
    <t>P503667</t>
  </si>
  <si>
    <t>P431443</t>
  </si>
  <si>
    <t>James Perfume</t>
  </si>
  <si>
    <t>P479697</t>
  </si>
  <si>
    <t>Calm the F*ck Down Everyday Body Wash</t>
  </si>
  <si>
    <t>P436758</t>
  </si>
  <si>
    <t>Rosie Perfume Oil</t>
  </si>
  <si>
    <t>P431768</t>
  </si>
  <si>
    <t>Rosie Perfume Travel Spray</t>
  </si>
  <si>
    <t>P436761</t>
  </si>
  <si>
    <t>Leila Lou Perfume Oil</t>
  </si>
  <si>
    <t>P459401</t>
  </si>
  <si>
    <t>Madie Perfume</t>
  </si>
  <si>
    <t>P465313</t>
  </si>
  <si>
    <t>Dylan Perfume</t>
  </si>
  <si>
    <t>P431767</t>
  </si>
  <si>
    <t>James Perfume Travel Spray</t>
  </si>
  <si>
    <t>P471540</t>
  </si>
  <si>
    <t>Leila Lou Everyday Body Wash</t>
  </si>
  <si>
    <t>P503074</t>
  </si>
  <si>
    <t>Dulce Eau de Parfum</t>
  </si>
  <si>
    <t>P465314</t>
  </si>
  <si>
    <t>Dylan Perfume Travel Spray</t>
  </si>
  <si>
    <t>P451243</t>
  </si>
  <si>
    <t>Lake Perfume Travel Spray</t>
  </si>
  <si>
    <t>P459402</t>
  </si>
  <si>
    <t>Madie Perfume Travel Spray</t>
  </si>
  <si>
    <t>P503633</t>
  </si>
  <si>
    <t>Calm the F*ck Down Everyday Essentials Set</t>
  </si>
  <si>
    <t>P463424</t>
  </si>
  <si>
    <t>Leila Lou Hydrating Body Oil</t>
  </si>
  <si>
    <t>P436759</t>
  </si>
  <si>
    <t>James Perfume Oil</t>
  </si>
  <si>
    <t>P436850</t>
  </si>
  <si>
    <t>Angie Perfume Travel Spray</t>
  </si>
  <si>
    <t>P435107</t>
  </si>
  <si>
    <t>Angie Perfume</t>
  </si>
  <si>
    <t>P501144</t>
  </si>
  <si>
    <t>Wake the F*ck Up Body Oil</t>
  </si>
  <si>
    <t>P503061</t>
  </si>
  <si>
    <t>Dulce Travel Spray</t>
  </si>
  <si>
    <t>P432401</t>
  </si>
  <si>
    <t>James Candle</t>
  </si>
  <si>
    <t>P451242</t>
  </si>
  <si>
    <t>Lake Perfume</t>
  </si>
  <si>
    <t>P503198</t>
  </si>
  <si>
    <t>Wake the F*ck Up Everyday Essentials Set</t>
  </si>
  <si>
    <t>P479731</t>
  </si>
  <si>
    <t>Rosie Everyday Body Wash</t>
  </si>
  <si>
    <t>P501139</t>
  </si>
  <si>
    <t>Calm the F*ck Down Body Oil</t>
  </si>
  <si>
    <t>P471539</t>
  </si>
  <si>
    <t>James Everyday Body Wash</t>
  </si>
  <si>
    <t>P503069</t>
  </si>
  <si>
    <t>Dulce Perfume Oil</t>
  </si>
  <si>
    <t>P501066</t>
  </si>
  <si>
    <t>Calm the F*ck Down Deodorant</t>
  </si>
  <si>
    <t>P476657</t>
  </si>
  <si>
    <t>Leila Lou Gift Set</t>
  </si>
  <si>
    <t>P463425</t>
  </si>
  <si>
    <t>James Hydrating Body Oil</t>
  </si>
  <si>
    <t>P436757</t>
  </si>
  <si>
    <t>Angie Perfume Oil</t>
  </si>
  <si>
    <t>P457889</t>
  </si>
  <si>
    <t>Madie Perfume Oil</t>
  </si>
  <si>
    <t>P484037</t>
  </si>
  <si>
    <t>Leila Lou Perfume Gift Set</t>
  </si>
  <si>
    <t>P465315</t>
  </si>
  <si>
    <t>Dylan Perfume Oil</t>
  </si>
  <si>
    <t>P452678</t>
  </si>
  <si>
    <t>Lake Perfume Oil</t>
  </si>
  <si>
    <t>P503206</t>
  </si>
  <si>
    <t>The Shebang Gift Set</t>
  </si>
  <si>
    <t>P460443</t>
  </si>
  <si>
    <t>Leila Lou Candle</t>
  </si>
  <si>
    <t>P504811</t>
  </si>
  <si>
    <t>Rosie Everyday Body Oil</t>
  </si>
  <si>
    <t>P503220</t>
  </si>
  <si>
    <t>Leila Lou Home + Away Gift Set</t>
  </si>
  <si>
    <t>P501569</t>
  </si>
  <si>
    <t>SO Blown Blurring Collagen Peptide Primer</t>
  </si>
  <si>
    <t>caliray</t>
  </si>
  <si>
    <t>P480580</t>
  </si>
  <si>
    <t>Glazed and Infused No Burn Plumping Lip Gloss</t>
  </si>
  <si>
    <t>P479308</t>
  </si>
  <si>
    <t>Come Hell or High Water Volumizing Tubing Mascara</t>
  </si>
  <si>
    <t>P480579</t>
  </si>
  <si>
    <t>Freedreaming Clean Blurring Skin Tint</t>
  </si>
  <si>
    <t>P479309</t>
  </si>
  <si>
    <t>Mini Come Hell or High Water Volumizing Tubing Mascara</t>
  </si>
  <si>
    <t>P504293</t>
  </si>
  <si>
    <t>Surfproof Hydrating Setting Spray with Niacinamide</t>
  </si>
  <si>
    <t>P479835</t>
  </si>
  <si>
    <t>Surfproof Easy Glider Eye Definer Waterproof Eyeliner Pencil</t>
  </si>
  <si>
    <t>P500246</t>
  </si>
  <si>
    <t>Just Add Rays Universal Translucent Glow Booster Drops</t>
  </si>
  <si>
    <t>P503176</t>
  </si>
  <si>
    <t>Party Wave Mascara &amp; Eyeliner Set</t>
  </si>
  <si>
    <t>P504288</t>
  </si>
  <si>
    <t>Get Lit Skin and Mood Boosting Supplement</t>
  </si>
  <si>
    <t>P503922</t>
  </si>
  <si>
    <t>Hi! Light Radiant Glow Highlighter</t>
  </si>
  <si>
    <t>P504896</t>
  </si>
  <si>
    <t>Endless Sunset Face and Eyeshadow Talc-Free Palette</t>
  </si>
  <si>
    <t>P117410</t>
  </si>
  <si>
    <t>euphoria</t>
  </si>
  <si>
    <t>Calvin Klein</t>
  </si>
  <si>
    <t>P4095</t>
  </si>
  <si>
    <t>ck one Eau de Toilette</t>
  </si>
  <si>
    <t>P396308</t>
  </si>
  <si>
    <t>ck one All Over Body Spray</t>
  </si>
  <si>
    <t>P4099</t>
  </si>
  <si>
    <t>ETERNITY</t>
  </si>
  <si>
    <t>P4103</t>
  </si>
  <si>
    <t>ETERNITY FOR MEN</t>
  </si>
  <si>
    <t>P424553</t>
  </si>
  <si>
    <t>Obsessed for Her</t>
  </si>
  <si>
    <t>P164302</t>
  </si>
  <si>
    <t>euphoria men</t>
  </si>
  <si>
    <t>P281425</t>
  </si>
  <si>
    <t>ETERNITY Aqua For Men</t>
  </si>
  <si>
    <t>P481408</t>
  </si>
  <si>
    <t>The Canopy Humidifier Starter Set</t>
  </si>
  <si>
    <t>CANOPY</t>
  </si>
  <si>
    <t>P504518</t>
  </si>
  <si>
    <t>The Canopy Aroma Diffuser Starter Set</t>
  </si>
  <si>
    <t>P504414</t>
  </si>
  <si>
    <t>Rituals by Canopy Aroma Kit</t>
  </si>
  <si>
    <t>P459006</t>
  </si>
  <si>
    <t>Volcano Diffuser Oil</t>
  </si>
  <si>
    <t>Capri Blue</t>
  </si>
  <si>
    <t>P459003</t>
  </si>
  <si>
    <t>Mini Volcano Hand Lotion Cream</t>
  </si>
  <si>
    <t>P420533</t>
  </si>
  <si>
    <t>Good Girl Eau de Parfum</t>
  </si>
  <si>
    <t>Carolina Herrera</t>
  </si>
  <si>
    <t>P501216</t>
  </si>
  <si>
    <t>Mini Good Girl Eau de Parfum Set</t>
  </si>
  <si>
    <t>P434500</t>
  </si>
  <si>
    <t>Good Girl Rollerball</t>
  </si>
  <si>
    <t>P474032</t>
  </si>
  <si>
    <t>Very Good Girl Eau de Parfum</t>
  </si>
  <si>
    <t>P460444</t>
  </si>
  <si>
    <t>Good Girl Eau de Parfum Supreme</t>
  </si>
  <si>
    <t>P438526</t>
  </si>
  <si>
    <t>Good Girl Eau de Parfum LÃ©gÃ¨re</t>
  </si>
  <si>
    <t>P484038</t>
  </si>
  <si>
    <t>Mini Good Girl Eau de Parfum</t>
  </si>
  <si>
    <t>P500017</t>
  </si>
  <si>
    <t>Mini Good Girl Perfume Set</t>
  </si>
  <si>
    <t>P504996</t>
  </si>
  <si>
    <t>Good Girl Blush Eau de Parfum</t>
  </si>
  <si>
    <t>P502297</t>
  </si>
  <si>
    <t>Good Girl Eau de Parfum Trio Set</t>
  </si>
  <si>
    <t>P474033</t>
  </si>
  <si>
    <t>Very Good Girl Eau de Parfum Rollerball</t>
  </si>
  <si>
    <t>P440909</t>
  </si>
  <si>
    <t>Good Girl LÃ©gÃ¨re Rollerball</t>
  </si>
  <si>
    <t>P471747</t>
  </si>
  <si>
    <t>Bad Boy Eau de Toilette</t>
  </si>
  <si>
    <t>P482517</t>
  </si>
  <si>
    <t>Good Girl Body Mist</t>
  </si>
  <si>
    <t>P472310</t>
  </si>
  <si>
    <t>Bad Boy Le Parfum</t>
  </si>
  <si>
    <t>P481961</t>
  </si>
  <si>
    <t>Bad Boy Cobalt Eau de Parfum</t>
  </si>
  <si>
    <t>P481960</t>
  </si>
  <si>
    <t>Bad Boy Cobalt Eau de Parfum Travel Spray</t>
  </si>
  <si>
    <t>P505121</t>
  </si>
  <si>
    <t>Bad Boy Extreme Eau de Parfum</t>
  </si>
  <si>
    <t>P505366</t>
  </si>
  <si>
    <t>Good Girl Blush Eau de Parfum Rollerball</t>
  </si>
  <si>
    <t>P481817</t>
  </si>
  <si>
    <t>Beauty Elixir Prep, Set, Glow Face Mist</t>
  </si>
  <si>
    <t>Caudalie</t>
  </si>
  <si>
    <t>P94421</t>
  </si>
  <si>
    <t>Vinoperfect Radiance Dark Spot Serum Vitamin C Alternative</t>
  </si>
  <si>
    <t>P472454</t>
  </si>
  <si>
    <t>Vinosource-Hydra Moisturizing Sorbet</t>
  </si>
  <si>
    <t>P12045</t>
  </si>
  <si>
    <t>Grape Water Moisturizing Face Mist</t>
  </si>
  <si>
    <t>P474938</t>
  </si>
  <si>
    <t>Vinopure Natural Salicylic Acid Pore Minimizing Serum</t>
  </si>
  <si>
    <t>P395615</t>
  </si>
  <si>
    <t>Pore Minimizing Instant Detox Mask</t>
  </si>
  <si>
    <t>P152203</t>
  </si>
  <si>
    <t>Hand and Nail Cream</t>
  </si>
  <si>
    <t>P474937</t>
  </si>
  <si>
    <t>Vinopure Pore Purifying Gel Cleanser</t>
  </si>
  <si>
    <t>P471226</t>
  </si>
  <si>
    <t>Vinoperfect Instant Brightening Moisturizer with Niacinamide</t>
  </si>
  <si>
    <t>P381020</t>
  </si>
  <si>
    <t>Vinoclean Cleansing Micellar Water</t>
  </si>
  <si>
    <t>P420224</t>
  </si>
  <si>
    <t>Vinoperfect Brightening Glycolic Essence</t>
  </si>
  <si>
    <t>P472453</t>
  </si>
  <si>
    <t>Vinosource-Hydra SOS Intense Hydration Moisturizer</t>
  </si>
  <si>
    <t>P474939</t>
  </si>
  <si>
    <t>Vinopure Natural Salicylic Acid Pore Minimizing Toner</t>
  </si>
  <si>
    <t>P468637</t>
  </si>
  <si>
    <t>Vinoclean Makeup Removing Cleansing Oil</t>
  </si>
  <si>
    <t>P480285</t>
  </si>
  <si>
    <t>Premier Cru Dark Circle Correcting Eye Cream</t>
  </si>
  <si>
    <t>P466114</t>
  </si>
  <si>
    <t>Resveratrol Lift Instant Firming Retinol Alternative Serum</t>
  </si>
  <si>
    <t>P467750</t>
  </si>
  <si>
    <t>Resveratrol Lift Retinol Alternative Firming Cashmere Moisturizer</t>
  </si>
  <si>
    <t>P458757</t>
  </si>
  <si>
    <t>Vinosculpt Lift &amp; Firm Body Cream</t>
  </si>
  <si>
    <t>P480160</t>
  </si>
  <si>
    <t>Premier Cru Anti Aging Cream Moisturizer with Hyaluronic Acid</t>
  </si>
  <si>
    <t>P471227</t>
  </si>
  <si>
    <t>Vinoperfect Brightening Glycolic Night Cream</t>
  </si>
  <si>
    <t>P6028</t>
  </si>
  <si>
    <t>Gentle Buffing Cream</t>
  </si>
  <si>
    <t>P504887</t>
  </si>
  <si>
    <t>Mini Pore Minimizing Instant Detox Mask</t>
  </si>
  <si>
    <t>P480284</t>
  </si>
  <si>
    <t>Premier Cru Anti-Aging Serum with Niacinamide and Hyaluronic Acid</t>
  </si>
  <si>
    <t>P481818</t>
  </si>
  <si>
    <t>Mini Beauty Elixir Prep, Set, Glow Face Mist</t>
  </si>
  <si>
    <t>P471009</t>
  </si>
  <si>
    <t>Vinoperfect Brightening Glycolic Peel Mask</t>
  </si>
  <si>
    <t>P472455</t>
  </si>
  <si>
    <t>Vinosource-Hydra SOS Hydrating Hyaluronic Acid Serum</t>
  </si>
  <si>
    <t>P471541</t>
  </si>
  <si>
    <t>Vinosource-Hydra Grape Water Gel Moisturizer</t>
  </si>
  <si>
    <t>P468813</t>
  </si>
  <si>
    <t>Vinoclean Moisturizing Toner with Rose Water</t>
  </si>
  <si>
    <t>P469444</t>
  </si>
  <si>
    <t>Vinoclean Gentle Cleansing Almond Milk</t>
  </si>
  <si>
    <t>P467748</t>
  </si>
  <si>
    <t>Resveratrol Lift Firming Eye Gel-Cream</t>
  </si>
  <si>
    <t>P503657</t>
  </si>
  <si>
    <t>Premier Cru Skin Barrier Rich Moisturizer with Bio-Ceramides</t>
  </si>
  <si>
    <t>P467749</t>
  </si>
  <si>
    <t>Resveratrol Lift Retinol Alternative Firming Night Moisturizer</t>
  </si>
  <si>
    <t>P472451</t>
  </si>
  <si>
    <t>Vinosource-Hydra Moisturizing Mask</t>
  </si>
  <si>
    <t>P470007</t>
  </si>
  <si>
    <t>Vinoclean Gentle Foam Cleanser</t>
  </si>
  <si>
    <t>P478239</t>
  </si>
  <si>
    <t>Vinopure Purifying Clay Mask</t>
  </si>
  <si>
    <t>P474936</t>
  </si>
  <si>
    <t>Vinopure Oil-Control Moisturizer for Acne Prone Skin</t>
  </si>
  <si>
    <t>P472452</t>
  </si>
  <si>
    <t>Vinofresh Natural Aluminum-Free Deodorant</t>
  </si>
  <si>
    <t>P481386</t>
  </si>
  <si>
    <t>Moisturizing Vegan Body Butter</t>
  </si>
  <si>
    <t>P500016</t>
  </si>
  <si>
    <t>Deep Exfoliating Cleanser</t>
  </si>
  <si>
    <t>P503655</t>
  </si>
  <si>
    <t>Mini Grape Water Moisturizing Face Mist</t>
  </si>
  <si>
    <t>P504881</t>
  </si>
  <si>
    <t>Vinoperfect  Brightening Solution Set</t>
  </si>
  <si>
    <t>P504848</t>
  </si>
  <si>
    <t>Resveratrol-Lift Ultimate Firming Set</t>
  </si>
  <si>
    <t>P504850</t>
  </si>
  <si>
    <t>Premier Cru Fine Lines and Wrinkles Anti-Aging Set</t>
  </si>
  <si>
    <t>P481366</t>
  </si>
  <si>
    <t>Isle Glow Face Moisturizer SPF 45 with Sea Moss and Niacinamide</t>
  </si>
  <si>
    <t>CAY SKIN</t>
  </si>
  <si>
    <t>P481367</t>
  </si>
  <si>
    <t>Isle Lip Balm SPF 30 with Sea Moss and Aloe Stem Cells</t>
  </si>
  <si>
    <t>P501587</t>
  </si>
  <si>
    <t>Deepwater Nourishing Lip Mask with Sea Moss and Aloe Stem Cells</t>
  </si>
  <si>
    <t>P500399</t>
  </si>
  <si>
    <t>Isle Glow Body Lotion SPF 45 with Sea Moss and Cocoa Seed Butter</t>
  </si>
  <si>
    <t>P501577</t>
  </si>
  <si>
    <t>Deepwater Hydrating &amp; Soothing Body CrÃ¨me with Sea Moss &amp; Niacinamide</t>
  </si>
  <si>
    <t>P500287</t>
  </si>
  <si>
    <t>Isle Body Oil SPF 30 with Sea Moss and Squalane</t>
  </si>
  <si>
    <t>P500845</t>
  </si>
  <si>
    <t>Aceite de Moska Pre-Shampoo Scalp &amp; Hair Oil</t>
  </si>
  <si>
    <t>Ceremonia</t>
  </si>
  <si>
    <t>P500849</t>
  </si>
  <si>
    <t>Scalp Massager</t>
  </si>
  <si>
    <t>P500870</t>
  </si>
  <si>
    <t>Guava Rescue Hair Heat Protectant Spray</t>
  </si>
  <si>
    <t>P500841</t>
  </si>
  <si>
    <t>Guava Hydrating Leave-In Conditioner</t>
  </si>
  <si>
    <t>P500891</t>
  </si>
  <si>
    <t>Papaya Scalp Scrub Shampoo</t>
  </si>
  <si>
    <t>P500844</t>
  </si>
  <si>
    <t>Guava Beach Waves Hair Texturizing Spray</t>
  </si>
  <si>
    <t>P500884</t>
  </si>
  <si>
    <t>Guava Mini Hair Kit - For Heat Protecting, Detangling, Hydrating and Styling</t>
  </si>
  <si>
    <t>P500839</t>
  </si>
  <si>
    <t>Mascarilla de Babassu Hydrating Hair Mask</t>
  </si>
  <si>
    <t>P503156</t>
  </si>
  <si>
    <t>AÃ§aÃ­ Curl Refresher Hair Style Revitalizing Mist</t>
  </si>
  <si>
    <t>P500895</t>
  </si>
  <si>
    <t>Aceite de Moska Hair Oil &amp; Scalp Massager Set</t>
  </si>
  <si>
    <t>P500875</t>
  </si>
  <si>
    <t>Mini Hair Hydrating Set: Scalp Care, Shampoo &amp; Treat</t>
  </si>
  <si>
    <t>P500899</t>
  </si>
  <si>
    <t>Hair Oil Mist con Aloe Vera</t>
  </si>
  <si>
    <t>P500877</t>
  </si>
  <si>
    <t>Pequi Curl Activator Styling Serum</t>
  </si>
  <si>
    <t>P500873</t>
  </si>
  <si>
    <t>Yucca &amp; Witch Hazel Deep Hydrating Shampoo</t>
  </si>
  <si>
    <t>P500886</t>
  </si>
  <si>
    <t>CupuaÃ§u &amp; Castor Deep Hydrating Conditioner</t>
  </si>
  <si>
    <t>P500852</t>
  </si>
  <si>
    <t>Collapsible Hair Diffuser de Rizos</t>
  </si>
  <si>
    <t>P504123</t>
  </si>
  <si>
    <t>Sunday Reset Duo Treatment - Exfoliating Shampoo and Deep Conditioning Mask</t>
  </si>
  <si>
    <t>P503279</t>
  </si>
  <si>
    <t>Weightless Hydration Shampoo for Fine/Thin Hair</t>
  </si>
  <si>
    <t>P500878</t>
  </si>
  <si>
    <t>Pequi Medium-Hold Styling Hair Gel</t>
  </si>
  <si>
    <t>P503281</t>
  </si>
  <si>
    <t>Weightless Hydration Conditioner for Fine/Thin Hair</t>
  </si>
  <si>
    <t>P500869</t>
  </si>
  <si>
    <t>Candle de Guava</t>
  </si>
  <si>
    <t>P505025</t>
  </si>
  <si>
    <t>Weightless Hydration Shampoo and Conditioner Duo for Fine/Thin Hair</t>
  </si>
  <si>
    <t>P505018</t>
  </si>
  <si>
    <t>Deep Moisture Shampoo and Conditioner Duo for Thick/Dry Hair</t>
  </si>
  <si>
    <t>P12495</t>
  </si>
  <si>
    <t>COCO MADEMOISELLE Eau de Parfum</t>
  </si>
  <si>
    <t>CHANEL</t>
  </si>
  <si>
    <t>P258612</t>
  </si>
  <si>
    <t>CHANCE EAU TENDRE Eau de Toilette</t>
  </si>
  <si>
    <t>P440093</t>
  </si>
  <si>
    <t>Chance Eau Tendre Eau de Parfum</t>
  </si>
  <si>
    <t>P257900</t>
  </si>
  <si>
    <t>CHANCE EAU FRAÃŽCHE Eau de Toilette</t>
  </si>
  <si>
    <t>P394949</t>
  </si>
  <si>
    <t>BLEU DE CHANEL Eau de Parfum</t>
  </si>
  <si>
    <t>P429692</t>
  </si>
  <si>
    <t>COCO MADEMOISELLE Eau de Parfum Intense</t>
  </si>
  <si>
    <t>P65510</t>
  </si>
  <si>
    <t>NÂ°5 Eau de Parfum</t>
  </si>
  <si>
    <t>P270302</t>
  </si>
  <si>
    <t>BLEU DE CHANEL Eau de Toilette</t>
  </si>
  <si>
    <t>P422299</t>
  </si>
  <si>
    <t>GABRIELLE CHANEL Eau de Parfum</t>
  </si>
  <si>
    <t>P449555</t>
  </si>
  <si>
    <t>GABRIELLE CHANEL ESSENCE Eau de Parfum</t>
  </si>
  <si>
    <t>P138300</t>
  </si>
  <si>
    <t>CHANCE Eau de Parfum</t>
  </si>
  <si>
    <t>P392141</t>
  </si>
  <si>
    <t>COCO NOIR</t>
  </si>
  <si>
    <t>P412038</t>
  </si>
  <si>
    <t>NÂ°5 Lâ€™EAU</t>
  </si>
  <si>
    <t>P36680</t>
  </si>
  <si>
    <t>CHANCE Eau de Toilette</t>
  </si>
  <si>
    <t>P227402</t>
  </si>
  <si>
    <t>COCO MADEMOISELLE Eau de Parfum Twist and Spray</t>
  </si>
  <si>
    <t>P461928</t>
  </si>
  <si>
    <t>COCO MADEMOISELLE Lâ€™EAU PRIVÃ‰E Eau Pour la Nuit</t>
  </si>
  <si>
    <t>P249815</t>
  </si>
  <si>
    <t>COCO MADEMOISELLE Moisturizing Body Lotion</t>
  </si>
  <si>
    <t>P424076</t>
  </si>
  <si>
    <t>CHANCE EAU TENDRE Eau de Toilette Travel Gift Set</t>
  </si>
  <si>
    <t>P246502</t>
  </si>
  <si>
    <t>COCO MADEMOISELLE Eau de Toilette</t>
  </si>
  <si>
    <t>P399166</t>
  </si>
  <si>
    <t>CHANCE EAU VIVE</t>
  </si>
  <si>
    <t>P463025</t>
  </si>
  <si>
    <t>COCO MADEMOISELLE Eau de Parfum Intense Twist &amp; Spray Set</t>
  </si>
  <si>
    <t>P457660</t>
  </si>
  <si>
    <t>Coco Mademoiselle Fresh Hair Mist Spray</t>
  </si>
  <si>
    <t>P383438</t>
  </si>
  <si>
    <t>BLEU DE CHANEL Deodorant Stick</t>
  </si>
  <si>
    <t>P500720</t>
  </si>
  <si>
    <t>Chance Eau Tendre Eau de Parfum Gift Set</t>
  </si>
  <si>
    <t>P9576</t>
  </si>
  <si>
    <t>COCO Eau de Parfum</t>
  </si>
  <si>
    <t>P226914</t>
  </si>
  <si>
    <t>NÂ°5 EAU PREMIÃˆRE Eau de Parfum</t>
  </si>
  <si>
    <t>P20375</t>
  </si>
  <si>
    <t>COCO MADEMOISELLE Foaming Shower Gel</t>
  </si>
  <si>
    <t>P432089</t>
  </si>
  <si>
    <t>BLEU DE CHANEL PARFUM</t>
  </si>
  <si>
    <t>P12481</t>
  </si>
  <si>
    <t>NÂ°5 Parfum</t>
  </si>
  <si>
    <t>P70400</t>
  </si>
  <si>
    <t>ALLURE HOMME SPORT Eau de Toilette</t>
  </si>
  <si>
    <t>P9549</t>
  </si>
  <si>
    <t>ALLURE Eau de Parfum</t>
  </si>
  <si>
    <t>P48601</t>
  </si>
  <si>
    <t>NÂ°5 Eau de Toilette</t>
  </si>
  <si>
    <t>P12542</t>
  </si>
  <si>
    <t>PLATINUM Ã‰GOÃSTE Eau de Toilette</t>
  </si>
  <si>
    <t>P377719</t>
  </si>
  <si>
    <t>ALLURE HOMME SPORT EAU EXTRÃŠME Eau de Parfum</t>
  </si>
  <si>
    <t>P9550</t>
  </si>
  <si>
    <t>ALLURE Eau de Toilette</t>
  </si>
  <si>
    <t>P168609</t>
  </si>
  <si>
    <t>PLATINUM Ã‰GOÃSTE Deodorant Stick</t>
  </si>
  <si>
    <t>P377718</t>
  </si>
  <si>
    <t>BLEU DE CHANEL Eau de Toilette Refillable Twist and Spray</t>
  </si>
  <si>
    <t>P9577</t>
  </si>
  <si>
    <t>COCO Eau de Toilette</t>
  </si>
  <si>
    <t>P416960</t>
  </si>
  <si>
    <t>BLEU DE CHANEL Eau de Parfum Twist and Spray Refill Set</t>
  </si>
  <si>
    <t>P12539</t>
  </si>
  <si>
    <t>ALLURE HOMME Eau de Toilette</t>
  </si>
  <si>
    <t>P503211</t>
  </si>
  <si>
    <t>Bleu de Chanel Eau de Parfum Set</t>
  </si>
  <si>
    <t>P464219</t>
  </si>
  <si>
    <t>BLEU DE CHANEL Parfum Twist &amp; Spray</t>
  </si>
  <si>
    <t>P479695</t>
  </si>
  <si>
    <t>BLEU DE CHANEL After Shave Lotion</t>
  </si>
  <si>
    <t>P447142</t>
  </si>
  <si>
    <t>Bleu de Chanel 2 in 1 Moisturizer</t>
  </si>
  <si>
    <t>P473115</t>
  </si>
  <si>
    <t>BLEU DE CHANEL All-over Spray</t>
  </si>
  <si>
    <t>P503164</t>
  </si>
  <si>
    <t>Bleu de Chanel Eau de Toilette Set</t>
  </si>
  <si>
    <t>P434104</t>
  </si>
  <si>
    <t>Hollywood Flawless Filter</t>
  </si>
  <si>
    <t>Charlotte Tilbury</t>
  </si>
  <si>
    <t>P433526</t>
  </si>
  <si>
    <t>Airbrush Flawless Finish Setting Powder</t>
  </si>
  <si>
    <t>P444154</t>
  </si>
  <si>
    <t>Beauty Highlighter Wand</t>
  </si>
  <si>
    <t>P433516</t>
  </si>
  <si>
    <t>Lip Cheat Lip Liner</t>
  </si>
  <si>
    <t>P458268</t>
  </si>
  <si>
    <t>Mini Pillow Talk Lipstick &amp; Liner Set</t>
  </si>
  <si>
    <t>P434002</t>
  </si>
  <si>
    <t>Hollywood Contour Wand</t>
  </si>
  <si>
    <t>P433530</t>
  </si>
  <si>
    <t>Matte Revolution Lipstick</t>
  </si>
  <si>
    <t>P467607</t>
  </si>
  <si>
    <t>Mini Hollywood Flawless Filter</t>
  </si>
  <si>
    <t>P448869</t>
  </si>
  <si>
    <t>Airbrush Flawless Longwear Foundation</t>
  </si>
  <si>
    <t>P461147</t>
  </si>
  <si>
    <t>Airbrush Flawless Setting Spray</t>
  </si>
  <si>
    <t>P433523</t>
  </si>
  <si>
    <t>Luxury Eyeshadow Palette</t>
  </si>
  <si>
    <t>P467754</t>
  </si>
  <si>
    <t>Mini Airbrush Flawless Finish Setting Powder</t>
  </si>
  <si>
    <t>P434101</t>
  </si>
  <si>
    <t>Eyes To Mesmerize Cream Eyeshadow</t>
  </si>
  <si>
    <t>P433520</t>
  </si>
  <si>
    <t>Magic Cream Moisturizer with Hyaluronic Acid</t>
  </si>
  <si>
    <t>P461148</t>
  </si>
  <si>
    <t>Mini Airbrush Flawless Setting Spray</t>
  </si>
  <si>
    <t>P480286</t>
  </si>
  <si>
    <t>Beautiful Skin Medium Coverage Liquid Foundation with Hyaluronic Acid</t>
  </si>
  <si>
    <t>P459144</t>
  </si>
  <si>
    <t>Airbrush Matte Bronzer</t>
  </si>
  <si>
    <t>P433527</t>
  </si>
  <si>
    <t>Cheek To Chic Blush</t>
  </si>
  <si>
    <t>P446609</t>
  </si>
  <si>
    <t>Hot Lips Lipstick 2</t>
  </si>
  <si>
    <t>P433531</t>
  </si>
  <si>
    <t>K.I.S.S.I.N.G Lipstick</t>
  </si>
  <si>
    <t>P463822</t>
  </si>
  <si>
    <t>Mini Filmstar Bronze &amp; Glow Contour Duo</t>
  </si>
  <si>
    <t>P468347</t>
  </si>
  <si>
    <t>Hyaluronic Happikiss Lipstick Balm</t>
  </si>
  <si>
    <t>P434100</t>
  </si>
  <si>
    <t>Hot Lips Lipstick</t>
  </si>
  <si>
    <t>P454509</t>
  </si>
  <si>
    <t>Lip Cheat Lip Liner - Pillow Talk Collection</t>
  </si>
  <si>
    <t>P449571</t>
  </si>
  <si>
    <t>Magic Vanish Color Corrector</t>
  </si>
  <si>
    <t>P500285</t>
  </si>
  <si>
    <t>Beautiful Skin Sun-Kissed Glow Cream Bronzer</t>
  </si>
  <si>
    <t>P433528</t>
  </si>
  <si>
    <t>Filmstar Bronze &amp; Glow Contour Duo</t>
  </si>
  <si>
    <t>P500407</t>
  </si>
  <si>
    <t>Beautiful Skin Medium to Full Coverage Radiant Concealer with Hyaluronic Acid</t>
  </si>
  <si>
    <t>P455321</t>
  </si>
  <si>
    <t>Luxury Eyeshadow Palette - Pillow Talk Collection</t>
  </si>
  <si>
    <t>P456368</t>
  </si>
  <si>
    <t>Matte &amp; Metallic Double Ended Eyeliner - Eye Color Magic Collection</t>
  </si>
  <si>
    <t>P434009</t>
  </si>
  <si>
    <t>Collagen Lip Bath Gloss</t>
  </si>
  <si>
    <t>P504020</t>
  </si>
  <si>
    <t>Matte Beauty Blush Wands</t>
  </si>
  <si>
    <t>P475919</t>
  </si>
  <si>
    <t>Matte Revolution Lipstick - Super Nudes Collection</t>
  </si>
  <si>
    <t>P503729</t>
  </si>
  <si>
    <t>Glow Glide Face Architect Highlighter</t>
  </si>
  <si>
    <t>P434526</t>
  </si>
  <si>
    <t>Legendary Brows Tinted Eyebrow Gel</t>
  </si>
  <si>
    <t>P462841</t>
  </si>
  <si>
    <t>Pillow Talk Push Up Lashes Volumizing &amp; Lengthening Mascara</t>
  </si>
  <si>
    <t>P454046</t>
  </si>
  <si>
    <t>Darling Eyeshadow Palette</t>
  </si>
  <si>
    <t>P458755</t>
  </si>
  <si>
    <t>Charlotteâ€™s Magic Serum with Vitamin C</t>
  </si>
  <si>
    <t>P433864</t>
  </si>
  <si>
    <t>Lip Lustre Lip Gloss</t>
  </si>
  <si>
    <t>P433521</t>
  </si>
  <si>
    <t>Charlotteâ€™s Magic Eye Cream with Retinol</t>
  </si>
  <si>
    <t>P454508</t>
  </si>
  <si>
    <t>Matte Revolution Lipstick- Pillow Talk Collection</t>
  </si>
  <si>
    <t>P454506</t>
  </si>
  <si>
    <t>Cheek to Chic Blush - Pillow Talk Collection</t>
  </si>
  <si>
    <t>P446610</t>
  </si>
  <si>
    <t>Superstar Lips Lipstick</t>
  </si>
  <si>
    <t>P455323</t>
  </si>
  <si>
    <t>Lip Lustre Lip Gloss - Pillow Talk Collection</t>
  </si>
  <si>
    <t>P461433</t>
  </si>
  <si>
    <t>Super Nudes Easy Eyeshadow Palette</t>
  </si>
  <si>
    <t>P470203</t>
  </si>
  <si>
    <t>Brow Cheat Refillable Hair-Like Eyebrow Pencil</t>
  </si>
  <si>
    <t>P434004</t>
  </si>
  <si>
    <t>Wonderglow Face Primer</t>
  </si>
  <si>
    <t>P462843</t>
  </si>
  <si>
    <t>Jewel Lip Gloss</t>
  </si>
  <si>
    <t>P454505</t>
  </si>
  <si>
    <t>Eyeliner - Pillow Talk Collection</t>
  </si>
  <si>
    <t>P476843</t>
  </si>
  <si>
    <t>Cryo-Recovery Depuffing Eye Serum</t>
  </si>
  <si>
    <t>P433525</t>
  </si>
  <si>
    <t>Unisex Healthy Glow Tinted Moisturizer</t>
  </si>
  <si>
    <t>P502270</t>
  </si>
  <si>
    <t>Refillable Airbrush Flawless Finish Brightening Powder</t>
  </si>
  <si>
    <t>P462842</t>
  </si>
  <si>
    <t>Mini Pillow Talk Push Up Lashes Volumizing &amp; Lengthening Mascara</t>
  </si>
  <si>
    <t>P462845</t>
  </si>
  <si>
    <t>Luxury Eyeshadow Palette - Walk of No Shame Collection</t>
  </si>
  <si>
    <t>P434008</t>
  </si>
  <si>
    <t>Eye Smudger Brush</t>
  </si>
  <si>
    <t>P455322</t>
  </si>
  <si>
    <t>Superstar Lips Lipstick - Pillow Talk Collection</t>
  </si>
  <si>
    <t>P434010</t>
  </si>
  <si>
    <t>The Classic Eye Powder Pencil</t>
  </si>
  <si>
    <t>P434012</t>
  </si>
  <si>
    <t>Legendary Lashes Volume 2 Mascara</t>
  </si>
  <si>
    <t>P433863</t>
  </si>
  <si>
    <t>Brow Lift Refillable Triangular Eyebrow Pencil</t>
  </si>
  <si>
    <t>P454351</t>
  </si>
  <si>
    <t>K.I.S.S.I.N.G Lipstick - Pillow Talk Collection</t>
  </si>
  <si>
    <t>P434527</t>
  </si>
  <si>
    <t>Brightening Youth Glow Primer</t>
  </si>
  <si>
    <t>P435975</t>
  </si>
  <si>
    <t>Mini Charlotte's Magic Cream</t>
  </si>
  <si>
    <t>P433532</t>
  </si>
  <si>
    <t>Feline Flick Volume 2 Liquid Eyeliner</t>
  </si>
  <si>
    <t>P471749</t>
  </si>
  <si>
    <t>Matte Revolution Lipstick - Look of Love Collection</t>
  </si>
  <si>
    <t>P459260</t>
  </si>
  <si>
    <t>Charlotte's Magic Lip Oil Crystal Elixir</t>
  </si>
  <si>
    <t>P472458</t>
  </si>
  <si>
    <t>K.I.S.S.I.N.G Lipstick - Look of Love Collection</t>
  </si>
  <si>
    <t>P434528</t>
  </si>
  <si>
    <t>Pencil Sharpener</t>
  </si>
  <si>
    <t>P462847</t>
  </si>
  <si>
    <t>Collagen Lip Bath Gloss  - Walk of No Shame Collection</t>
  </si>
  <si>
    <t>P470208</t>
  </si>
  <si>
    <t>Brow Fix Clear Eyebrow Gel</t>
  </si>
  <si>
    <t>P500739</t>
  </si>
  <si>
    <t>Mini Daily Glow Toner with Niacinamide</t>
  </si>
  <si>
    <t>P433519</t>
  </si>
  <si>
    <t>Refillable Magic Night Moisturizer with Retinol</t>
  </si>
  <si>
    <t>P462844</t>
  </si>
  <si>
    <t>Cheek To Chic Blush - Walk of No Shame Collection</t>
  </si>
  <si>
    <t>P433529</t>
  </si>
  <si>
    <t>Full Fat Lashes Mascara</t>
  </si>
  <si>
    <t>P470204</t>
  </si>
  <si>
    <t>Brow Cheat Eyebrow Pencil Refill</t>
  </si>
  <si>
    <t>P462846</t>
  </si>
  <si>
    <t>Eye Liner - Walk of No Shame Collection</t>
  </si>
  <si>
    <t>P460744</t>
  </si>
  <si>
    <t>Airbrush Matte Refillable Bronzer</t>
  </si>
  <si>
    <t>P500753</t>
  </si>
  <si>
    <t>Daily Glow Toner with Niacinamide</t>
  </si>
  <si>
    <t>P433522</t>
  </si>
  <si>
    <t>Goddess Clay Mask</t>
  </si>
  <si>
    <t>P446612</t>
  </si>
  <si>
    <t>Instant Magic Facial Dry Sheet Mask</t>
  </si>
  <si>
    <t>P459835</t>
  </si>
  <si>
    <t>Mini Charlotteâ€™s Magic Serum with Vitamin C</t>
  </si>
  <si>
    <t>P433524</t>
  </si>
  <si>
    <t>Multi-Miracle Glow Cleansing Balm</t>
  </si>
  <si>
    <t>P502261</t>
  </si>
  <si>
    <t>Mini Take It All Off Bi-Phase Longwear Makeup Remover For Eyes, Lashes &amp; Lips</t>
  </si>
  <si>
    <t>P470206</t>
  </si>
  <si>
    <t>Brow Lift Eyebrow Pencil Refill</t>
  </si>
  <si>
    <t>P476842</t>
  </si>
  <si>
    <t>Cryo-Recovery Lifting Face Mask with Acupressure Technology</t>
  </si>
  <si>
    <t>P472460</t>
  </si>
  <si>
    <t>Matte Revolution Lipstick Refill</t>
  </si>
  <si>
    <t>P502275</t>
  </si>
  <si>
    <t>Airbrush Flawless Finish Setting Powder Refill</t>
  </si>
  <si>
    <t>P440505</t>
  </si>
  <si>
    <t>Goddess Cleansing Ritual Duo</t>
  </si>
  <si>
    <t>P500248</t>
  </si>
  <si>
    <t>Collagen Superfusion Firming &amp; Plumping Facial Oil</t>
  </si>
  <si>
    <t>P451728</t>
  </si>
  <si>
    <t>Mini Goddess Clay Mask 15ml Travel Size</t>
  </si>
  <si>
    <t>P502248</t>
  </si>
  <si>
    <t>Take It All Off Bi-Phase Longwear Makeup Remover For Eyes, Lashes &amp; Lips</t>
  </si>
  <si>
    <t>P451727</t>
  </si>
  <si>
    <t>Mini Magic Night 15ml Travel Size</t>
  </si>
  <si>
    <t>P472459</t>
  </si>
  <si>
    <t>K.I.S.S.I.N.G Lipstick Refill</t>
  </si>
  <si>
    <t>P500238</t>
  </si>
  <si>
    <t>Mini Collagen Superfusion Firming &amp; Plumping Facial Oil</t>
  </si>
  <si>
    <t>P502603</t>
  </si>
  <si>
    <t>Beautiful Skin Bronzing Brush</t>
  </si>
  <si>
    <t>P477812</t>
  </si>
  <si>
    <t>Refillable Jumbo Magic Cream Moisturizer with Hyaluronic Acid</t>
  </si>
  <si>
    <t>P503932</t>
  </si>
  <si>
    <t>Airbrush Flawless Finish Brightening Powder Refill</t>
  </si>
  <si>
    <t>P462849</t>
  </si>
  <si>
    <t>Superstar Lips Lipstick - Walk of No Shame Collection</t>
  </si>
  <si>
    <t>P462848</t>
  </si>
  <si>
    <t>Matte Revolution Lipstick - Walk of No Shame Collection</t>
  </si>
  <si>
    <t>P462850</t>
  </si>
  <si>
    <t>Lip Cheat Lip Liner- Walk of No Shame Collection</t>
  </si>
  <si>
    <t>P256308</t>
  </si>
  <si>
    <t>ChloÃ© Eau de Parfum</t>
  </si>
  <si>
    <t>ChloÃ©</t>
  </si>
  <si>
    <t>P384710</t>
  </si>
  <si>
    <t>Roses De ChloÃ© Eau de Toilette</t>
  </si>
  <si>
    <t>P428451</t>
  </si>
  <si>
    <t>Nomade Eau de Parfum</t>
  </si>
  <si>
    <t>P393664</t>
  </si>
  <si>
    <t>Love Story</t>
  </si>
  <si>
    <t>P428450</t>
  </si>
  <si>
    <t>Nomade Eau de Parfum Travel Spray</t>
  </si>
  <si>
    <t>P400324</t>
  </si>
  <si>
    <t>Roses De ChloÃ© Eau de Toilette Rollerball</t>
  </si>
  <si>
    <t>P377459</t>
  </si>
  <si>
    <t>ChloÃ© Rollerball</t>
  </si>
  <si>
    <t>P502634</t>
  </si>
  <si>
    <t>Signature Eau de Parfum Set</t>
  </si>
  <si>
    <t>P449749</t>
  </si>
  <si>
    <t>Chloe L'Eau</t>
  </si>
  <si>
    <t>P461931</t>
  </si>
  <si>
    <t>ChloÃ© Rose Tangerine Eau de Toilette</t>
  </si>
  <si>
    <t>P419112</t>
  </si>
  <si>
    <t>Love Story Eau Sensuelle</t>
  </si>
  <si>
    <t>P400560</t>
  </si>
  <si>
    <t>Velvet Matte Lip Colour</t>
  </si>
  <si>
    <t>Christian Louboutin</t>
  </si>
  <si>
    <t>P419022</t>
  </si>
  <si>
    <t>Volume Shampoo Paste with Rassoul Clay and Rose Extracts</t>
  </si>
  <si>
    <t>Christophe Robin</t>
  </si>
  <si>
    <t>P434541</t>
  </si>
  <si>
    <t>Temporary Color Gel</t>
  </si>
  <si>
    <t>P502163</t>
  </si>
  <si>
    <t>Pre-Shampoo Hydrating Scalp Scrub</t>
  </si>
  <si>
    <t>P390961</t>
  </si>
  <si>
    <t>Makeup Brush Cleaner</t>
  </si>
  <si>
    <t>Cinema Secrets</t>
  </si>
  <si>
    <t>P394935</t>
  </si>
  <si>
    <t>Makeup Brush Cleaner Pro Starter Kit</t>
  </si>
  <si>
    <t>P411532</t>
  </si>
  <si>
    <t>Makeup Brush Cleaner Travel Set</t>
  </si>
  <si>
    <t>P425939</t>
  </si>
  <si>
    <t>Makeup Brush Cleaner Mini</t>
  </si>
  <si>
    <t>P475520</t>
  </si>
  <si>
    <t>Tropical Lemon Makeup Brush Cleaner Pro Starter Kit</t>
  </si>
  <si>
    <t>P481964</t>
  </si>
  <si>
    <t>Professional Makeup Brush Cleaner - Lemon</t>
  </si>
  <si>
    <t>P455420</t>
  </si>
  <si>
    <t>Brush Cleansing Shampoo</t>
  </si>
  <si>
    <t>P421235</t>
  </si>
  <si>
    <t>Double Serum Firming &amp; Smoothing Anti-Aging Concentrate</t>
  </si>
  <si>
    <t>Clarins</t>
  </si>
  <si>
    <t>P475921</t>
  </si>
  <si>
    <t>Double Serum Eye Firming &amp; Hydrating Anti-Aging Concentrate</t>
  </si>
  <si>
    <t>P94812</t>
  </si>
  <si>
    <t>One-Step Gentle Exfoliating Cleanser with Orange Extract</t>
  </si>
  <si>
    <t>P95070</t>
  </si>
  <si>
    <t>Tonic Body Firming &amp; Toning Natural Treatment Oil</t>
  </si>
  <si>
    <t>P462666</t>
  </si>
  <si>
    <t>Total Eye Lift Firming &amp; Smoothing Anti-Aging Eye Cream</t>
  </si>
  <si>
    <t>P415749</t>
  </si>
  <si>
    <t>Body Fit Anti-Cellulite Contouring &amp; Firming Expert</t>
  </si>
  <si>
    <t>P475084</t>
  </si>
  <si>
    <t>Extra-Firming Energy + Radiance Boosting Moisturizer</t>
  </si>
  <si>
    <t>P130909</t>
  </si>
  <si>
    <t>Instant Smooth Perfecting Touch Primer</t>
  </si>
  <si>
    <t>P456194</t>
  </si>
  <si>
    <t>Extra-Firming + Smoothing Neck &amp; DÃ©colletÃ© Moisturizer</t>
  </si>
  <si>
    <t>P408230</t>
  </si>
  <si>
    <t>V-Facial Instant Depuffing Face Mask</t>
  </si>
  <si>
    <t>P407417</t>
  </si>
  <si>
    <t>Masvelt Body Shaping Cream</t>
  </si>
  <si>
    <t>P379064</t>
  </si>
  <si>
    <t>Lotus Balancing &amp; Hydrating Natural Face Treatment Oil</t>
  </si>
  <si>
    <t>P247517</t>
  </si>
  <si>
    <t>Hand &amp; Nail Nourishing Treatment Cream</t>
  </si>
  <si>
    <t>P392004</t>
  </si>
  <si>
    <t>Blue Orchid Radiance &amp; Hydrating Natural Face Treatment Oil</t>
  </si>
  <si>
    <t>P399675</t>
  </si>
  <si>
    <t>Contour Body Firming &amp; Toning Natural Treatment Oil</t>
  </si>
  <si>
    <t>P406941</t>
  </si>
  <si>
    <t>Multi-Active Anti-Aging Day Moisturizer with SPF 20 for Glowing Skin</t>
  </si>
  <si>
    <t>P94902</t>
  </si>
  <si>
    <t>Instant Eye Waterproof Make-Up Remover</t>
  </si>
  <si>
    <t>P406942</t>
  </si>
  <si>
    <t>Multi-Active Anti-Aging Night Moisturizer for Glowing Skin</t>
  </si>
  <si>
    <t>P456195</t>
  </si>
  <si>
    <t>P483060</t>
  </si>
  <si>
    <t>Lip Comfort Hydrating Oil</t>
  </si>
  <si>
    <t>P392522</t>
  </si>
  <si>
    <t>Santal Soothing &amp; Hydrating Natural Face Treatment Oil</t>
  </si>
  <si>
    <t>P430338</t>
  </si>
  <si>
    <t>Extra-Firming &amp; Smoothing Day Moisturizer with SPF 15</t>
  </si>
  <si>
    <t>P469449</t>
  </si>
  <si>
    <t>Hydrating Gentle Foaming Cleanser with Aloe Vera</t>
  </si>
  <si>
    <t>P405589</t>
  </si>
  <si>
    <t>Multi-Active Anti-Aging Day Cream-Gel Moisturizer for Glowing Skin</t>
  </si>
  <si>
    <t>P469448</t>
  </si>
  <si>
    <t>Purifying Gentle Foaming Cleanser with Salicylic Acid</t>
  </si>
  <si>
    <t>P410657</t>
  </si>
  <si>
    <t>Extra-Firming &amp; Smoothing Face Mask</t>
  </si>
  <si>
    <t>P446111</t>
  </si>
  <si>
    <t>V Shaping Facial Lift Depuff &amp; Contour Serum with Hyaluronic Acid</t>
  </si>
  <si>
    <t>P467755</t>
  </si>
  <si>
    <t>Hydrating Toner Lotion with Aloe Vera</t>
  </si>
  <si>
    <t>P208309</t>
  </si>
  <si>
    <t>Delicious Self-Tanning Cream</t>
  </si>
  <si>
    <t>P429504</t>
  </si>
  <si>
    <t>Extra-Firming &amp; Smoothing Night Moisturizer</t>
  </si>
  <si>
    <t>P469450</t>
  </si>
  <si>
    <t>Moisture-Rich Hydrating Body Lotion</t>
  </si>
  <si>
    <t>P467756</t>
  </si>
  <si>
    <t>Soothing Toning Lotion with Chamomile</t>
  </si>
  <si>
    <t>P409227</t>
  </si>
  <si>
    <t>Multi-Active Anti-Aging Day Moisturizer for Glowing Skin</t>
  </si>
  <si>
    <t>P479946</t>
  </si>
  <si>
    <t>Self Tanning Face &amp; Body Tinted Gel</t>
  </si>
  <si>
    <t>P467757</t>
  </si>
  <si>
    <t>Total Cleansing Oil &amp; Makeup Remover</t>
  </si>
  <si>
    <t>P479947</t>
  </si>
  <si>
    <t>Self Tanning Face &amp; Body Milky Lotion</t>
  </si>
  <si>
    <t>P501566</t>
  </si>
  <si>
    <t>Super Restorative Anti-Aging Day Moisturizer</t>
  </si>
  <si>
    <t>P475083</t>
  </si>
  <si>
    <t>Skincare Essentials Kit</t>
  </si>
  <si>
    <t>P501585</t>
  </si>
  <si>
    <t>Super Restorative Anti-Aging Night Moisturizer</t>
  </si>
  <si>
    <t>P505118</t>
  </si>
  <si>
    <t>Masvelt Advanced Body Firming &amp; Shaping Cream</t>
  </si>
  <si>
    <t>P502608</t>
  </si>
  <si>
    <t>Double Serum Face &amp; Eye Power Duo</t>
  </si>
  <si>
    <t>P504851</t>
  </si>
  <si>
    <t>Double Serum Light Texture Firming &amp; Smoothing Anti-Aging Concentrate</t>
  </si>
  <si>
    <t>P505335</t>
  </si>
  <si>
    <t>Hydra-Essentiel Silky Moisturizer with Double Dose Hyaluronic Acid</t>
  </si>
  <si>
    <t>P505385</t>
  </si>
  <si>
    <t>Anti-Aging Skincare Essentials Set</t>
  </si>
  <si>
    <t>P404356</t>
  </si>
  <si>
    <t>Reserve - Skin</t>
  </si>
  <si>
    <t>CLEAN RESERVE</t>
  </si>
  <si>
    <t>P456552</t>
  </si>
  <si>
    <t>Reserve - Radiant Nectar</t>
  </si>
  <si>
    <t>P425661</t>
  </si>
  <si>
    <t>Reserve - Skin Travel Spray</t>
  </si>
  <si>
    <t>P294713</t>
  </si>
  <si>
    <t>Classic - Skin</t>
  </si>
  <si>
    <t>P179007</t>
  </si>
  <si>
    <t>Classic - Warm Cotton</t>
  </si>
  <si>
    <t>P456553</t>
  </si>
  <si>
    <t>Reserve - Radiant Nectar Travel Spray</t>
  </si>
  <si>
    <t>P474819</t>
  </si>
  <si>
    <t>Reserve - Perfume Discovery Set</t>
  </si>
  <si>
    <t>P404358</t>
  </si>
  <si>
    <t>Reserve - Rain</t>
  </si>
  <si>
    <t>P429079</t>
  </si>
  <si>
    <t>Reserve - Acqua Neroli</t>
  </si>
  <si>
    <t>P429078</t>
  </si>
  <si>
    <t>Reserve - Acqua Neroli Travel Spray</t>
  </si>
  <si>
    <t>P425662</t>
  </si>
  <si>
    <t>Reserve - Rain Travel Spray</t>
  </si>
  <si>
    <t>P503857</t>
  </si>
  <si>
    <t>Reserve - Sparkling Sugar</t>
  </si>
  <si>
    <t>P425663</t>
  </si>
  <si>
    <t>Reserve - Warm Cotton Travel Spray</t>
  </si>
  <si>
    <t>P503859</t>
  </si>
  <si>
    <t>Reserve - Sparkling Sugar Travel Spray</t>
  </si>
  <si>
    <t>P404354</t>
  </si>
  <si>
    <t>Reserve - Warm Cotton</t>
  </si>
  <si>
    <t>P468816</t>
  </si>
  <si>
    <t>Reserve - Lush Fleur</t>
  </si>
  <si>
    <t>P415222</t>
  </si>
  <si>
    <t>Reserve - Sel Santal</t>
  </si>
  <si>
    <t>P442521</t>
  </si>
  <si>
    <t>Reserve - Solar Bloom Travel Spray</t>
  </si>
  <si>
    <t>P442520</t>
  </si>
  <si>
    <t>Reserve - Solar Bloom</t>
  </si>
  <si>
    <t>P504292</t>
  </si>
  <si>
    <t>Mini Clean Reserve Travel Set</t>
  </si>
  <si>
    <t>P468817</t>
  </si>
  <si>
    <t>Reserve - Lush Fleur Travel Spray</t>
  </si>
  <si>
    <t>P502239</t>
  </si>
  <si>
    <t>Clean Reserve Eau de Parfum Set</t>
  </si>
  <si>
    <t>P426097</t>
  </si>
  <si>
    <t>Reserve - Sel Santal Travel Spray</t>
  </si>
  <si>
    <t>P504281</t>
  </si>
  <si>
    <t>Mini Clean Classic Rollerball Perfume Set</t>
  </si>
  <si>
    <t>P126301</t>
  </si>
  <si>
    <t>Take The Day Off Cleansing Balm Makeup Remover</t>
  </si>
  <si>
    <t>CLINIQUE</t>
  </si>
  <si>
    <t>P453816</t>
  </si>
  <si>
    <t>Mini Take The Day Off Cleansing Balm Makeup Remover</t>
  </si>
  <si>
    <t>P122900</t>
  </si>
  <si>
    <t>Dramatically Different Moisturizing Gel</t>
  </si>
  <si>
    <t>P122751</t>
  </si>
  <si>
    <t>Almost Lipstick</t>
  </si>
  <si>
    <t>P384996</t>
  </si>
  <si>
    <t>Cheek Pop Blush</t>
  </si>
  <si>
    <t>P139000</t>
  </si>
  <si>
    <t>All About Clean Liquid Facial Soap</t>
  </si>
  <si>
    <t>P381030</t>
  </si>
  <si>
    <t>Dramatically Different Moisturizing Lotion+</t>
  </si>
  <si>
    <t>P393325</t>
  </si>
  <si>
    <t>Beyond Perfecting Foundation + Concealer</t>
  </si>
  <si>
    <t>P479734</t>
  </si>
  <si>
    <t>Smart Clinical Repair Wrinkle Correcting Eye Cream</t>
  </si>
  <si>
    <t>P279113</t>
  </si>
  <si>
    <t>Chubby Stick Moisturizing Lip Colour Balm</t>
  </si>
  <si>
    <t>P500718</t>
  </si>
  <si>
    <t>Smart Clinical Repair Wrinkle Correcting Cream</t>
  </si>
  <si>
    <t>P468351</t>
  </si>
  <si>
    <t>Moisture Surge 100H Auto-Replenishing Hydrator Moisturizer</t>
  </si>
  <si>
    <t>P473267</t>
  </si>
  <si>
    <t>Smart Clinical Repair Wrinkle Correcting Serum</t>
  </si>
  <si>
    <t>P122735</t>
  </si>
  <si>
    <t>Take The Day Off Makeup Remover For Lids, Lashes &amp; Lips</t>
  </si>
  <si>
    <t>P122774</t>
  </si>
  <si>
    <t>All About Eyes Eye Cream</t>
  </si>
  <si>
    <t>P174502</t>
  </si>
  <si>
    <t>All About Eyes Rich Eye Cream</t>
  </si>
  <si>
    <t>P234967</t>
  </si>
  <si>
    <t>Even Better Makeup Broad Spectrum SPF 15 Foundation</t>
  </si>
  <si>
    <t>P122882</t>
  </si>
  <si>
    <t>Clarifying Lotion 2</t>
  </si>
  <si>
    <t>P122718</t>
  </si>
  <si>
    <t>Exfoliating Face Scrub</t>
  </si>
  <si>
    <t>P385432</t>
  </si>
  <si>
    <t>Acne Solutions Clinical Clearing Gel</t>
  </si>
  <si>
    <t>P188309</t>
  </si>
  <si>
    <t>Acne Solutions Cleansing Foam</t>
  </si>
  <si>
    <t>P188307</t>
  </si>
  <si>
    <t>Acne Solutions Clarifying Lotion</t>
  </si>
  <si>
    <t>P403817</t>
  </si>
  <si>
    <t>Pep-Start Eye Cream</t>
  </si>
  <si>
    <t>P122881</t>
  </si>
  <si>
    <t>Clarifying Lotion 3</t>
  </si>
  <si>
    <t>P384505</t>
  </si>
  <si>
    <t>All About Shadow 8-Pan Palette</t>
  </si>
  <si>
    <t>P257537</t>
  </si>
  <si>
    <t>All About Eyes Serum De-Puffing Eye Massage</t>
  </si>
  <si>
    <t>P122912</t>
  </si>
  <si>
    <t>High Impact Mascara</t>
  </si>
  <si>
    <t>P206900</t>
  </si>
  <si>
    <t>Lash Power Mascara Long-Wearing Formula</t>
  </si>
  <si>
    <t>P122762</t>
  </si>
  <si>
    <t>Rinse-Off Foaming Cleanser</t>
  </si>
  <si>
    <t>P122661</t>
  </si>
  <si>
    <t>7 Day Face Scrub Cream Rinse-Off Formula</t>
  </si>
  <si>
    <t>P122748</t>
  </si>
  <si>
    <t>Stay-Matte Sheer Pressed Powder</t>
  </si>
  <si>
    <t>P310726</t>
  </si>
  <si>
    <t>Stay-Matte Oil-Free Makeup Foundation</t>
  </si>
  <si>
    <t>P279510</t>
  </si>
  <si>
    <t>Bottom Lash Mascara</t>
  </si>
  <si>
    <t>P432241</t>
  </si>
  <si>
    <t>Dramatically Different Hydrating Jelly</t>
  </si>
  <si>
    <t>P188306</t>
  </si>
  <si>
    <t>Acne Solutions All-Over Clearing Treatment Oil-Free</t>
  </si>
  <si>
    <t>P378639</t>
  </si>
  <si>
    <t>Moisture Surge CC Cream Hydrating Colour Corrector Broad Spectrum SPF 30</t>
  </si>
  <si>
    <t>P305114</t>
  </si>
  <si>
    <t>Quickliner For Eyes Intense Eyeliner</t>
  </si>
  <si>
    <t>P393633</t>
  </si>
  <si>
    <t>Chubby Stick Sculpting Contour</t>
  </si>
  <si>
    <t>P201440</t>
  </si>
  <si>
    <t>Redness Solutions with Probiotic Technology Daily Relief Cream</t>
  </si>
  <si>
    <t>P432242</t>
  </si>
  <si>
    <t>Blackhead Solutions 7 Day Deep Pore Cleanse &amp; Face Scrub</t>
  </si>
  <si>
    <t>P384821</t>
  </si>
  <si>
    <t>Take The Day Off  Cleansing Oil Makeup Remover</t>
  </si>
  <si>
    <t>P122736</t>
  </si>
  <si>
    <t>Superpowder Double Face Makeup Foundation</t>
  </si>
  <si>
    <t>P501008</t>
  </si>
  <si>
    <t>Pop Plush Creamy Lip Gloss</t>
  </si>
  <si>
    <t>P196542</t>
  </si>
  <si>
    <t>City Block Sheer Oil-Free Daily Face Protector Broad Spectrum SPF 25 Primer</t>
  </si>
  <si>
    <t>P387634</t>
  </si>
  <si>
    <t>Chubby Stick Cheek Colour Balm Blush</t>
  </si>
  <si>
    <t>P428662</t>
  </si>
  <si>
    <t>Pop Splash Lip Gloss</t>
  </si>
  <si>
    <t>P377577</t>
  </si>
  <si>
    <t>Moisture Surge Overnight Face Mask</t>
  </si>
  <si>
    <t>P196524</t>
  </si>
  <si>
    <t>Acne Solutions Cleansing Bar For Face and Body</t>
  </si>
  <si>
    <t>P122866</t>
  </si>
  <si>
    <t>Lash Building Primer</t>
  </si>
  <si>
    <t>P406924</t>
  </si>
  <si>
    <t>Take The Day Off Micellar Cleansing Towelettes for Face &amp; Eyes Makeup Remover</t>
  </si>
  <si>
    <t>P425860</t>
  </si>
  <si>
    <t>Mini Dramatically Different Moisturizing Gel</t>
  </si>
  <si>
    <t>P122765</t>
  </si>
  <si>
    <t>Quickliner For Eyes Eyeliner</t>
  </si>
  <si>
    <t>P122740</t>
  </si>
  <si>
    <t>Superbalanced Makeup Foundation</t>
  </si>
  <si>
    <t>P282920</t>
  </si>
  <si>
    <t>Pore Refining Solutions Correcting Serum</t>
  </si>
  <si>
    <t>P122641</t>
  </si>
  <si>
    <t>Clinique Happy</t>
  </si>
  <si>
    <t>P393634</t>
  </si>
  <si>
    <t>Chubby Stick Sculpting Highlight</t>
  </si>
  <si>
    <t>P425857</t>
  </si>
  <si>
    <t>Mini Dramatically Different Moisturizing Lotion+</t>
  </si>
  <si>
    <t>P374841</t>
  </si>
  <si>
    <t>Even Better Eyes Dark Circle Corrector</t>
  </si>
  <si>
    <t>P422881</t>
  </si>
  <si>
    <t>Even Better Glow Light Reflecting Makeup Broad Spectrum SPF 15 Foundation</t>
  </si>
  <si>
    <t>P122914</t>
  </si>
  <si>
    <t>Airbrush Concealer Illuminates, Perfects</t>
  </si>
  <si>
    <t>P415773</t>
  </si>
  <si>
    <t>Pep-Start Daily UV Protector Broad Spectrum SPF 50</t>
  </si>
  <si>
    <t>P468639</t>
  </si>
  <si>
    <t>Even Better Clinical Serum Foundation Broad Spectrum SPF 25</t>
  </si>
  <si>
    <t>P381918</t>
  </si>
  <si>
    <t>All About Shadow Quad Eye Shadow</t>
  </si>
  <si>
    <t>P461436</t>
  </si>
  <si>
    <t>Even Better All-Over Concealer + Eraser</t>
  </si>
  <si>
    <t>P122668</t>
  </si>
  <si>
    <t>Blended Face Powder</t>
  </si>
  <si>
    <t>P502266</t>
  </si>
  <si>
    <t>Must-Have Makeup Set</t>
  </si>
  <si>
    <t>P425858</t>
  </si>
  <si>
    <t>Mini Acne Solutions Clinical Clearing Gel</t>
  </si>
  <si>
    <t>P122694</t>
  </si>
  <si>
    <t>Line Smoothing Concealer</t>
  </si>
  <si>
    <t>P377219</t>
  </si>
  <si>
    <t>High Impact Waterproof Mascara</t>
  </si>
  <si>
    <t>P201439</t>
  </si>
  <si>
    <t>Redness Solutions Soothing Cleanser</t>
  </si>
  <si>
    <t>P122727</t>
  </si>
  <si>
    <t>Repairwear Anti-Gravity Eye Cream</t>
  </si>
  <si>
    <t>P244701</t>
  </si>
  <si>
    <t>Acne Solutions Oil-Control Cleansing Mask</t>
  </si>
  <si>
    <t>P421227</t>
  </si>
  <si>
    <t>Beyond Perfecting Super Concealer Camouflage + 24-Hour Wear</t>
  </si>
  <si>
    <t>P439643</t>
  </si>
  <si>
    <t>Clinique iD Custom-Blend Hydrator Collection</t>
  </si>
  <si>
    <t>P122782</t>
  </si>
  <si>
    <t>Repairwear Intensive Lip Treatment</t>
  </si>
  <si>
    <t>P385631</t>
  </si>
  <si>
    <t>Great Skin, Great Deal Set for Combination Oily Skin</t>
  </si>
  <si>
    <t>P503747</t>
  </si>
  <si>
    <t>Take The Day Off Charcoal Cleansing Balm Makeup Remover</t>
  </si>
  <si>
    <t>P293010</t>
  </si>
  <si>
    <t>Age Defense BB Cream Broad Spectrum SPF 30</t>
  </si>
  <si>
    <t>P417984</t>
  </si>
  <si>
    <t>Moisture Surge Hydrating Supercharged Concentrate</t>
  </si>
  <si>
    <t>P232327</t>
  </si>
  <si>
    <t>Broad Spectrum SPF 50 Sunscreen Face Cream</t>
  </si>
  <si>
    <t>P122876</t>
  </si>
  <si>
    <t>Clarifying Lotion 4</t>
  </si>
  <si>
    <t>P283304</t>
  </si>
  <si>
    <t>Pore Refining Solutions Instant Perfector</t>
  </si>
  <si>
    <t>P411552</t>
  </si>
  <si>
    <t>Superbalanced Silk Makeup Broad Spectrum SPF 15 Foundation</t>
  </si>
  <si>
    <t>P122651</t>
  </si>
  <si>
    <t>Clarifying Lotion 1</t>
  </si>
  <si>
    <t>P432243</t>
  </si>
  <si>
    <t>Blackhead Solutions Self-heating Blackhead Extractor</t>
  </si>
  <si>
    <t>P411531</t>
  </si>
  <si>
    <t>Clinique Pop Liquid Matte Lip Colour + Primer Lipstick</t>
  </si>
  <si>
    <t>P385632</t>
  </si>
  <si>
    <t>Great Skin, Great Deal Set for Dry Combination Skin</t>
  </si>
  <si>
    <t>P433652</t>
  </si>
  <si>
    <t>The Best of Black Honey All About Shadow Palette</t>
  </si>
  <si>
    <t>P122767</t>
  </si>
  <si>
    <t>All About Lips</t>
  </si>
  <si>
    <t>P398717</t>
  </si>
  <si>
    <t>Dramatically Different Moisturizing Cream</t>
  </si>
  <si>
    <t>P416824</t>
  </si>
  <si>
    <t>Fresh Pressed Daily Booster with Pure Vitamin C 10%</t>
  </si>
  <si>
    <t>P122654</t>
  </si>
  <si>
    <t>Deep Comfort Body Butter</t>
  </si>
  <si>
    <t>P377576</t>
  </si>
  <si>
    <t>Repairwear Laser Focus Wrinkle Correcting Eye Cream</t>
  </si>
  <si>
    <t>P457692</t>
  </si>
  <si>
    <t>Moisture Surge Sheertint Hydrator Broad Spectrum SPF 25 Tinted Moisturizer</t>
  </si>
  <si>
    <t>P443383</t>
  </si>
  <si>
    <t>Moisture Surge Eye 96-Hour Hydro-Filler Concentrate</t>
  </si>
  <si>
    <t>P122807</t>
  </si>
  <si>
    <t>True Bronze Pressed Powder Bronzer</t>
  </si>
  <si>
    <t>P302900</t>
  </si>
  <si>
    <t>Turnaround Revitalizing Serum</t>
  </si>
  <si>
    <t>P223704</t>
  </si>
  <si>
    <t>Mini Take The Day Off Makeup Remover For Lids, Lashes &amp; Lips</t>
  </si>
  <si>
    <t>P382504</t>
  </si>
  <si>
    <t>Superprimer Face Primer - Universal Face Primer</t>
  </si>
  <si>
    <t>P122834</t>
  </si>
  <si>
    <t>Lash Doubling Mascara</t>
  </si>
  <si>
    <t>P392472</t>
  </si>
  <si>
    <t>All About Clean Foaming Facial Soap</t>
  </si>
  <si>
    <t>P407040</t>
  </si>
  <si>
    <t>Acne Solutions Acne + Line Correcting Serum</t>
  </si>
  <si>
    <t>P122749</t>
  </si>
  <si>
    <t>Sparkle Skin Body Exfoliator</t>
  </si>
  <si>
    <t>P122739</t>
  </si>
  <si>
    <t>Superbalm Lip Treatment</t>
  </si>
  <si>
    <t>P122763</t>
  </si>
  <si>
    <t>Rinse-Off Eye Makeup Solvent</t>
  </si>
  <si>
    <t>P374580</t>
  </si>
  <si>
    <t>High Impact Extreme Volume Mascara</t>
  </si>
  <si>
    <t>P393501</t>
  </si>
  <si>
    <t>Acne Solutions Cleansing Gel</t>
  </si>
  <si>
    <t>P463613</t>
  </si>
  <si>
    <t>Moisture Surge Intense 72H Lipid-Replenishing Hydrator Moisturizer</t>
  </si>
  <si>
    <t>P374115</t>
  </si>
  <si>
    <t>Pore Refining Solutions Stay-Matte Hydrator</t>
  </si>
  <si>
    <t>P455622</t>
  </si>
  <si>
    <t>Even Better Clinical Radical Dark Spot Corrector + Interrupter Serum</t>
  </si>
  <si>
    <t>P474940</t>
  </si>
  <si>
    <t>Mini Even Better Clinical Radical Dark Spot Corrector + Interrupter Serum</t>
  </si>
  <si>
    <t>P456991</t>
  </si>
  <si>
    <t>Superdefense City Block Broad Spectrum SPF 50 Daily Energy + Face Protector Primer</t>
  </si>
  <si>
    <t>P410101</t>
  </si>
  <si>
    <t>Broad Spectrum SPF 50 Mineral Sunscreen Fluid for Face</t>
  </si>
  <si>
    <t>P277401</t>
  </si>
  <si>
    <t>Redness Solutions Instant Relief Mineral Pressed Powder</t>
  </si>
  <si>
    <t>P400708</t>
  </si>
  <si>
    <t>Quickliner For Lips Intense Lip Liner</t>
  </si>
  <si>
    <t>P407381</t>
  </si>
  <si>
    <t>Sun-Kissed Face Gelee Complexion Multitasker Bronzer</t>
  </si>
  <si>
    <t>P381916</t>
  </si>
  <si>
    <t>All About Shadow Single Eye Shadow</t>
  </si>
  <si>
    <t>P446874</t>
  </si>
  <si>
    <t>Even Better Refresh Hydrating and Repairing Makeup Foundation</t>
  </si>
  <si>
    <t>P426374</t>
  </si>
  <si>
    <t>Beyond Perfecting Powder Foundation + Concealer</t>
  </si>
  <si>
    <t>P122675</t>
  </si>
  <si>
    <t>Naturally Gentle Eye Makeup Remover</t>
  </si>
  <si>
    <t>P468818</t>
  </si>
  <si>
    <t>Mini Moisture Surge 100H Auto-Replenishing Hydrator Moisturizer</t>
  </si>
  <si>
    <t>P407483</t>
  </si>
  <si>
    <t>Stay-Matte Universal Blotting Powder</t>
  </si>
  <si>
    <t>P448563</t>
  </si>
  <si>
    <t>Clinique Smart Clinical MD Multi-Dimensional Age Transformer Revolumize</t>
  </si>
  <si>
    <t>P433472</t>
  </si>
  <si>
    <t>Clinique Happy Heart</t>
  </si>
  <si>
    <t>P409920</t>
  </si>
  <si>
    <t>Clarifying Lotion 1.0 Twice A Day Exfoliator</t>
  </si>
  <si>
    <t>P309409</t>
  </si>
  <si>
    <t>Repairwear Uplifting Firming Cream</t>
  </si>
  <si>
    <t>P417323</t>
  </si>
  <si>
    <t>Fresh Pressed Renewing Powder Cleanser with Pure Vitamin C</t>
  </si>
  <si>
    <t>P122665</t>
  </si>
  <si>
    <t>Face Scrub</t>
  </si>
  <si>
    <t>Men</t>
  </si>
  <si>
    <t>P385254</t>
  </si>
  <si>
    <t>Clinique For Men Anti-Age Moisturizer</t>
  </si>
  <si>
    <t>P405286</t>
  </si>
  <si>
    <t>Smart Broad Spectrum SPF 15 Custom-Repair Moisturizer for Dry Combination Skin</t>
  </si>
  <si>
    <t>P398713</t>
  </si>
  <si>
    <t>Charcoal Face Wash</t>
  </si>
  <si>
    <t>P257804</t>
  </si>
  <si>
    <t>Clinique For Men Anti-Age Eye Cream</t>
  </si>
  <si>
    <t>P431738</t>
  </si>
  <si>
    <t>Clinique For Men Anti-Aging Starter Kit</t>
  </si>
  <si>
    <t>P479715</t>
  </si>
  <si>
    <t>High Impact Mascara Mini</t>
  </si>
  <si>
    <t>P439648</t>
  </si>
  <si>
    <t>Clinique iD:  Moisturizer + Concentrate for Pores &amp; Uneven Texture</t>
  </si>
  <si>
    <t>P481065</t>
  </si>
  <si>
    <t>High Impact Lash Amplifying Serum</t>
  </si>
  <si>
    <t>P481064</t>
  </si>
  <si>
    <t>High Impact Easy Liquid Eyeliner</t>
  </si>
  <si>
    <t>P469451</t>
  </si>
  <si>
    <t>All About Clean 2-in-1 Cleansing + Exfoliating Jelly</t>
  </si>
  <si>
    <t>P122699</t>
  </si>
  <si>
    <t>Aromatics Elixir</t>
  </si>
  <si>
    <t>P122635</t>
  </si>
  <si>
    <t>Clinique Happy for Men</t>
  </si>
  <si>
    <t>P435207</t>
  </si>
  <si>
    <t>Clinique For Men Super Energizer Anti-Fatigue Depuffing Eye Gel</t>
  </si>
  <si>
    <t>P122806</t>
  </si>
  <si>
    <t>Broad Spectrum SPF 21 Moisturizer</t>
  </si>
  <si>
    <t>P122761</t>
  </si>
  <si>
    <t>Exfoliating Tonic</t>
  </si>
  <si>
    <t>P471011</t>
  </si>
  <si>
    <t>Take The Day Off Cleansing Balm Makeup Remover Duo</t>
  </si>
  <si>
    <t>P122770</t>
  </si>
  <si>
    <t>Post-Shave Soother</t>
  </si>
  <si>
    <t>P456992</t>
  </si>
  <si>
    <t>Superdefense SPF 25 Fatigue + 1st Signs of Age Multi-Correcting Cream</t>
  </si>
  <si>
    <t>P500771</t>
  </si>
  <si>
    <t>Smart Clinical Repair Wrinkle Correcting Rich Cream</t>
  </si>
  <si>
    <t>P448564</t>
  </si>
  <si>
    <t>Clinique Smart Clinical MD Multi-Dimensional Age Transformer Resculpt</t>
  </si>
  <si>
    <t>P122683</t>
  </si>
  <si>
    <t>Oil Control Mattifying Moisturizer</t>
  </si>
  <si>
    <t>P376946</t>
  </si>
  <si>
    <t>Repairwear Uplifting Firming Cream Broad Spectrum SPF 15</t>
  </si>
  <si>
    <t>P503737</t>
  </si>
  <si>
    <t>Mini Take The Day Off Charcoal Cleansing Balm Makeup Remover</t>
  </si>
  <si>
    <t>P385256</t>
  </si>
  <si>
    <t>Oil Control Face Wash</t>
  </si>
  <si>
    <t>P390987</t>
  </si>
  <si>
    <t>Purifying Cleansing Brush Head Refill</t>
  </si>
  <si>
    <t>P448561</t>
  </si>
  <si>
    <t>Clinique For Men Maximum Hydrator 72-Hour Auto-Replenishing Hydrator</t>
  </si>
  <si>
    <t>P501526</t>
  </si>
  <si>
    <t>Even Better All-Over Primer + Color Corrector</t>
  </si>
  <si>
    <t>P122809</t>
  </si>
  <si>
    <t>Moisturizing Lotion</t>
  </si>
  <si>
    <t>P448565</t>
  </si>
  <si>
    <t>Clinique Smart Clinical MD Multi-Dimensional Age Transformer Duo Resculpt + Revolumize</t>
  </si>
  <si>
    <t>P122772</t>
  </si>
  <si>
    <t>Non-Streak Bronzer</t>
  </si>
  <si>
    <t>P474942</t>
  </si>
  <si>
    <t>Refresh in 5</t>
  </si>
  <si>
    <t>P448560</t>
  </si>
  <si>
    <t>Clinique For Men Maximum Hydrator Eye 96-Hour Hydro-Filler Concentrate</t>
  </si>
  <si>
    <t>P122682</t>
  </si>
  <si>
    <t>Aloe Shave Gel</t>
  </si>
  <si>
    <t>P467608</t>
  </si>
  <si>
    <t>Smart Night Clinical MD Multi-Dimensional Repair Treatment Retinol Serum</t>
  </si>
  <si>
    <t>P469452</t>
  </si>
  <si>
    <t>All About Clean 2-in-1 Charcoal Face Mask + Scrub</t>
  </si>
  <si>
    <t>P405825</t>
  </si>
  <si>
    <t>Repairwear Laser Focus Line Smoothing Cream Broad Spectrum SPF 15 for Very Dry to Dry Combination Skin</t>
  </si>
  <si>
    <t>P483653</t>
  </si>
  <si>
    <t>Light Up Your Eyes Set</t>
  </si>
  <si>
    <t>P439099</t>
  </si>
  <si>
    <t>P405285</t>
  </si>
  <si>
    <t>Smart Broad Spectrum SPF 15 Custom-Repair Moisturizer for Very Dry to Dry Skin</t>
  </si>
  <si>
    <t>P439098</t>
  </si>
  <si>
    <t>P480289</t>
  </si>
  <si>
    <t>Mini Acne Solutions Cleansing Foam</t>
  </si>
  <si>
    <t>P481668</t>
  </si>
  <si>
    <t>Clarifying Do-Over Peel</t>
  </si>
  <si>
    <t>P481062</t>
  </si>
  <si>
    <t>Clean Skin, Fresh Start Acne Solutions Kit</t>
  </si>
  <si>
    <t>P500790</t>
  </si>
  <si>
    <t>Mini Smart Clinical Repair Wrinkle Correcting Cream</t>
  </si>
  <si>
    <t>P122626</t>
  </si>
  <si>
    <t>Cream Shave</t>
  </si>
  <si>
    <t>P481066</t>
  </si>
  <si>
    <t>High Impact Zero Gravity Mascara</t>
  </si>
  <si>
    <t>P406656</t>
  </si>
  <si>
    <t>Repairwear Laser Focus Line Smoothing Cream Broad Spectrum SPF 15 for Combination Oily to Oily Skin</t>
  </si>
  <si>
    <t>P474941</t>
  </si>
  <si>
    <t>3 Step Intro Kit Type II</t>
  </si>
  <si>
    <t>P501164</t>
  </si>
  <si>
    <t>Hydrate &amp; Glow Skincare Set</t>
  </si>
  <si>
    <t>P504674</t>
  </si>
  <si>
    <t>Even Better Brightening Moisturizer SPF 20</t>
  </si>
  <si>
    <t>P433827</t>
  </si>
  <si>
    <t>Take The Day Off Makeup Remover For Lids, Lashes &amp; Lips Jumbo</t>
  </si>
  <si>
    <t>P469065</t>
  </si>
  <si>
    <t>Dream Coat Supernatural Spray Anti-Frizz Treatment</t>
  </si>
  <si>
    <t>COLOR WOW</t>
  </si>
  <si>
    <t>P469067</t>
  </si>
  <si>
    <t>Mini Dream Coat Supernatural Spray Anti-Frizz Treatment</t>
  </si>
  <si>
    <t>P469131</t>
  </si>
  <si>
    <t>Money Mask Deep Hydrating &amp; Strengthening Hair Treatment</t>
  </si>
  <si>
    <t>P469149</t>
  </si>
  <si>
    <t>Raise the Root Thicken and Lift Spray</t>
  </si>
  <si>
    <t>P474314</t>
  </si>
  <si>
    <t>Xtra Large Bombshell Volumizer</t>
  </si>
  <si>
    <t>P469143</t>
  </si>
  <si>
    <t>Pop + Lock Frizz Control + Glossing Serum</t>
  </si>
  <si>
    <t>P469154</t>
  </si>
  <si>
    <t>Root Coverup Powder</t>
  </si>
  <si>
    <t>P469066</t>
  </si>
  <si>
    <t>Dream Coat Anti-Frizz Treatment for Curly Hair</t>
  </si>
  <si>
    <t>P469139</t>
  </si>
  <si>
    <t>One Minute Transformation Anti Frizz Styling Cream</t>
  </si>
  <si>
    <t>P469083</t>
  </si>
  <si>
    <t>Extra Mist-ical Shine Spray</t>
  </si>
  <si>
    <t>P469058</t>
  </si>
  <si>
    <t>Cult Favorite Firm + Flexible Hairspray</t>
  </si>
  <si>
    <t>P469184</t>
  </si>
  <si>
    <t>Speed Dry Blow Dry Spray</t>
  </si>
  <si>
    <t>P469070</t>
  </si>
  <si>
    <t>Dream Cocktail Coconut-Infused Hydrating Leave In Treatment</t>
  </si>
  <si>
    <t>P469187</t>
  </si>
  <si>
    <t>Style on Steroids Color-Safe Texture Spray</t>
  </si>
  <si>
    <t>P469072</t>
  </si>
  <si>
    <t>Dream Cocktail Kale-Infused Strengthening Leave In Treatment</t>
  </si>
  <si>
    <t>P469054</t>
  </si>
  <si>
    <t>Color Security Shampoo</t>
  </si>
  <si>
    <t>P501981</t>
  </si>
  <si>
    <t>Mini Xtra Large Bombshell Volumizer</t>
  </si>
  <si>
    <t>P469068</t>
  </si>
  <si>
    <t>Dream Cocktail Carb-Infused Thickening Leave In Treatment</t>
  </si>
  <si>
    <t>P469071</t>
  </si>
  <si>
    <t>Mini Dream Cocktail Coconut-Infused Hydrating Leave In Treatment</t>
  </si>
  <si>
    <t>P469074</t>
  </si>
  <si>
    <t>Dream Filter Pre-shampoo Mineral Remover</t>
  </si>
  <si>
    <t>P501976</t>
  </si>
  <si>
    <t>Mini Dream Coat Anti-Frizz Treatment for Curly Hair</t>
  </si>
  <si>
    <t>P469073</t>
  </si>
  <si>
    <t>Mini Dream Cocktail Kale-Infused Strengthening Leave In Treatment</t>
  </si>
  <si>
    <t>P469075</t>
  </si>
  <si>
    <t>Mini Dream Filter Pre-shampoo Mineral Remover</t>
  </si>
  <si>
    <t>P469069</t>
  </si>
  <si>
    <t>Mini Dream Cocktail Carb-Infused Thickening Leave In Treatment</t>
  </si>
  <si>
    <t>P469052</t>
  </si>
  <si>
    <t>Color Security Conditioner for Fine Hair</t>
  </si>
  <si>
    <t>P469051</t>
  </si>
  <si>
    <t>Color Control Purple Toning + Styling Foam for Blonde Hair</t>
  </si>
  <si>
    <t>P469053</t>
  </si>
  <si>
    <t>Color Security Conditioner for Thick Hair</t>
  </si>
  <si>
    <t>P502271</t>
  </si>
  <si>
    <t>Curl Wow FLO-ETRY Vital Natural Serum</t>
  </si>
  <si>
    <t>P469050</t>
  </si>
  <si>
    <t>Color Control Blue Toning + Styling Foam for Dark Hair</t>
  </si>
  <si>
    <t>P502281</t>
  </si>
  <si>
    <t>Curl Wow COCO-MOTION Lubricating Conditioner</t>
  </si>
  <si>
    <t>P502259</t>
  </si>
  <si>
    <t>Curl Wow HOOKED Shampoo</t>
  </si>
  <si>
    <t>P502252</t>
  </si>
  <si>
    <t>Curl Wow SHOOK Mix &amp; Fix Bundling Spray</t>
  </si>
  <si>
    <t>P502258</t>
  </si>
  <si>
    <t>Curl Wow SNAG-FREE Pre-Shampoo Detangler</t>
  </si>
  <si>
    <t>P395022</t>
  </si>
  <si>
    <t>Gold Expressive Travel Spray</t>
  </si>
  <si>
    <t>Commodity</t>
  </si>
  <si>
    <t>P395000</t>
  </si>
  <si>
    <t>Gold Expressive</t>
  </si>
  <si>
    <t>P502280</t>
  </si>
  <si>
    <t>Milk Expressive Travel Spray</t>
  </si>
  <si>
    <t>P502242</t>
  </si>
  <si>
    <t>Milk Expressive</t>
  </si>
  <si>
    <t>P501573</t>
  </si>
  <si>
    <t>Discovery Set</t>
  </si>
  <si>
    <t>P395032</t>
  </si>
  <si>
    <t>Book Expressive Travel Spray</t>
  </si>
  <si>
    <t>P501326</t>
  </si>
  <si>
    <t>Exploration Set</t>
  </si>
  <si>
    <t>P395002</t>
  </si>
  <si>
    <t>Rain</t>
  </si>
  <si>
    <t>P395008</t>
  </si>
  <si>
    <t>Book Expressive</t>
  </si>
  <si>
    <t>P502255</t>
  </si>
  <si>
    <t>Milk- Personal Travel Spray</t>
  </si>
  <si>
    <t>P428440</t>
  </si>
  <si>
    <t>Velvet Expressive Travel Spray</t>
  </si>
  <si>
    <t>P428439</t>
  </si>
  <si>
    <t>Nectar</t>
  </si>
  <si>
    <t>P502315</t>
  </si>
  <si>
    <t>Milk+ Bold</t>
  </si>
  <si>
    <t>P399961</t>
  </si>
  <si>
    <t>Wool</t>
  </si>
  <si>
    <t>P502251</t>
  </si>
  <si>
    <t>Milk+ Bold Travel Spray</t>
  </si>
  <si>
    <t>P395028</t>
  </si>
  <si>
    <t>Moss Expressive Travel Spray</t>
  </si>
  <si>
    <t>P428441</t>
  </si>
  <si>
    <t>Velvet Expressive</t>
  </si>
  <si>
    <t>P395006</t>
  </si>
  <si>
    <t>W*****y</t>
  </si>
  <si>
    <t>P394998</t>
  </si>
  <si>
    <t>Mimosa</t>
  </si>
  <si>
    <t>P501965</t>
  </si>
  <si>
    <t>Archive Kit Sampler Set</t>
  </si>
  <si>
    <t>P501228</t>
  </si>
  <si>
    <t>EXPRESSIVE Scent Space Set</t>
  </si>
  <si>
    <t>P402666</t>
  </si>
  <si>
    <t>Magnolia Eau de Parfum</t>
  </si>
  <si>
    <t>P395004</t>
  </si>
  <si>
    <t>Moss Expressive</t>
  </si>
  <si>
    <t>P501233</t>
  </si>
  <si>
    <t>BOLD + Scent Space Set</t>
  </si>
  <si>
    <t>P502304</t>
  </si>
  <si>
    <t>Milk- Personal</t>
  </si>
  <si>
    <t>P501954</t>
  </si>
  <si>
    <t>Book - Personal Travel Spray</t>
  </si>
  <si>
    <t>P501985</t>
  </si>
  <si>
    <t>Book - Personal</t>
  </si>
  <si>
    <t>P501222</t>
  </si>
  <si>
    <t>PERSONAL - Scent Space Set</t>
  </si>
  <si>
    <t>P502351</t>
  </si>
  <si>
    <t>Gold+ Bold</t>
  </si>
  <si>
    <t>P502226</t>
  </si>
  <si>
    <t>Gold- Personal Travel Spray</t>
  </si>
  <si>
    <t>P502316</t>
  </si>
  <si>
    <t>Velvet+ Bold Travel Spray</t>
  </si>
  <si>
    <t>P502287</t>
  </si>
  <si>
    <t>Gold- Personal</t>
  </si>
  <si>
    <t>P502256</t>
  </si>
  <si>
    <t>Gold+ Bold Travel Spray</t>
  </si>
  <si>
    <t>P502328</t>
  </si>
  <si>
    <t>Moss+ Bold Travel Spray</t>
  </si>
  <si>
    <t>P502283</t>
  </si>
  <si>
    <t>Paper- Personal Travel Spray</t>
  </si>
  <si>
    <t>P502347</t>
  </si>
  <si>
    <t>Velvet- Personal</t>
  </si>
  <si>
    <t>P502260</t>
  </si>
  <si>
    <t>Book+ Bold Travel Spray</t>
  </si>
  <si>
    <t>P502282</t>
  </si>
  <si>
    <t>Moss+ Bold</t>
  </si>
  <si>
    <t>P502274</t>
  </si>
  <si>
    <t>Paper- Personal</t>
  </si>
  <si>
    <t>P502268</t>
  </si>
  <si>
    <t>Moss- Personal Travel Spray</t>
  </si>
  <si>
    <t>P502262</t>
  </si>
  <si>
    <t>Velvet+ Bold</t>
  </si>
  <si>
    <t>P502279</t>
  </si>
  <si>
    <t>Paper Expressive Travel Spray</t>
  </si>
  <si>
    <t>P502278</t>
  </si>
  <si>
    <t>Velvet- Personal Travel Spray</t>
  </si>
  <si>
    <t>P502294</t>
  </si>
  <si>
    <t>Paper+ Bold</t>
  </si>
  <si>
    <t>P502230</t>
  </si>
  <si>
    <t>Book+ Bold</t>
  </si>
  <si>
    <t>P502263</t>
  </si>
  <si>
    <t>Paper+ Bold Travel Spray</t>
  </si>
  <si>
    <t>P502340</t>
  </si>
  <si>
    <t>Paper Expressive</t>
  </si>
  <si>
    <t>P502269</t>
  </si>
  <si>
    <t>Moss- Personal</t>
  </si>
  <si>
    <t>P500098</t>
  </si>
  <si>
    <t>Makeup Melting Balm Cleanser</t>
  </si>
  <si>
    <t>Community Sixty-Six</t>
  </si>
  <si>
    <t>P500114</t>
  </si>
  <si>
    <t>Retinol Resurfacing Night Moisturizer</t>
  </si>
  <si>
    <t>P500094</t>
  </si>
  <si>
    <t>Hydrating Oil-Free Gel Moisturizer</t>
  </si>
  <si>
    <t>P500113</t>
  </si>
  <si>
    <t>Detoxifying AHA/BHA Gel Cleanser</t>
  </si>
  <si>
    <t>P500109</t>
  </si>
  <si>
    <t>Hydrating Caffeine Eye Cream</t>
  </si>
  <si>
    <t>P500096</t>
  </si>
  <si>
    <t>Oil Control Moisturizer with Niacinamide</t>
  </si>
  <si>
    <t>P500106</t>
  </si>
  <si>
    <t>Everyday Mineral Moisturizer SPF 30 Sunscreen</t>
  </si>
  <si>
    <t>P500120</t>
  </si>
  <si>
    <t>Nourishing Rich Moisturizer with Hyaluronic Acid</t>
  </si>
  <si>
    <t>P500116</t>
  </si>
  <si>
    <t>Hydrating Cream Cleanser with Hyaluronic Acid</t>
  </si>
  <si>
    <t>P429516</t>
  </si>
  <si>
    <t>Full Spectrum 360Â° Sun Silk Drops Organic Sunscreen SPF 30</t>
  </si>
  <si>
    <t>COOLA</t>
  </si>
  <si>
    <t>P396623</t>
  </si>
  <si>
    <t>Makeup Setting Spray Organic Sunscreen SPF 30</t>
  </si>
  <si>
    <t>P468640</t>
  </si>
  <si>
    <t>Full Spectrum 360Âº Refreshing Water Cream Organic Face Sunscreen SPF 50</t>
  </si>
  <si>
    <t>P418221</t>
  </si>
  <si>
    <t>Organic Sunless Tan Anti-Aging Face Serum</t>
  </si>
  <si>
    <t>P455618</t>
  </si>
  <si>
    <t>Full Spectrum 360Â° Refreshing Water Mist Organic Face Sunscreen SPF 18</t>
  </si>
  <si>
    <t>P395723</t>
  </si>
  <si>
    <t>Classic Body Organic Sunscreen Spray SPF 50 Fragrance-Free</t>
  </si>
  <si>
    <t>P455341</t>
  </si>
  <si>
    <t>Classic Body Organic Sunscreen Spray SPF 70 Peach Blossom</t>
  </si>
  <si>
    <t>P452002</t>
  </si>
  <si>
    <t>Classic Face Sunscreen SPF 50 White Tea</t>
  </si>
  <si>
    <t>P441645</t>
  </si>
  <si>
    <t>Sunless Tan Firming Lotion</t>
  </si>
  <si>
    <t>P442267</t>
  </si>
  <si>
    <t>Sunless Tan Express Sculpting Mousse</t>
  </si>
  <si>
    <t>P429508</t>
  </si>
  <si>
    <t>Sunless Tan Dry Body Oil Mist</t>
  </si>
  <si>
    <t>P483057</t>
  </si>
  <si>
    <t>COOLA Organic Liplux Classic Sunscreen Lip Oil SPF 30</t>
  </si>
  <si>
    <t>P482257</t>
  </si>
  <si>
    <t>Classic Body Organic Sunscreen Lotion SPF 50</t>
  </si>
  <si>
    <t>P482259</t>
  </si>
  <si>
    <t>Dew Good Illuminating Serum SPF 30</t>
  </si>
  <si>
    <t>P483078</t>
  </si>
  <si>
    <t>COOLA Scalp &amp; Hair Mist Organic Sunscreen SPF 30</t>
  </si>
  <si>
    <t>P482258</t>
  </si>
  <si>
    <t>Mineral Face Sunscreen Sheer Matte SPF 30</t>
  </si>
  <si>
    <t>P482256</t>
  </si>
  <si>
    <t>Classic Face Organic Sunscreen Lotion SPF 30</t>
  </si>
  <si>
    <t>P500880</t>
  </si>
  <si>
    <t>Classic Face Organic Sunscreen Lotion SPF 50</t>
  </si>
  <si>
    <t>P504987</t>
  </si>
  <si>
    <t>Refreshing Water Sunscreen Stick SPF 50</t>
  </si>
  <si>
    <t>P480589</t>
  </si>
  <si>
    <t>The Dry Shampoo</t>
  </si>
  <si>
    <t>Crown Affair</t>
  </si>
  <si>
    <t>P480581</t>
  </si>
  <si>
    <t>The Silk Scrunchie No. 001 Set</t>
  </si>
  <si>
    <t>P480593</t>
  </si>
  <si>
    <t>The Hair Towel</t>
  </si>
  <si>
    <t>P480596</t>
  </si>
  <si>
    <t>The Leave-In Conditioner Cream for Hydrated Hair</t>
  </si>
  <si>
    <t>P480587</t>
  </si>
  <si>
    <t>The Comb No. 002</t>
  </si>
  <si>
    <t>P480590</t>
  </si>
  <si>
    <t>The Hair Oil</t>
  </si>
  <si>
    <t>P480584</t>
  </si>
  <si>
    <t>The Brush No. 001</t>
  </si>
  <si>
    <t>P480594</t>
  </si>
  <si>
    <t>The Ritual Shampoo</t>
  </si>
  <si>
    <t>P480591</t>
  </si>
  <si>
    <t>The Renewal Hydrating Hair Mask</t>
  </si>
  <si>
    <t>P500779</t>
  </si>
  <si>
    <t>The Cleansing Scalp Scrub Shampoo</t>
  </si>
  <si>
    <t>P480595</t>
  </si>
  <si>
    <t>The Ritual Conditioner</t>
  </si>
  <si>
    <t>P504592</t>
  </si>
  <si>
    <t>The Flexible Hold Finishing Hair Gel</t>
  </si>
  <si>
    <t>P502003</t>
  </si>
  <si>
    <t>Weightless Air Dry Curly Hair Cream</t>
  </si>
  <si>
    <t>Curlsmith</t>
  </si>
  <si>
    <t>P502005</t>
  </si>
  <si>
    <t>Mini Weightless Air Dry Curly Hair Cream</t>
  </si>
  <si>
    <t>P501966</t>
  </si>
  <si>
    <t>Bouncy Strength Volume Hair Foam</t>
  </si>
  <si>
    <t>P501997</t>
  </si>
  <si>
    <t>Curly Hair Strength Styling Set for Damaged Hair</t>
  </si>
  <si>
    <t>P502031</t>
  </si>
  <si>
    <t>Transitioning Curly Hair Set</t>
  </si>
  <si>
    <t>P501960</t>
  </si>
  <si>
    <t>Bond Curl Rehab Hair Salve</t>
  </si>
  <si>
    <t>P501982</t>
  </si>
  <si>
    <t>Curl Defining Styling Hair Souffle Gel</t>
  </si>
  <si>
    <t>P501989</t>
  </si>
  <si>
    <t>Mini Bond Curl Rehab Hair Salve</t>
  </si>
  <si>
    <t>P502011</t>
  </si>
  <si>
    <t>High Definition Curls 3- Step Hair Set</t>
  </si>
  <si>
    <t>P502022</t>
  </si>
  <si>
    <t>Hold Me Softly Curly Hair Styling Cream Balm</t>
  </si>
  <si>
    <t>P501949</t>
  </si>
  <si>
    <t>Curl Quenching Conditoning Hair Wash</t>
  </si>
  <si>
    <t>P501983</t>
  </si>
  <si>
    <t>Hydro Style Flexi Hair Jelly</t>
  </si>
  <si>
    <t>P502017</t>
  </si>
  <si>
    <t>Clarifying Detox Microbiome Scalp Hair Set</t>
  </si>
  <si>
    <t>P501961</t>
  </si>
  <si>
    <t>Bonding Hair Oil</t>
  </si>
  <si>
    <t>P501958</t>
  </si>
  <si>
    <t>Double Hair Cream Deep Conditioner</t>
  </si>
  <si>
    <t>P502026</t>
  </si>
  <si>
    <t>Mini Hold Me Softly Curly Hair Styling Cream Balm</t>
  </si>
  <si>
    <t>P501977</t>
  </si>
  <si>
    <t>Mini Curl Defining Styling Hair Souffle</t>
  </si>
  <si>
    <t>P501995</t>
  </si>
  <si>
    <t>Multi-Tasking Conditoner</t>
  </si>
  <si>
    <t>P502019</t>
  </si>
  <si>
    <t>In-Shower Style Fixer Curly Hair Gel</t>
  </si>
  <si>
    <t>P501972</t>
  </si>
  <si>
    <t>Miracle Shield Heat Protectant Leave In Teatment</t>
  </si>
  <si>
    <t>P501968</t>
  </si>
  <si>
    <t>Feather- Light Protein Hair Cream</t>
  </si>
  <si>
    <t>P502008</t>
  </si>
  <si>
    <t>Hair Defrizzion Dryer &amp; XXL Diffuser</t>
  </si>
  <si>
    <t>P502068</t>
  </si>
  <si>
    <t>Mini Hydro Style Flexi Hair Jelly</t>
  </si>
  <si>
    <t>P502001</t>
  </si>
  <si>
    <t>Full Body Thickening Hair Lotion</t>
  </si>
  <si>
    <t>P502014</t>
  </si>
  <si>
    <t>Wash &amp; Scrub Clarifying Detox Shampoo</t>
  </si>
  <si>
    <t>P501979</t>
  </si>
  <si>
    <t>Moisture Memory Recativator Hair Leave-In</t>
  </si>
  <si>
    <t>P502000</t>
  </si>
  <si>
    <t>Core Strength Shampoo</t>
  </si>
  <si>
    <t>P501974</t>
  </si>
  <si>
    <t>Hydro Cream Soothing Deep Conditioner Hair Mask</t>
  </si>
  <si>
    <t>P503312</t>
  </si>
  <si>
    <t>Scalp Stimulating Booster</t>
  </si>
  <si>
    <t>P501963</t>
  </si>
  <si>
    <t>Curly Hair Styling Set - Shine</t>
  </si>
  <si>
    <t>P502033</t>
  </si>
  <si>
    <t>Mini In-Shower Style Fixer Curly Hair Gel</t>
  </si>
  <si>
    <t>P501986</t>
  </si>
  <si>
    <t>Mini Double Hair Cream Deep Conditioner</t>
  </si>
  <si>
    <t>P502024</t>
  </si>
  <si>
    <t>Curl Conditioning Hair Oil-In-Cream</t>
  </si>
  <si>
    <t>P503303</t>
  </si>
  <si>
    <t>Full Lengths Density Elixir</t>
  </si>
  <si>
    <t>P501967</t>
  </si>
  <si>
    <t>Mini Curl Conditoning Hair Oil-In-Cream</t>
  </si>
  <si>
    <t>P501962</t>
  </si>
  <si>
    <t>Mini Shine Strong Hold Hair Gel</t>
  </si>
  <si>
    <t>P502027</t>
  </si>
  <si>
    <t>Mini Shine Hair Cream Leave In Conditioner</t>
  </si>
  <si>
    <t>P501992</t>
  </si>
  <si>
    <t>Shine Hair Cream Leave In Conditioner</t>
  </si>
  <si>
    <t>P502020</t>
  </si>
  <si>
    <t>Intense Treatment Hair Serum</t>
  </si>
  <si>
    <t>P503296</t>
  </si>
  <si>
    <t>Ultimate Lengths 30-Day Therapy Supplements</t>
  </si>
  <si>
    <t>P501970</t>
  </si>
  <si>
    <t>Shape Up Aqua Hair Gel</t>
  </si>
  <si>
    <t>P501993</t>
  </si>
  <si>
    <t>Shine Strong Hold Hair Gel</t>
  </si>
  <si>
    <t>P501971</t>
  </si>
  <si>
    <t>Mini Shine Flexible Hold Hair Jelly</t>
  </si>
  <si>
    <t>P502007</t>
  </si>
  <si>
    <t>Glow Perfecting Conditoner</t>
  </si>
  <si>
    <t>P501978</t>
  </si>
  <si>
    <t>Post-Wash Calming Conditoner</t>
  </si>
  <si>
    <t>P501975</t>
  </si>
  <si>
    <t>Shine Conditoner</t>
  </si>
  <si>
    <t>P501980</t>
  </si>
  <si>
    <t>Mini Shine Shampoo</t>
  </si>
  <si>
    <t>P502060</t>
  </si>
  <si>
    <t>Mini Shine Conditoner</t>
  </si>
  <si>
    <t>P501987</t>
  </si>
  <si>
    <t>Shine Flexible Hold Hair Jelly</t>
  </si>
  <si>
    <t>P501953</t>
  </si>
  <si>
    <t>Shine Shampoo</t>
  </si>
  <si>
    <t>P501952</t>
  </si>
  <si>
    <t>Vivid Tones Vibrancy Shampoo</t>
  </si>
  <si>
    <t>P462672</t>
  </si>
  <si>
    <t>Prickly Pear Hair Oil</t>
  </si>
  <si>
    <t>dae</t>
  </si>
  <si>
    <t>P482668</t>
  </si>
  <si>
    <t>Cactus Fruit 3-in-1 Styling Cream</t>
  </si>
  <si>
    <t>P457410</t>
  </si>
  <si>
    <t>Signature Shampoo</t>
  </si>
  <si>
    <t>P474035</t>
  </si>
  <si>
    <t>Monsoon Moisture Mask</t>
  </si>
  <si>
    <t>P457409</t>
  </si>
  <si>
    <t>Signature Conditioner</t>
  </si>
  <si>
    <t>P469453</t>
  </si>
  <si>
    <t>Cactus Flower Leave In Conditioner</t>
  </si>
  <si>
    <t>P474820</t>
  </si>
  <si>
    <t>Vegan Detangle + Style Brush</t>
  </si>
  <si>
    <t>P457411</t>
  </si>
  <si>
    <t>Deep Conditioning Hair Treatment</t>
  </si>
  <si>
    <t>P500289</t>
  </si>
  <si>
    <t>Hibiscus Wave Spray</t>
  </si>
  <si>
    <t>P501553</t>
  </si>
  <si>
    <t>Monsoon Moisture Milk Hydrating Shampoo</t>
  </si>
  <si>
    <t>P501418</t>
  </si>
  <si>
    <t>Monsoon Moisture Hydrating Conditioner</t>
  </si>
  <si>
    <t>P467610</t>
  </si>
  <si>
    <t>Mini Signature Shampoo</t>
  </si>
  <si>
    <t>P474821</t>
  </si>
  <si>
    <t>Mini Cactus Flower Leave In Conditioner</t>
  </si>
  <si>
    <t>P467612</t>
  </si>
  <si>
    <t>Deep Conditioning Treatment Hair Mask Travel</t>
  </si>
  <si>
    <t>P467611</t>
  </si>
  <si>
    <t>Mini Signature Conditioner</t>
  </si>
  <si>
    <t>P500876</t>
  </si>
  <si>
    <t>Mini Hibiscus Wave Spray</t>
  </si>
  <si>
    <t>P504787</t>
  </si>
  <si>
    <t>Violet Hour Purple Shampoo</t>
  </si>
  <si>
    <t>P505032</t>
  </si>
  <si>
    <t>Monsoon Moisture &amp; Cactus Fruit 3-in-1 Styling Cream Hair Set</t>
  </si>
  <si>
    <t>P472021</t>
  </si>
  <si>
    <t>Mochi Mochi Luminous Plumping &amp; Hydrating Moisturizer</t>
  </si>
  <si>
    <t>DAMDAM</t>
  </si>
  <si>
    <t>P472023</t>
  </si>
  <si>
    <t>Nomadâ€™s Cream Purifying &amp; Exfoliating AHA Cleanser</t>
  </si>
  <si>
    <t>P472025</t>
  </si>
  <si>
    <t>Silk Rice Makeup-Removing Cleansing Oil</t>
  </si>
  <si>
    <t>P482260</t>
  </si>
  <si>
    <t>Rice Drops Face Oil Hydrating Serum</t>
  </si>
  <si>
    <t>P504988</t>
  </si>
  <si>
    <t>Snow Mushroom Pore Cleanser with Exfoliating Glove</t>
  </si>
  <si>
    <t>P472024</t>
  </si>
  <si>
    <t>Skin Mud Pure Vitamin C Brightening Mask</t>
  </si>
  <si>
    <t>P472022</t>
  </si>
  <si>
    <t>Paradisi Hydrating Essence Mist</t>
  </si>
  <si>
    <t>P481342</t>
  </si>
  <si>
    <t>Cleansing &amp; Hydrating Bestseller Set Bento Box</t>
  </si>
  <si>
    <t>P481067</t>
  </si>
  <si>
    <t>Aer Suction Toy</t>
  </si>
  <si>
    <t>Dame</t>
  </si>
  <si>
    <t>P481075</t>
  </si>
  <si>
    <t>Arousal Serum</t>
  </si>
  <si>
    <t>P481068</t>
  </si>
  <si>
    <t>Arc G-Spot Vibrator</t>
  </si>
  <si>
    <t>P500881</t>
  </si>
  <si>
    <t>Com Wand Vibrator</t>
  </si>
  <si>
    <t>P481069</t>
  </si>
  <si>
    <t>Eva Couples Vibrator</t>
  </si>
  <si>
    <t>P500862</t>
  </si>
  <si>
    <t>Body Wipes- Aloe Infused</t>
  </si>
  <si>
    <t>P481072</t>
  </si>
  <si>
    <t>Pom Flexible Vibrator</t>
  </si>
  <si>
    <t>P481073</t>
  </si>
  <si>
    <t>Zee Bullet Vibrator</t>
  </si>
  <si>
    <t>P503686</t>
  </si>
  <si>
    <t>Dip Basic Vibrator</t>
  </si>
  <si>
    <t>P481070</t>
  </si>
  <si>
    <t>Fin Finger Vibrator</t>
  </si>
  <si>
    <t>P501762</t>
  </si>
  <si>
    <t>Desire Gummies</t>
  </si>
  <si>
    <t>P468353</t>
  </si>
  <si>
    <t>Colorfix Eye, Cheek &amp; Lip Cream Pigment</t>
  </si>
  <si>
    <t>Danessa Myricks Beauty</t>
  </si>
  <si>
    <t>P484039</t>
  </si>
  <si>
    <t>Yummy Skin Blurring Balm Powder</t>
  </si>
  <si>
    <t>P481968</t>
  </si>
  <si>
    <t>Infinite Chrome Flakes Multichrome Gel for Eyes &amp; Face</t>
  </si>
  <si>
    <t>P479311</t>
  </si>
  <si>
    <t>Twin Flames Liquid Eyeshadow</t>
  </si>
  <si>
    <t>P481694</t>
  </si>
  <si>
    <t>Yummy Skin Serum Foundation</t>
  </si>
  <si>
    <t>P469461</t>
  </si>
  <si>
    <t>Vision Flush Blush, Eyeshadow and Lip Color</t>
  </si>
  <si>
    <t>P501512</t>
  </si>
  <si>
    <t>Lightwork Vol. IV: Transcendence Palette - Illuminating Eye &amp; Face Pigments</t>
  </si>
  <si>
    <t>P482522</t>
  </si>
  <si>
    <t>Infinite Chrome Waterproof Micropencil Eyeliner</t>
  </si>
  <si>
    <t>P504051</t>
  </si>
  <si>
    <t>Yummy Skin Blurring Balm Powder Flushed - Matte Color for Cheek &amp; Lip</t>
  </si>
  <si>
    <t>P469455</t>
  </si>
  <si>
    <t>Dew Wet Hydrating and Highlighting Balm</t>
  </si>
  <si>
    <t>P473701</t>
  </si>
  <si>
    <t>Balm Contour</t>
  </si>
  <si>
    <t>P481696</t>
  </si>
  <si>
    <t>Yummy Skin Glow Serum with Hyaluronic Acid</t>
  </si>
  <si>
    <t>P469460</t>
  </si>
  <si>
    <t>Vision Cream Cover Adjustable Foundation &amp; Concealer</t>
  </si>
  <si>
    <t>P479949</t>
  </si>
  <si>
    <t>Dewy Cheek &amp; Lip Palette</t>
  </si>
  <si>
    <t>P469458</t>
  </si>
  <si>
    <t>Lightwork Highlighting Palette</t>
  </si>
  <si>
    <t>P501014</t>
  </si>
  <si>
    <t>Mini Lightwork Vol. III The Experience Eye &amp; Face Palette</t>
  </si>
  <si>
    <t>P502023</t>
  </si>
  <si>
    <t>Infinite Chrome Holiday Kit - Eye &amp; Face Multichrome Pigments</t>
  </si>
  <si>
    <t>P475525</t>
  </si>
  <si>
    <t>Colorfix Eye, Cheek &amp; Lip Cream Pigment Rose Dream Set</t>
  </si>
  <si>
    <t>P469459</t>
  </si>
  <si>
    <t>Power Bronzer Cream Bronzer</t>
  </si>
  <si>
    <t>P469456</t>
  </si>
  <si>
    <t>Evolution Setting Powder</t>
  </si>
  <si>
    <t>P469457</t>
  </si>
  <si>
    <t>Illuminating Veil Liquid Highlighter</t>
  </si>
  <si>
    <t>P504669</t>
  </si>
  <si>
    <t>Vision Flush Glow - Hyper Radiant Liquid Highlighter</t>
  </si>
  <si>
    <t>P469454</t>
  </si>
  <si>
    <t>Beauty Oil with Gold Leaf</t>
  </si>
  <si>
    <t>P481695</t>
  </si>
  <si>
    <t>Yummy Skin Serum Foundation Refill</t>
  </si>
  <si>
    <t>P404918</t>
  </si>
  <si>
    <t>Gel Lab Pro Nail Polish</t>
  </si>
  <si>
    <t>Deborah Lippmann</t>
  </si>
  <si>
    <t>P396014</t>
  </si>
  <si>
    <t>Cuticle Lab - Nail Treatment Set</t>
  </si>
  <si>
    <t>P381211</t>
  </si>
  <si>
    <t>Deborah Lippmann - Exfoliating Cuticle Remover Nail Treatment</t>
  </si>
  <si>
    <t>P381210</t>
  </si>
  <si>
    <t>Cuticle Oil - Nail Cuticle Treatment</t>
  </si>
  <si>
    <t>P416422</t>
  </si>
  <si>
    <t>Bed of Roses Nail Polish Set</t>
  </si>
  <si>
    <t>P385341</t>
  </si>
  <si>
    <t>The Cure - Nail Cuticle Repair Cream Treatment</t>
  </si>
  <si>
    <t>P430966</t>
  </si>
  <si>
    <t>Deborah Lippmann Hyper Vibes - Gel Lab Pro Color</t>
  </si>
  <si>
    <t>P381312</t>
  </si>
  <si>
    <t>Hard Rock - Nail Strengthening Top and Base Coat</t>
  </si>
  <si>
    <t>P381313</t>
  </si>
  <si>
    <t>Smooth Operator - Buffer Nail File</t>
  </si>
  <si>
    <t>P381311</t>
  </si>
  <si>
    <t>The Stripper - Nail Polish Remover</t>
  </si>
  <si>
    <t>P381213</t>
  </si>
  <si>
    <t>Rich Girl - Broad Spectrum SPF 25 Hand Cream</t>
  </si>
  <si>
    <t>P459147</t>
  </si>
  <si>
    <t>Soul Survivor High Performance Foot File</t>
  </si>
  <si>
    <t>P438934</t>
  </si>
  <si>
    <t>Get Off Callus Softener Intensive Treatment</t>
  </si>
  <si>
    <t>P500119</t>
  </si>
  <si>
    <t>Happier Than Ever 6 Piece Nail Polish Set</t>
  </si>
  <si>
    <t>P459146</t>
  </si>
  <si>
    <t>Eco File Nail Set</t>
  </si>
  <si>
    <t>P477418</t>
  </si>
  <si>
    <t>High &amp; Dry Super Quick-Drying Hemp + UVA/UVB  Top Coat</t>
  </si>
  <si>
    <t>P501231</t>
  </si>
  <si>
    <t>DedCool</t>
  </si>
  <si>
    <t>P500792</t>
  </si>
  <si>
    <t>01 "Taunt" Eau de Parfum Travel Spray</t>
  </si>
  <si>
    <t>P501232</t>
  </si>
  <si>
    <t>Milk Eau de Parfum Travel Spray</t>
  </si>
  <si>
    <t>P500766</t>
  </si>
  <si>
    <t>01 "Taunt" Eau de Parfum</t>
  </si>
  <si>
    <t>P501152</t>
  </si>
  <si>
    <t>Dedtergent 01 "Taunt"</t>
  </si>
  <si>
    <t>P501218</t>
  </si>
  <si>
    <t>Milk Eau de Parfum</t>
  </si>
  <si>
    <t>P501263</t>
  </si>
  <si>
    <t>Red Dakota Eau de Parfum Travel Spray</t>
  </si>
  <si>
    <t>P501257</t>
  </si>
  <si>
    <t>01 "Taunt" Air Freshener</t>
  </si>
  <si>
    <t>P501287</t>
  </si>
  <si>
    <t>03 "Blonde" Eau de Parfum Travel Spray</t>
  </si>
  <si>
    <t>P501266</t>
  </si>
  <si>
    <t>Red Dakota Eau de Parfum</t>
  </si>
  <si>
    <t>P501297</t>
  </si>
  <si>
    <t>01 "Taunt" Massage Candle</t>
  </si>
  <si>
    <t>P501252</t>
  </si>
  <si>
    <t>Madonna Lilly Eau de Parfum Travel Spray</t>
  </si>
  <si>
    <t>P501220</t>
  </si>
  <si>
    <t>02 Eau de Parfum Travel Spray</t>
  </si>
  <si>
    <t>P501303</t>
  </si>
  <si>
    <t>03 "Blonde" Eau de Parfum</t>
  </si>
  <si>
    <t>P501291</t>
  </si>
  <si>
    <t>Madonna Lilly Eau de Parfum</t>
  </si>
  <si>
    <t>P501227</t>
  </si>
  <si>
    <t>02 Eau de Parfum</t>
  </si>
  <si>
    <t>P405462</t>
  </si>
  <si>
    <t>Ellipsis</t>
  </si>
  <si>
    <t>DEREK LAM 10 CROSBY</t>
  </si>
  <si>
    <t>P405456</t>
  </si>
  <si>
    <t>Hi-Fi</t>
  </si>
  <si>
    <t>P405468</t>
  </si>
  <si>
    <t>Afloat</t>
  </si>
  <si>
    <t>P448181</t>
  </si>
  <si>
    <t>DERMAPORE Ultrasonic Pore Extractor &amp; Serum Infuser</t>
  </si>
  <si>
    <t>DERMAFLASH</t>
  </si>
  <si>
    <t>P429043</t>
  </si>
  <si>
    <t>LUXE+ Advanced Sonic Dermaplaning + Peach Fuzz Removal</t>
  </si>
  <si>
    <t>P473268</t>
  </si>
  <si>
    <t>MINI Precision Peach Fuzz Removal Device</t>
  </si>
  <si>
    <t>P430809</t>
  </si>
  <si>
    <t>THE ESSENTIALS Sonic Dermaplaning Refill Kit</t>
  </si>
  <si>
    <t>P473269</t>
  </si>
  <si>
    <t>Precision MINI Edges 8-Pack Refill</t>
  </si>
  <si>
    <t>P443352</t>
  </si>
  <si>
    <t>Mini Daily Microfoliant Exfoliator</t>
  </si>
  <si>
    <t>Dermalogica</t>
  </si>
  <si>
    <t>P423688</t>
  </si>
  <si>
    <t>Daily Microfoliant Exfoliator</t>
  </si>
  <si>
    <t>P423148</t>
  </si>
  <si>
    <t>Precleanse Cleansing Oil</t>
  </si>
  <si>
    <t>P443350</t>
  </si>
  <si>
    <t>Mini Precleanse Cleansing Oil</t>
  </si>
  <si>
    <t>P453930</t>
  </si>
  <si>
    <t>Biolumin-C Vitamin C Eye Serum</t>
  </si>
  <si>
    <t>P423136</t>
  </si>
  <si>
    <t>Special Cleansing Gel</t>
  </si>
  <si>
    <t>P443700</t>
  </si>
  <si>
    <t>Mini Special Cleansing Gel</t>
  </si>
  <si>
    <t>P443370</t>
  </si>
  <si>
    <t>BioLumin-C Vitamin C Serum</t>
  </si>
  <si>
    <t>P500240</t>
  </si>
  <si>
    <t>Daily Milkfoliant Exfoliator</t>
  </si>
  <si>
    <t>P445832</t>
  </si>
  <si>
    <t>Acne Clearing Skin Wash Cleanser</t>
  </si>
  <si>
    <t>P443359</t>
  </si>
  <si>
    <t>Skin Smoothing Cream Moisturizer</t>
  </si>
  <si>
    <t>P423142</t>
  </si>
  <si>
    <t>Active Moist Moisturizer</t>
  </si>
  <si>
    <t>P460624</t>
  </si>
  <si>
    <t>Discover Healthy Skin Kit</t>
  </si>
  <si>
    <t>P423130</t>
  </si>
  <si>
    <t>MultiVitamin Power Recovery Mask</t>
  </si>
  <si>
    <t>P456582</t>
  </si>
  <si>
    <t>Invisible Physical Defense Mineral Sunscreen SPF30</t>
  </si>
  <si>
    <t>P481697</t>
  </si>
  <si>
    <t>Circular Hydration Serum with Hyaluronic Acid</t>
  </si>
  <si>
    <t>P474822</t>
  </si>
  <si>
    <t>Daily Glycolic Cleanser</t>
  </si>
  <si>
    <t>P472810</t>
  </si>
  <si>
    <t>Smart Response Serum</t>
  </si>
  <si>
    <t>P503814</t>
  </si>
  <si>
    <t>Dynamic Skin Retinol Serum</t>
  </si>
  <si>
    <t>P445833</t>
  </si>
  <si>
    <t>AGE Bright Clearing Serum</t>
  </si>
  <si>
    <t>P462344</t>
  </si>
  <si>
    <t>Hydro Masque Exfoliant</t>
  </si>
  <si>
    <t>P423150</t>
  </si>
  <si>
    <t>Multi-Active Toner</t>
  </si>
  <si>
    <t>P443351</t>
  </si>
  <si>
    <t>Mini Multi-Active Toner</t>
  </si>
  <si>
    <t>P467111</t>
  </si>
  <si>
    <t>Retinol Acne Clearing Oil</t>
  </si>
  <si>
    <t>P423123</t>
  </si>
  <si>
    <t>Daily Superfoliant Exfoliator</t>
  </si>
  <si>
    <t>P469118</t>
  </si>
  <si>
    <t>Melting Moisture Mask</t>
  </si>
  <si>
    <t>P479692</t>
  </si>
  <si>
    <t>Awaken Peptide Depuffing Eye Gel</t>
  </si>
  <si>
    <t>P475086</t>
  </si>
  <si>
    <t>BioLumin-C Vitamin-C Gel Moisturizer</t>
  </si>
  <si>
    <t>P500243</t>
  </si>
  <si>
    <t>Mini Daily Milkfoliant Exfoliator</t>
  </si>
  <si>
    <t>P502326</t>
  </si>
  <si>
    <t>Dynamic Skin Recovery SPF50 Moisturizer</t>
  </si>
  <si>
    <t>P423135</t>
  </si>
  <si>
    <t>Super Rich Repair Moisturizer</t>
  </si>
  <si>
    <t>P428240</t>
  </si>
  <si>
    <t>Calm Water Gel Moisturizer</t>
  </si>
  <si>
    <t>P423134</t>
  </si>
  <si>
    <t>MultiVitamin Power Firm Eye Cream</t>
  </si>
  <si>
    <t>P423127</t>
  </si>
  <si>
    <t>Ultracalming Cleanser</t>
  </si>
  <si>
    <t>P505139</t>
  </si>
  <si>
    <t>Phyto Nature Oxygen Cream</t>
  </si>
  <si>
    <t>P443369</t>
  </si>
  <si>
    <t>Sound Sleep Cocoon Night Gel-Cream</t>
  </si>
  <si>
    <t>P423125</t>
  </si>
  <si>
    <t>Ultracalming Serum Concentrate</t>
  </si>
  <si>
    <t>P443358</t>
  </si>
  <si>
    <t>Intensive Moisture Balance Moisturizer</t>
  </si>
  <si>
    <t>P449177</t>
  </si>
  <si>
    <t>AGE Smart Phyto-Nature Firming Serum</t>
  </si>
  <si>
    <t>P443366</t>
  </si>
  <si>
    <t>Prisma Protect SPF 30 Moisturizer</t>
  </si>
  <si>
    <t>P446638</t>
  </si>
  <si>
    <t>Power Cleanse Duo</t>
  </si>
  <si>
    <t>P443361</t>
  </si>
  <si>
    <t>Skinperfect Primer SPF 30</t>
  </si>
  <si>
    <t>P423143</t>
  </si>
  <si>
    <t>Stress Positive Eye Lift Mask</t>
  </si>
  <si>
    <t>P503820</t>
  </si>
  <si>
    <t>Daily Brightness Boosters Kit</t>
  </si>
  <si>
    <t>P423690</t>
  </si>
  <si>
    <t>Skin Resurfacing Lactic Acid Cleanser</t>
  </si>
  <si>
    <t>P456569</t>
  </si>
  <si>
    <t>Active Clay Prebiotic Cleanser</t>
  </si>
  <si>
    <t>P423145</t>
  </si>
  <si>
    <t>Age Reversal Eye Complex</t>
  </si>
  <si>
    <t>P502441</t>
  </si>
  <si>
    <t>Mini Dynamic Skin Recovery SPF50 Moisturizer</t>
  </si>
  <si>
    <t>P467112</t>
  </si>
  <si>
    <t>Daily Microfoliant Exfoliator Refill Pack</t>
  </si>
  <si>
    <t>P445822</t>
  </si>
  <si>
    <t>Intensive Moisture Cleanser</t>
  </si>
  <si>
    <t>P455915</t>
  </si>
  <si>
    <t>Mini MultiVitamin Power Recovery Mask</t>
  </si>
  <si>
    <t>P236816</t>
  </si>
  <si>
    <t>Dior Addict Lip Glow</t>
  </si>
  <si>
    <t>Dior</t>
  </si>
  <si>
    <t>P453814</t>
  </si>
  <si>
    <t>Lip Glow Oil</t>
  </si>
  <si>
    <t>P186805</t>
  </si>
  <si>
    <t>Dior Addict Lip Maximizer Plumping Gloss</t>
  </si>
  <si>
    <t>P432500</t>
  </si>
  <si>
    <t>BACKSTAGE Face &amp; Body Foundation</t>
  </si>
  <si>
    <t>P454762</t>
  </si>
  <si>
    <t>BACKSTAGE Rosy Glow Blush</t>
  </si>
  <si>
    <t>P432502</t>
  </si>
  <si>
    <t>BACKSTAGE Glow Face Palette</t>
  </si>
  <si>
    <t>P432504</t>
  </si>
  <si>
    <t>BACKSTAGE Eyeshadow Palette</t>
  </si>
  <si>
    <t>P454348</t>
  </si>
  <si>
    <t>Dior Forever Skin Correct Full-Coverage Concealer</t>
  </si>
  <si>
    <t>P467760</t>
  </si>
  <si>
    <t>Rouge Dior Refillable Lipstick</t>
  </si>
  <si>
    <t>P482262</t>
  </si>
  <si>
    <t>Backstage Concealer</t>
  </si>
  <si>
    <t>P439941</t>
  </si>
  <si>
    <t>Dior Forever Skin Glow Foundation SPF 15</t>
  </si>
  <si>
    <t>P472977</t>
  </si>
  <si>
    <t>Rouge Dior Forever Liquid Transfer-Proof Lipstick</t>
  </si>
  <si>
    <t>P456596</t>
  </si>
  <si>
    <t>Dior Addict Stellar Lip Gloss</t>
  </si>
  <si>
    <t>P385477</t>
  </si>
  <si>
    <t>Miss Dior Blooming Bouquet</t>
  </si>
  <si>
    <t>P474316</t>
  </si>
  <si>
    <t>Miss Dior Eau de Parfum</t>
  </si>
  <si>
    <t>P6430</t>
  </si>
  <si>
    <t>J'adore Eau de Parfum</t>
  </si>
  <si>
    <t>P439940</t>
  </si>
  <si>
    <t>Dior Forever Matte Foundation SPF 15</t>
  </si>
  <si>
    <t>P500997</t>
  </si>
  <si>
    <t>Rouge Dior Forever Transfer-Proof Lipstick</t>
  </si>
  <si>
    <t>P396240</t>
  </si>
  <si>
    <t>Diorshow 24h Buildable Volume Mascara</t>
  </si>
  <si>
    <t>P481969</t>
  </si>
  <si>
    <t>Dior Addict Refillable Shine Lipstick</t>
  </si>
  <si>
    <t>P415619</t>
  </si>
  <si>
    <t>Dreamskin Skin Perfector</t>
  </si>
  <si>
    <t>P4484</t>
  </si>
  <si>
    <t>Hypnotic Poison</t>
  </si>
  <si>
    <t>P483654</t>
  </si>
  <si>
    <t>Dior Addict Lip Tint</t>
  </si>
  <si>
    <t>P400057</t>
  </si>
  <si>
    <t>Sauvage Eau de Toilette</t>
  </si>
  <si>
    <t>P377821</t>
  </si>
  <si>
    <t>Diorshow Iconic Overcurl Mascara</t>
  </si>
  <si>
    <t>P472028</t>
  </si>
  <si>
    <t>Capture Totale Super Potent Eye Serum</t>
  </si>
  <si>
    <t>P463032</t>
  </si>
  <si>
    <t>5 Couleurs Couture Eyeshadow Palette</t>
  </si>
  <si>
    <t>P475090</t>
  </si>
  <si>
    <t>Dior Forever Couture Luminizer Highlighter Powder</t>
  </si>
  <si>
    <t>P238433</t>
  </si>
  <si>
    <t>Diorshow Brow Styler Ultra-Fine Precision Brow Pencil</t>
  </si>
  <si>
    <t>P444597</t>
  </si>
  <si>
    <t>BACKSTAGE Face &amp; Body Primer</t>
  </si>
  <si>
    <t>P99901</t>
  </si>
  <si>
    <t>Diorshow Waterproof Mascara</t>
  </si>
  <si>
    <t>P450457</t>
  </si>
  <si>
    <t>Rouge Dior Ultra Care Liquid Lipstick</t>
  </si>
  <si>
    <t>P437018</t>
  </si>
  <si>
    <t>Miss Dior Blooming Bouquet Roller-pearl</t>
  </si>
  <si>
    <t>P467945</t>
  </si>
  <si>
    <t>Capture Totale Super Potent Rich Cream</t>
  </si>
  <si>
    <t>P379408</t>
  </si>
  <si>
    <t>Nail Glow</t>
  </si>
  <si>
    <t>P454806</t>
  </si>
  <si>
    <t>Capture Totale Firming &amp; Wrinkle-Correcting Cream</t>
  </si>
  <si>
    <t>P428500</t>
  </si>
  <si>
    <t>Sauvage Eau de Parfum</t>
  </si>
  <si>
    <t>P480162</t>
  </si>
  <si>
    <t>Cica Recover &amp; Repair Multi-Use Balm</t>
  </si>
  <si>
    <t>P297404</t>
  </si>
  <si>
    <t>Forever Natural Velvet Matte Compact Foundation</t>
  </si>
  <si>
    <t>P442793</t>
  </si>
  <si>
    <t>Rouge Blush</t>
  </si>
  <si>
    <t>P481972</t>
  </si>
  <si>
    <t>La Mousse OFF/ON Foaming Face Cleanser</t>
  </si>
  <si>
    <t>P416366</t>
  </si>
  <si>
    <t>Dior Addict Lip Sugar Scrub</t>
  </si>
  <si>
    <t>P410469</t>
  </si>
  <si>
    <t>Miss Dior Absolutely Blooming</t>
  </si>
  <si>
    <t>P435806</t>
  </si>
  <si>
    <t>Dreamskin Fresh &amp; Perfect Cushion Broad Spectrum SPF 50</t>
  </si>
  <si>
    <t>P416731</t>
  </si>
  <si>
    <t>Poison Girl</t>
  </si>
  <si>
    <t>P503999</t>
  </si>
  <si>
    <t>Capture Totale Le SÃ©rum Anti-Aging Serum</t>
  </si>
  <si>
    <t>P501542</t>
  </si>
  <si>
    <t>Mini Rouge Dior Lipstick Set</t>
  </si>
  <si>
    <t>P475089</t>
  </si>
  <si>
    <t>Dior Forever Natural Powder Bronzer</t>
  </si>
  <si>
    <t>P395905</t>
  </si>
  <si>
    <t>Miss Dior Hair Mist</t>
  </si>
  <si>
    <t>P76000</t>
  </si>
  <si>
    <t>Pure Poison</t>
  </si>
  <si>
    <t>P429720</t>
  </si>
  <si>
    <t>Diorshow On Stage Waterproof Liquid Eyeliner</t>
  </si>
  <si>
    <t>P471544</t>
  </si>
  <si>
    <t>Diorshow Maximizer 3D Triple Volume Plumping Lash Primer</t>
  </si>
  <si>
    <t>P480439</t>
  </si>
  <si>
    <t>Miss Dior Eau de Parfum Roller-Pearl</t>
  </si>
  <si>
    <t>P502013</t>
  </si>
  <si>
    <t>J'adore Parfum d'Eau</t>
  </si>
  <si>
    <t>P480599</t>
  </si>
  <si>
    <t>Lip Maximizer Serum</t>
  </si>
  <si>
    <t>P99902</t>
  </si>
  <si>
    <t>Crayon Eyeliner - Waterproof</t>
  </si>
  <si>
    <t>P451225</t>
  </si>
  <si>
    <t>BACKSTAGE Lash Curler</t>
  </si>
  <si>
    <t>P475088</t>
  </si>
  <si>
    <t>Hypnotic Poison Roller-Pearl</t>
  </si>
  <si>
    <t>P454106</t>
  </si>
  <si>
    <t>Miss Dior Rose N'Roses Eau de Toilette</t>
  </si>
  <si>
    <t>P423548</t>
  </si>
  <si>
    <t>Miss Dior Moisturizing Body Milk</t>
  </si>
  <si>
    <t>P457667</t>
  </si>
  <si>
    <t>J'adore Eau de Parfum Roller-pearl</t>
  </si>
  <si>
    <t>P483435</t>
  </si>
  <si>
    <t>Dior Addict Lipstick Case</t>
  </si>
  <si>
    <t>P375238</t>
  </si>
  <si>
    <t>Dior Addict Eau FraÃ®che</t>
  </si>
  <si>
    <t>P440916</t>
  </si>
  <si>
    <t>Miss Dior Eau de Toilette Roller-pearl</t>
  </si>
  <si>
    <t>P435915</t>
  </si>
  <si>
    <t>JOY by Dior</t>
  </si>
  <si>
    <t>P408407</t>
  </si>
  <si>
    <t>Sauvage Deodorant Stick</t>
  </si>
  <si>
    <t>P375237</t>
  </si>
  <si>
    <t>Dior Addict Eau de Parfum</t>
  </si>
  <si>
    <t>P467944</t>
  </si>
  <si>
    <t>Miss Dior Rose N'Roses Roller-pearl</t>
  </si>
  <si>
    <t>P386816</t>
  </si>
  <si>
    <t>Diorshow Iconic Overcurl Waterproof Mascara</t>
  </si>
  <si>
    <t>P435807</t>
  </si>
  <si>
    <t>Dreamskin Fresh &amp; Perfect Cushion Broad Spectrum SPF 50 Refill</t>
  </si>
  <si>
    <t>P475091</t>
  </si>
  <si>
    <t>Dior Forever Loose Cushion Powder</t>
  </si>
  <si>
    <t>P379931</t>
  </si>
  <si>
    <t>Poison</t>
  </si>
  <si>
    <t>P441312</t>
  </si>
  <si>
    <t>Diorshow Pump 'N' Volume Mascara</t>
  </si>
  <si>
    <t>P501414</t>
  </si>
  <si>
    <t>Miss Dior Blooming Bouquet Lifestyle Gift Set</t>
  </si>
  <si>
    <t>P500313</t>
  </si>
  <si>
    <t>Mini Diorshow Mascara Duo Set</t>
  </si>
  <si>
    <t>P449122</t>
  </si>
  <si>
    <t>Sauvage Parfum</t>
  </si>
  <si>
    <t>P406640</t>
  </si>
  <si>
    <t>J'adore Eau LumiÃ¨re Eau de Toilette</t>
  </si>
  <si>
    <t>P475526</t>
  </si>
  <si>
    <t>Sauvage Elixir</t>
  </si>
  <si>
    <t>P428255</t>
  </si>
  <si>
    <t>Capture Youth Serum Collection</t>
  </si>
  <si>
    <t>P380621</t>
  </si>
  <si>
    <t>J'adore Body Milk</t>
  </si>
  <si>
    <t>P380620</t>
  </si>
  <si>
    <t>J'adore Soap</t>
  </si>
  <si>
    <t>P440915</t>
  </si>
  <si>
    <t>Miss Dior Eau de Toilette</t>
  </si>
  <si>
    <t>P457662</t>
  </si>
  <si>
    <t>J'adore Hair Mist</t>
  </si>
  <si>
    <t>P457666</t>
  </si>
  <si>
    <t>J'adore Eau LumiÃ¨re Eau de Toilette Roller-pearl</t>
  </si>
  <si>
    <t>P4490</t>
  </si>
  <si>
    <t>Fahrenheit</t>
  </si>
  <si>
    <t>P444194</t>
  </si>
  <si>
    <t>J'adore Huile Divine - Dry Silky Body &amp; Hair Oil</t>
  </si>
  <si>
    <t>P455023</t>
  </si>
  <si>
    <t>Homme Eau de Toilette</t>
  </si>
  <si>
    <t>P504675</t>
  </si>
  <si>
    <t>Dior Forever Glow Veil Makeup Primer</t>
  </si>
  <si>
    <t>P504426</t>
  </si>
  <si>
    <t>Miss Dior Eau de Parfum Set</t>
  </si>
  <si>
    <t>P470214</t>
  </si>
  <si>
    <t>Forever Perfect Fix Setting Spray</t>
  </si>
  <si>
    <t>P427729</t>
  </si>
  <si>
    <t>Capture Youth Age-Delay Advanced CrÃ¨me</t>
  </si>
  <si>
    <t>P463845</t>
  </si>
  <si>
    <t>J'adore eau de parfum infinissime</t>
  </si>
  <si>
    <t>P431440</t>
  </si>
  <si>
    <t>Miss Dior Body Oil</t>
  </si>
  <si>
    <t>P463033</t>
  </si>
  <si>
    <t>Diorshow Stylo Waterproof Eyeliner</t>
  </si>
  <si>
    <t>P400061</t>
  </si>
  <si>
    <t>Sauvage Deodorant Spray</t>
  </si>
  <si>
    <t>P423264</t>
  </si>
  <si>
    <t>One Essential Skin Boosting Super Serum</t>
  </si>
  <si>
    <t>P375354</t>
  </si>
  <si>
    <t>Capture Totale Intensive Night Restorative CrÃ¨me</t>
  </si>
  <si>
    <t>P397673</t>
  </si>
  <si>
    <t>Dior Homme Cologne</t>
  </si>
  <si>
    <t>P500247</t>
  </si>
  <si>
    <t>Diorshow OnSet Brow Gel</t>
  </si>
  <si>
    <t>P416728</t>
  </si>
  <si>
    <t>Dreamskin Skin Perfector Refill</t>
  </si>
  <si>
    <t>P471543</t>
  </si>
  <si>
    <t>J'adore eau de parfum infinissime Roller-Pearl</t>
  </si>
  <si>
    <t>P481078</t>
  </si>
  <si>
    <t>Sauvage Shower Wash</t>
  </si>
  <si>
    <t>P417604</t>
  </si>
  <si>
    <t>Hydra Life Deep Hydration Sorbet Water Essence</t>
  </si>
  <si>
    <t>P429676</t>
  </si>
  <si>
    <t>Hydra Life Cooling Hydration Sorbet Eye Gel</t>
  </si>
  <si>
    <t>P480600</t>
  </si>
  <si>
    <t>Rouge Dior Lip Balm</t>
  </si>
  <si>
    <t>P440923</t>
  </si>
  <si>
    <t>Capture Youth Age-Delay Advanced Eye Treatment</t>
  </si>
  <si>
    <t>P500408</t>
  </si>
  <si>
    <t>Dior Addict Shine Lipstick Refill</t>
  </si>
  <si>
    <t>P504694</t>
  </si>
  <si>
    <t>Dior Forever Velvet Veil Matte Primer</t>
  </si>
  <si>
    <t>P408542</t>
  </si>
  <si>
    <t>One Essential Eye Serum</t>
  </si>
  <si>
    <t>P467761</t>
  </si>
  <si>
    <t>Rouge Dior Lipstick Refill</t>
  </si>
  <si>
    <t>P429430</t>
  </si>
  <si>
    <t>Diorshow Pump'N'Volume Waterproof Mascara</t>
  </si>
  <si>
    <t>P504692</t>
  </si>
  <si>
    <t>Diorshow 10 Couleurs Eye Makeup Palette â€“ Mitzah Limited Edition</t>
  </si>
  <si>
    <t>P503196</t>
  </si>
  <si>
    <t>Sauvage Eau de Toilette Gift Set</t>
  </si>
  <si>
    <t>P4489</t>
  </si>
  <si>
    <t>Eau Sauvage</t>
  </si>
  <si>
    <t>P454807</t>
  </si>
  <si>
    <t>Capture Totale Firming &amp; Wrinkle-Correcting Eye Cream</t>
  </si>
  <si>
    <t>P469465</t>
  </si>
  <si>
    <t>Rouge Dior Lip Balm Refill</t>
  </si>
  <si>
    <t>P427731</t>
  </si>
  <si>
    <t>Capture Youth Glow Booster Age-Delay Illuminating Serum</t>
  </si>
  <si>
    <t>P429675</t>
  </si>
  <si>
    <t>Hydra Life Balancing Hydration 2 in 1 Sorbet Water</t>
  </si>
  <si>
    <t>P427732</t>
  </si>
  <si>
    <t>Capture Youth Plump Filler Age-Delay Plumping Serum</t>
  </si>
  <si>
    <t>P420536</t>
  </si>
  <si>
    <t>Sauvage Very Cool Spray</t>
  </si>
  <si>
    <t>P476432</t>
  </si>
  <si>
    <t>Capture Totale Super Potent Cleanser</t>
  </si>
  <si>
    <t>P400059</t>
  </si>
  <si>
    <t>Sauvage After-Shave Lotion</t>
  </si>
  <si>
    <t>P480163</t>
  </si>
  <si>
    <t>Dior Homme Sport</t>
  </si>
  <si>
    <t>P418122</t>
  </si>
  <si>
    <t>P500623</t>
  </si>
  <si>
    <t>Eye and Lip Makeup Remover</t>
  </si>
  <si>
    <t>P444987</t>
  </si>
  <si>
    <t>Capture Youth Age-Delay Progressive Peeling CrÃ¨me</t>
  </si>
  <si>
    <t>P481970</t>
  </si>
  <si>
    <t>Hydra Life Fresh Sorbet CrÃ¨me Moisturizer</t>
  </si>
  <si>
    <t>P455022</t>
  </si>
  <si>
    <t>Homme Deodorant Stick</t>
  </si>
  <si>
    <t>P455584</t>
  </si>
  <si>
    <t>Sauvage Shaving Gel</t>
  </si>
  <si>
    <t>P440922</t>
  </si>
  <si>
    <t>Capture Youth Intense Rescue Age-Delay Revitalizing Oil-Serum</t>
  </si>
  <si>
    <t>P481971</t>
  </si>
  <si>
    <t>Hydra Life Intense Sorbet CrÃ¨me Moisturizer</t>
  </si>
  <si>
    <t>P481077</t>
  </si>
  <si>
    <t>Capture Totale Intensive Essence Lotion</t>
  </si>
  <si>
    <t>P481079</t>
  </si>
  <si>
    <t>Sauvage After Shave Balm</t>
  </si>
  <si>
    <t>P483630</t>
  </si>
  <si>
    <t>Dior Addict Refillable Couture Lipstick Case</t>
  </si>
  <si>
    <t>P504053</t>
  </si>
  <si>
    <t>Capture Dreamskin 1-Minute Mask</t>
  </si>
  <si>
    <t>P505332</t>
  </si>
  <si>
    <t>Dior Skin Mattifying Papers</t>
  </si>
  <si>
    <t>P12420</t>
  </si>
  <si>
    <t>Light Blue Eau de Toilette</t>
  </si>
  <si>
    <t>Dolce&amp;Gabbana</t>
  </si>
  <si>
    <t>P195321</t>
  </si>
  <si>
    <t>The One</t>
  </si>
  <si>
    <t>P245901</t>
  </si>
  <si>
    <t>Lâ€™IMPERATRICE Eau de Toilette</t>
  </si>
  <si>
    <t>P418849</t>
  </si>
  <si>
    <t>Light Blue Eau Intense</t>
  </si>
  <si>
    <t>P377485</t>
  </si>
  <si>
    <t>Light Blue Eau de Toilette Travel Spray</t>
  </si>
  <si>
    <t>P385301</t>
  </si>
  <si>
    <t>Dolce Eau de Parfum</t>
  </si>
  <si>
    <t>P429971</t>
  </si>
  <si>
    <t>Dolce Garden</t>
  </si>
  <si>
    <t>P186402</t>
  </si>
  <si>
    <t>Light Blue Pour Homme Eau de Toilette</t>
  </si>
  <si>
    <t>P376951</t>
  </si>
  <si>
    <t>Pour Femme</t>
  </si>
  <si>
    <t>P224300</t>
  </si>
  <si>
    <t>The One For Men</t>
  </si>
  <si>
    <t>P406330</t>
  </si>
  <si>
    <t>The One For Men Eau De Parfum</t>
  </si>
  <si>
    <t>P419011</t>
  </si>
  <si>
    <t>Light Blue Eau Intense Pour Homme</t>
  </si>
  <si>
    <t>P382515</t>
  </si>
  <si>
    <t>Pour Femme Intense</t>
  </si>
  <si>
    <t>P429970</t>
  </si>
  <si>
    <t>Dolce Garden Travel Spray</t>
  </si>
  <si>
    <t>P449367</t>
  </si>
  <si>
    <t>K by Dolce &amp; Gabbana</t>
  </si>
  <si>
    <t>P377775</t>
  </si>
  <si>
    <t>Pour Femme Rollerball</t>
  </si>
  <si>
    <t>P480295</t>
  </si>
  <si>
    <t>Dolce Lily Eau De Toilette</t>
  </si>
  <si>
    <t>P456715</t>
  </si>
  <si>
    <t>The One Eau de Parfum Travel Spray</t>
  </si>
  <si>
    <t>P0901</t>
  </si>
  <si>
    <t>Pour Homme</t>
  </si>
  <si>
    <t>P306859</t>
  </si>
  <si>
    <t>Light Blue Pour Homme Deodorant</t>
  </si>
  <si>
    <t>P505167</t>
  </si>
  <si>
    <t>The Essential Eye Shadow Palette</t>
  </si>
  <si>
    <t>DOMINIQUE COSMETICS</t>
  </si>
  <si>
    <t>P380541</t>
  </si>
  <si>
    <t>Cashmere Mist Deodorant</t>
  </si>
  <si>
    <t>Donna Karan</t>
  </si>
  <si>
    <t>P41391</t>
  </si>
  <si>
    <t>Cashmere Mist Eau de Parfum</t>
  </si>
  <si>
    <t>P440445</t>
  </si>
  <si>
    <t>Cashmere Mist Travel Spray</t>
  </si>
  <si>
    <t>P503730</t>
  </si>
  <si>
    <t>Cashmere Mist Aluminum Free/Alcohol Free Deodorant</t>
  </si>
  <si>
    <t>P380539</t>
  </si>
  <si>
    <t>Cashmere Mist Body Creme</t>
  </si>
  <si>
    <t>P430958</t>
  </si>
  <si>
    <t>Apple Cider Vinegar Scalp Scrub &amp; Hair Rinse Duo</t>
  </si>
  <si>
    <t>dpHUE</t>
  </si>
  <si>
    <t>P447212</t>
  </si>
  <si>
    <t>Hyaluronic Serum</t>
  </si>
  <si>
    <t>Dr. Barbara Sturm</t>
  </si>
  <si>
    <t>P454936</t>
  </si>
  <si>
    <t>Mini Hyaluronic Serum</t>
  </si>
  <si>
    <t>P447782</t>
  </si>
  <si>
    <t>Glow Drops</t>
  </si>
  <si>
    <t>P454935</t>
  </si>
  <si>
    <t>Mini Glow Drops</t>
  </si>
  <si>
    <t>P447781</t>
  </si>
  <si>
    <t>Face Cream</t>
  </si>
  <si>
    <t>P464233</t>
  </si>
  <si>
    <t>Mini Face Cream</t>
  </si>
  <si>
    <t>P447785</t>
  </si>
  <si>
    <t>Eye Cream</t>
  </si>
  <si>
    <t>P449600</t>
  </si>
  <si>
    <t>The Body Brush</t>
  </si>
  <si>
    <t>P447783</t>
  </si>
  <si>
    <t>Cleanser</t>
  </si>
  <si>
    <t>P447789</t>
  </si>
  <si>
    <t>Sun Drops SPF 50</t>
  </si>
  <si>
    <t>P448554</t>
  </si>
  <si>
    <t>Enzyme Cleanser</t>
  </si>
  <si>
    <t>P448711</t>
  </si>
  <si>
    <t>Face Mask</t>
  </si>
  <si>
    <t>P447790</t>
  </si>
  <si>
    <t>Anti-Pollution Drops</t>
  </si>
  <si>
    <t>P456997</t>
  </si>
  <si>
    <t>Night Serum</t>
  </si>
  <si>
    <t>P447787</t>
  </si>
  <si>
    <t>Super Anti-Aging Serum</t>
  </si>
  <si>
    <t>P454937</t>
  </si>
  <si>
    <t>Mini Super Anti-Aging Serum</t>
  </si>
  <si>
    <t>P481973</t>
  </si>
  <si>
    <t>The Better B Niacinamide Serum</t>
  </si>
  <si>
    <t>P448715</t>
  </si>
  <si>
    <t>Balancing Toner</t>
  </si>
  <si>
    <t>P469200</t>
  </si>
  <si>
    <t>The Good C Vitamin C Serum</t>
  </si>
  <si>
    <t>P448553</t>
  </si>
  <si>
    <t>Face Cream Rich</t>
  </si>
  <si>
    <t>P448558</t>
  </si>
  <si>
    <t>Clarifying Face Cream</t>
  </si>
  <si>
    <t>P447788</t>
  </si>
  <si>
    <t>Calming Serum</t>
  </si>
  <si>
    <t>P448557</t>
  </si>
  <si>
    <t>Clarifying Serum</t>
  </si>
  <si>
    <t>P448542</t>
  </si>
  <si>
    <t>Clarifying Mask</t>
  </si>
  <si>
    <t>P449601</t>
  </si>
  <si>
    <t>Face Cream Light</t>
  </si>
  <si>
    <t>P454375</t>
  </si>
  <si>
    <t>Clarifying Acne Spot Treatment</t>
  </si>
  <si>
    <t>P448716</t>
  </si>
  <si>
    <t>Anti-Aging Body Cream</t>
  </si>
  <si>
    <t>P481414</t>
  </si>
  <si>
    <t>V Wash</t>
  </si>
  <si>
    <t>P448548</t>
  </si>
  <si>
    <t>Darker Skin Tones Hyaluronic Serum</t>
  </si>
  <si>
    <t>P481413</t>
  </si>
  <si>
    <t>V Drops</t>
  </si>
  <si>
    <t>P448545</t>
  </si>
  <si>
    <t>Darker Skin Tones Foam Cleanser</t>
  </si>
  <si>
    <t>P475926</t>
  </si>
  <si>
    <t>The SturmGlow Kit</t>
  </si>
  <si>
    <t>P448546</t>
  </si>
  <si>
    <t>Darker Skin Tones Enzyme Cleanser</t>
  </si>
  <si>
    <t>P448549</t>
  </si>
  <si>
    <t>Brightening Serum</t>
  </si>
  <si>
    <t>P448544</t>
  </si>
  <si>
    <t>Darker Skin Tones Face Cream</t>
  </si>
  <si>
    <t>P474036</t>
  </si>
  <si>
    <t>Aloe Vera Gel</t>
  </si>
  <si>
    <t>P471017</t>
  </si>
  <si>
    <t>Super Anti-Aging Face Cream</t>
  </si>
  <si>
    <t>P448713</t>
  </si>
  <si>
    <t>Clarifying Spot Treatment</t>
  </si>
  <si>
    <t>P448551</t>
  </si>
  <si>
    <t>Brightening Face Lotion</t>
  </si>
  <si>
    <t>P477150</t>
  </si>
  <si>
    <t>Super Anti-Aging Eye Cream</t>
  </si>
  <si>
    <t>P448550</t>
  </si>
  <si>
    <t>Brightening Face Cream</t>
  </si>
  <si>
    <t>P448547</t>
  </si>
  <si>
    <t>Darker Skin Tones Face Cream Rich</t>
  </si>
  <si>
    <t>P504011</t>
  </si>
  <si>
    <t>Super Anti-Aging Night Cream</t>
  </si>
  <si>
    <t>P139005</t>
  </si>
  <si>
    <t>pores no more pore refiner primer</t>
  </si>
  <si>
    <t>Dr. Brandt Skincare</t>
  </si>
  <si>
    <t>P427397</t>
  </si>
  <si>
    <t>Hydro Biotic Recovery Sleeping Mask</t>
  </si>
  <si>
    <t>P391802</t>
  </si>
  <si>
    <t>Needles No More Wrinkle Smoothing Cream</t>
  </si>
  <si>
    <t>P397310</t>
  </si>
  <si>
    <t>PoreDermabrasion Pore Perfecting Exfoliator</t>
  </si>
  <si>
    <t>P411254</t>
  </si>
  <si>
    <t>MAGNETIGHT Age-Defier Mask</t>
  </si>
  <si>
    <t>P435209</t>
  </si>
  <si>
    <t>Radiance Resurfacing Foam</t>
  </si>
  <si>
    <t>P429662</t>
  </si>
  <si>
    <t>pores no more Vacuum Cleaner Pore Purifying Mask</t>
  </si>
  <si>
    <t>P417002</t>
  </si>
  <si>
    <t>pores no more Luminizer Primer</t>
  </si>
  <si>
    <t>P470217</t>
  </si>
  <si>
    <t>Liquid Sun Shield Daily Brightening Mineral Sunscreen SPF 50</t>
  </si>
  <si>
    <t>P467614</t>
  </si>
  <si>
    <t>C Scription Vitamin C Brightening Serum</t>
  </si>
  <si>
    <t>P383053</t>
  </si>
  <si>
    <t>Do Not Age with Dr. Brandt Triple Peptide Eye Cream</t>
  </si>
  <si>
    <t>P460758</t>
  </si>
  <si>
    <t>Cool Biotic Prebiotic Redness Relief Cream</t>
  </si>
  <si>
    <t>P417625</t>
  </si>
  <si>
    <t>24/7 Retinol Eye Cream</t>
  </si>
  <si>
    <t>P444225</t>
  </si>
  <si>
    <t>Clean Biotic pH-balanced yogurt cleanser with chlorophyll</t>
  </si>
  <si>
    <t>P429661</t>
  </si>
  <si>
    <t>pores no more Mattifying Hydrator Pore Minimizing Gel</t>
  </si>
  <si>
    <t>P383052</t>
  </si>
  <si>
    <t>Do Not Age with Dr. Brandt Moisturizing Neck Cream</t>
  </si>
  <si>
    <t>P383051</t>
  </si>
  <si>
    <t>Do Not Age with Dr. Brandt Time Defying Cream</t>
  </si>
  <si>
    <t>P453822</t>
  </si>
  <si>
    <t>Dark Spots No More Triple Acid Spot Minimizing Concentrate</t>
  </si>
  <si>
    <t>P448710</t>
  </si>
  <si>
    <t>pores no more Pore Purifying Cleanser</t>
  </si>
  <si>
    <t>P502640</t>
  </si>
  <si>
    <t>Microdermabrasion Renewing Age-Defying Face Exfoliator</t>
  </si>
  <si>
    <t>P383054</t>
  </si>
  <si>
    <t>Do Not Age with Dr. Brandt Transforming Pearl Serum</t>
  </si>
  <si>
    <t>P442001</t>
  </si>
  <si>
    <t>Hyaluronic Facial Cream</t>
  </si>
  <si>
    <t>P442263</t>
  </si>
  <si>
    <t>needles no more 3-D LIP PLUMPFIX</t>
  </si>
  <si>
    <t>P440302</t>
  </si>
  <si>
    <t>needles no more Neck Sculpting Cream</t>
  </si>
  <si>
    <t>P476570</t>
  </si>
  <si>
    <t>Triple Active Retinol Gentle Overnight Renewal Cream</t>
  </si>
  <si>
    <t>P435790</t>
  </si>
  <si>
    <t>Radiance Revitalizing Foam</t>
  </si>
  <si>
    <t>P502592</t>
  </si>
  <si>
    <t>Mini Microdermabrasion Renewing Age-Defying Face Exfoliator</t>
  </si>
  <si>
    <t>P504411</t>
  </si>
  <si>
    <t>Microdermabrasion Smoothing Lip Scrub</t>
  </si>
  <si>
    <t>P500151</t>
  </si>
  <si>
    <t>Drop of Strength All Day Strengthening Serum</t>
  </si>
  <si>
    <t>P460622</t>
  </si>
  <si>
    <t>25 Years of Dr. Brandt Kit</t>
  </si>
  <si>
    <t>P504423</t>
  </si>
  <si>
    <t>Microdermbrasion Hydrating Body Exfoliator</t>
  </si>
  <si>
    <t>P269122</t>
  </si>
  <si>
    <t>Alpha Beta Extra Strength Daily Peel Pads</t>
  </si>
  <si>
    <t>Dr. Dennis Gross Skincare</t>
  </si>
  <si>
    <t>P425868</t>
  </si>
  <si>
    <t>Mini Alpha Beta Extra Strength Daily Peel Pads</t>
  </si>
  <si>
    <t>P447592</t>
  </si>
  <si>
    <t>Alpha Beta Pore Perfecting &amp; Refining Serum</t>
  </si>
  <si>
    <t>P377533</t>
  </si>
  <si>
    <t>Alpha Beta Universal Daily Peel Pads</t>
  </si>
  <si>
    <t>P425869</t>
  </si>
  <si>
    <t>Mini Alpha Beta Universal Daily Peel Pads</t>
  </si>
  <si>
    <t>P461439</t>
  </si>
  <si>
    <t>Hyaluronic Marine Makeup Removing Meltaway Cleanser</t>
  </si>
  <si>
    <t>P481340</t>
  </si>
  <si>
    <t>Alpha Beta AHA/BHA Daily Cleansing Gel</t>
  </si>
  <si>
    <t>P474825</t>
  </si>
  <si>
    <t>Advanced Retinol + Ferulic Triple Correction Eye Serum</t>
  </si>
  <si>
    <t>P474826</t>
  </si>
  <si>
    <t>Advanced Retinol + Ferulic Texture Renewal Serum</t>
  </si>
  <si>
    <t>P466877</t>
  </si>
  <si>
    <t>Alpha Beta Exfoliating Body Treatment Peel</t>
  </si>
  <si>
    <t>P501190</t>
  </si>
  <si>
    <t>Vitamin C Lactic Dewy Deep Cream</t>
  </si>
  <si>
    <t>P474824</t>
  </si>
  <si>
    <t>Advanced Retinol + Ferulic Overnight Wrinkle Treatment</t>
  </si>
  <si>
    <t>P398761</t>
  </si>
  <si>
    <t>Alpha Beta Ultra Gentle Daily Peel Pads for Sensitive Skin</t>
  </si>
  <si>
    <t>P501169</t>
  </si>
  <si>
    <t>Vitamin C Lactic 15% Firm &amp; Bright Serum</t>
  </si>
  <si>
    <t>P501157</t>
  </si>
  <si>
    <t>Vitamin C Lactic Firm &amp; Bright Eye Treatment</t>
  </si>
  <si>
    <t>P427393</t>
  </si>
  <si>
    <t>Hyaluronic Marine Dew It Right Eye Gel</t>
  </si>
  <si>
    <t>P474823</t>
  </si>
  <si>
    <t>Advanced Retinol + Ferulic Overnight Texture Renewal Peel</t>
  </si>
  <si>
    <t>P416755</t>
  </si>
  <si>
    <t>Hyaluronic Marine Oil-Free Moisture Cushion</t>
  </si>
  <si>
    <t>P479313</t>
  </si>
  <si>
    <t>Advanced Retinol + Ferulic Intense Wrinkle Cream</t>
  </si>
  <si>
    <t>P385773</t>
  </si>
  <si>
    <t>Hyaluronic Marine Hydration Booster</t>
  </si>
  <si>
    <t>P413613</t>
  </si>
  <si>
    <t>Pro Facial Steamer</t>
  </si>
  <si>
    <t>P503927</t>
  </si>
  <si>
    <t>Vitamin C Lactic Biocellulose Brightening Treatment Mask</t>
  </si>
  <si>
    <t>P501166</t>
  </si>
  <si>
    <t>Vitamin C Lactic Oil-Free Radiant Moisturizer</t>
  </si>
  <si>
    <t>P481341</t>
  </si>
  <si>
    <t>Alpha Beta Daily Moisturizer</t>
  </si>
  <si>
    <t>P411360</t>
  </si>
  <si>
    <t>Hyaluronic Marine Hydrating Modeling Mask</t>
  </si>
  <si>
    <t>P481975</t>
  </si>
  <si>
    <t>Alpha Beta Daily Essentials - Universal</t>
  </si>
  <si>
    <t>P481339</t>
  </si>
  <si>
    <t>Alpha Beta Daily Essentials - Extra Strength</t>
  </si>
  <si>
    <t>P466878</t>
  </si>
  <si>
    <t>Mini Alpha Beta Exfoliating Body Treatment Peel</t>
  </si>
  <si>
    <t>P481376</t>
  </si>
  <si>
    <t>Mini Alpha Beta AHA/BHA Daily Cleansing Gel</t>
  </si>
  <si>
    <t>P474943</t>
  </si>
  <si>
    <t>Mini Alpha Beta Ultra Gentle Daily Peel Pads for Sensitive Skin</t>
  </si>
  <si>
    <t>P503912</t>
  </si>
  <si>
    <t>Firm + Bright + Glow Vitamin C Lactic Set</t>
  </si>
  <si>
    <t>P503906</t>
  </si>
  <si>
    <t>DRx SpectraLite LED EyeCare Max Pro</t>
  </si>
  <si>
    <t>P471545</t>
  </si>
  <si>
    <t>DRx SpectraLite BodyWare Pro</t>
  </si>
  <si>
    <t>P411540</t>
  </si>
  <si>
    <t>Cicapair Tiger Grass Color Correcting Treatment SPF 30</t>
  </si>
  <si>
    <t>Dr. Jart+</t>
  </si>
  <si>
    <t>P471546</t>
  </si>
  <si>
    <t>Mini Cicapair Tiger Grass Color Correcting Treatment SPF 30</t>
  </si>
  <si>
    <t>P411539</t>
  </si>
  <si>
    <t>Cicapair Tiger Grass Cream</t>
  </si>
  <si>
    <t>P423259</t>
  </si>
  <si>
    <t>Cicapair Tiger Grass Serum</t>
  </si>
  <si>
    <t>P467615</t>
  </si>
  <si>
    <t>Cicapair Tiger Grass Sleepair Intensive Mask</t>
  </si>
  <si>
    <t>P448185</t>
  </si>
  <si>
    <t>Cicapair Tiger Grass Calming Gel Cream</t>
  </si>
  <si>
    <t>P454019</t>
  </si>
  <si>
    <t>Teatreement Moisturizer</t>
  </si>
  <si>
    <t>P501005</t>
  </si>
  <si>
    <t>Premium BB Tinted Moisturizer with Niacinamide and SPF 40</t>
  </si>
  <si>
    <t>P442857</t>
  </si>
  <si>
    <t>Focuspot Micro Tip Patches</t>
  </si>
  <si>
    <t>P457008</t>
  </si>
  <si>
    <t>Cryo Rubber Masks</t>
  </si>
  <si>
    <t>P448184</t>
  </si>
  <si>
    <t>Cicapair Tiger Grass Calming Mist</t>
  </si>
  <si>
    <t>P454086</t>
  </si>
  <si>
    <t>Teatreement Cleansing Foam</t>
  </si>
  <si>
    <t>P457521</t>
  </si>
  <si>
    <t>Every Sun Day Mineral Sunscreen SPF 50+</t>
  </si>
  <si>
    <t>P429250</t>
  </si>
  <si>
    <t>Cicapair  Tiger Grass Camo Drops Color Corrector SPF 35</t>
  </si>
  <si>
    <t>P454085</t>
  </si>
  <si>
    <t>Teatreement Toner</t>
  </si>
  <si>
    <t>P473828</t>
  </si>
  <si>
    <t>Ceramidin  Eye Cream with Niacinamide</t>
  </si>
  <si>
    <t>P429529</t>
  </si>
  <si>
    <t>Sheet Masks</t>
  </si>
  <si>
    <t>P479632</t>
  </si>
  <si>
    <t>Pore Remedy PHA Exfoliating Serum</t>
  </si>
  <si>
    <t>P504007</t>
  </si>
  <si>
    <t>Ceramidin Skin Barrier Moisturizing Cream</t>
  </si>
  <si>
    <t>P504042</t>
  </si>
  <si>
    <t>Ceramidin Skin Barrier Moisturizing Mask</t>
  </si>
  <si>
    <t>P504001</t>
  </si>
  <si>
    <t>Ceramidin Skin Barrier Serum Toner</t>
  </si>
  <si>
    <t>P504064</t>
  </si>
  <si>
    <t>Ceramidin Cream-Infused Mask</t>
  </si>
  <si>
    <t>P457522</t>
  </si>
  <si>
    <t>Every Sun Day Sun Fluid SPF 50+</t>
  </si>
  <si>
    <t>P397624</t>
  </si>
  <si>
    <t>Dermask Micro Jet Clearing Solution</t>
  </si>
  <si>
    <t>P479633</t>
  </si>
  <si>
    <t>Pore Remedy Purifying Mud Mask</t>
  </si>
  <si>
    <t>P397623</t>
  </si>
  <si>
    <t>Dermask Water Jet Vital Hydra Solution</t>
  </si>
  <si>
    <t>P481700</t>
  </si>
  <si>
    <t>Cicapair Redness Rescue Kit</t>
  </si>
  <si>
    <t>P397622</t>
  </si>
  <si>
    <t>Dermask Water Jet Soothing Hydra Solution</t>
  </si>
  <si>
    <t>P442854</t>
  </si>
  <si>
    <t>Focuspot Dark Spot Micro Tip Patch</t>
  </si>
  <si>
    <t>P501031</t>
  </si>
  <si>
    <t>Pore Remedy 5% Multi-Acid Radiance Peel</t>
  </si>
  <si>
    <t>P457523</t>
  </si>
  <si>
    <t>BB Dis-A-Pore Broad Spectrum SPF 50+ Sunscreen</t>
  </si>
  <si>
    <t>P442853</t>
  </si>
  <si>
    <t>Focuspot Blemish Micro Tip Patch</t>
  </si>
  <si>
    <t>P462860</t>
  </si>
  <si>
    <t>Ceramidin Body Lotion</t>
  </si>
  <si>
    <t>P397625</t>
  </si>
  <si>
    <t>Dermask Micro Jet Brightening Solution</t>
  </si>
  <si>
    <t>P433884</t>
  </si>
  <si>
    <t>Dermask Ultra Jet Peeling Solution</t>
  </si>
  <si>
    <t>P397626</t>
  </si>
  <si>
    <t>Dermask Intra Jet Wrinkless Solution</t>
  </si>
  <si>
    <t>P397627</t>
  </si>
  <si>
    <t>Dermask Intra Jet Firming Solution</t>
  </si>
  <si>
    <t>P481699</t>
  </si>
  <si>
    <t>Cicapair Tiger Grass Calming Serum Mask</t>
  </si>
  <si>
    <t>P457011</t>
  </si>
  <si>
    <t>Cryo Rubber Mask with Firming Collagen</t>
  </si>
  <si>
    <t>P457012</t>
  </si>
  <si>
    <t>Cryo Rubber Mask with Brightening Vitamin C</t>
  </si>
  <si>
    <t>P457010</t>
  </si>
  <si>
    <t>Cryo Rubber Mask with Soothing Allantoin</t>
  </si>
  <si>
    <t>P457009</t>
  </si>
  <si>
    <t>Cryo Rubber Mask with Moisturizing Hyaluronic Acid</t>
  </si>
  <si>
    <t>P459127</t>
  </si>
  <si>
    <t>Platinum Lip Plump SPF 30</t>
  </si>
  <si>
    <t>Dr. Lara Devgan Scientific Beauty</t>
  </si>
  <si>
    <t>P459130</t>
  </si>
  <si>
    <t>P459128</t>
  </si>
  <si>
    <t>Vitamin C+B+E Ferulic Serum</t>
  </si>
  <si>
    <t>P459129</t>
  </si>
  <si>
    <t>Peptide Eye Cream</t>
  </si>
  <si>
    <t>P459126</t>
  </si>
  <si>
    <t>Platinum Long Lash Serum</t>
  </si>
  <si>
    <t>P469121</t>
  </si>
  <si>
    <t>Microdermabrasion Scrub</t>
  </si>
  <si>
    <t>P476849</t>
  </si>
  <si>
    <t>Platinum Lip Plump</t>
  </si>
  <si>
    <t>P475930</t>
  </si>
  <si>
    <t>Extreme Lengthening Mascara</t>
  </si>
  <si>
    <t>P480441</t>
  </si>
  <si>
    <t>Retinol + Bakuchiol Serum 2.5x</t>
  </si>
  <si>
    <t>P480440</t>
  </si>
  <si>
    <t>Advanced Revitalizing Cleanser</t>
  </si>
  <si>
    <t>P464238</t>
  </si>
  <si>
    <t>Peptide + Ceramide Repairing Moisturizer</t>
  </si>
  <si>
    <t>Dr. Zenovia Skincare</t>
  </si>
  <si>
    <t>P464243</t>
  </si>
  <si>
    <t>10% Benzoyl Peroxide Acne Cleanser</t>
  </si>
  <si>
    <t>P464239</t>
  </si>
  <si>
    <t>Aloe Vera Blemish Soothing Moisturizer</t>
  </si>
  <si>
    <t>P464245</t>
  </si>
  <si>
    <t>Bakuchiol Hydrating Cleanser</t>
  </si>
  <si>
    <t>P467617</t>
  </si>
  <si>
    <t>Clear Complexion Acne Solutions System</t>
  </si>
  <si>
    <t>P464241</t>
  </si>
  <si>
    <t>5% Benzoyl Peroxide Acne Spot Treatment</t>
  </si>
  <si>
    <t>P464234</t>
  </si>
  <si>
    <t>Advanced Retinol Night Repair Treatment</t>
  </si>
  <si>
    <t>P464235</t>
  </si>
  <si>
    <t>Inflam-Aging Night Repair Treatment</t>
  </si>
  <si>
    <t>P483128</t>
  </si>
  <si>
    <t>Scar Gel Treatment</t>
  </si>
  <si>
    <t>P464242</t>
  </si>
  <si>
    <t>Hyaluronic Acid + Peptide Serum</t>
  </si>
  <si>
    <t>P464244</t>
  </si>
  <si>
    <t>Vitamin C Brightening Toner</t>
  </si>
  <si>
    <t>P464240</t>
  </si>
  <si>
    <t>10% Glycolic Acne Control Peel Pads</t>
  </si>
  <si>
    <t>P464237</t>
  </si>
  <si>
    <t>Retinol Recovery Eye Cream</t>
  </si>
  <si>
    <t>P427421</t>
  </si>
  <si>
    <t>Protini Polypeptide Firming Refillable Moisturizer</t>
  </si>
  <si>
    <t>Drunk Elephant</t>
  </si>
  <si>
    <t>P392246</t>
  </si>
  <si>
    <t>T.L.C. Framboos Glycolic Resurfacing Night Serum</t>
  </si>
  <si>
    <t>P426836</t>
  </si>
  <si>
    <t>Beste No. 9 Jelly Cleanser</t>
  </si>
  <si>
    <t>P406712</t>
  </si>
  <si>
    <t>B-Hydra Intensive Hydration Serum with Hyaluronic Acid</t>
  </si>
  <si>
    <t>P415777</t>
  </si>
  <si>
    <t>T.L.C. Sukari Babyfacial AHA + BHA Mask</t>
  </si>
  <si>
    <t>P432668</t>
  </si>
  <si>
    <t>D-Bronzi Anti-Pollution Bronzing Drops with Peptides</t>
  </si>
  <si>
    <t>P446938</t>
  </si>
  <si>
    <t>Lala Retro Whipped Refillable Moisturizer with Ceramides</t>
  </si>
  <si>
    <t>P403818</t>
  </si>
  <si>
    <t>Lippe Balm</t>
  </si>
  <si>
    <t>P392245</t>
  </si>
  <si>
    <t>Virgin Marula Luxury Face Oil</t>
  </si>
  <si>
    <t>P400259</t>
  </si>
  <si>
    <t>C-Firma Fresh Vitamin-C Day Serum</t>
  </si>
  <si>
    <t>P442566</t>
  </si>
  <si>
    <t>Slaai  Makeup-Melting Butter Cleanser</t>
  </si>
  <si>
    <t>P429515</t>
  </si>
  <si>
    <t>C-Tango Vitamin C Eye Cream</t>
  </si>
  <si>
    <t>P419222</t>
  </si>
  <si>
    <t>Umbra Sheer Physical Daily Defense SPF 30</t>
  </si>
  <si>
    <t>P439926</t>
  </si>
  <si>
    <t>A-Passioni Retinol Cream</t>
  </si>
  <si>
    <t>P454120</t>
  </si>
  <si>
    <t>F-Balm Electrolyte Waterfacial Mask</t>
  </si>
  <si>
    <t>P419223</t>
  </si>
  <si>
    <t>Shaba Complex Firming Eye Serum</t>
  </si>
  <si>
    <t>P460515</t>
  </si>
  <si>
    <t>E-Rase Milki Micellar Water</t>
  </si>
  <si>
    <t>P462347</t>
  </si>
  <si>
    <t>E-Rase Milki Micellar Water Mini</t>
  </si>
  <si>
    <t>P419221</t>
  </si>
  <si>
    <t>Umbra Tinte Physical Daily Defense SPF 30</t>
  </si>
  <si>
    <t>P470024</t>
  </si>
  <si>
    <t>Protini Powerpeptide Resurfacing Serum with Lactic Acid</t>
  </si>
  <si>
    <t>P466117</t>
  </si>
  <si>
    <t>Sweet Biome Fermented Sake Hydrating Spray</t>
  </si>
  <si>
    <t>P405584</t>
  </si>
  <si>
    <t>Baby Pekee Bar + Juju Bar Travel Duo</t>
  </si>
  <si>
    <t>P457687</t>
  </si>
  <si>
    <t>Sili Body Lotion</t>
  </si>
  <si>
    <t>P457205</t>
  </si>
  <si>
    <t>T.L.C. Happi Scalp Scrub</t>
  </si>
  <si>
    <t>P457685</t>
  </si>
  <si>
    <t>Sweet Pitti Deodorant Cream</t>
  </si>
  <si>
    <t>P476671</t>
  </si>
  <si>
    <t>T.L.C Glycolic Body Lotion</t>
  </si>
  <si>
    <t>P477985</t>
  </si>
  <si>
    <t>A-Gloei Retinol Oil</t>
  </si>
  <si>
    <t>P392248</t>
  </si>
  <si>
    <t>Pekee Cleansing Bar</t>
  </si>
  <si>
    <t>P501028</t>
  </si>
  <si>
    <t>Ceramighty  AF Eye Cream with Ceramides</t>
  </si>
  <si>
    <t>P503693</t>
  </si>
  <si>
    <t>Bouncy Brightfacial Brightening Mask with 10% Azelaic Acid + 1% Salicylic Acid</t>
  </si>
  <si>
    <t>P457202</t>
  </si>
  <si>
    <t>Cocomino Glossing Shampoo</t>
  </si>
  <si>
    <t>P475535</t>
  </si>
  <si>
    <t>T.L.C. Sukari Babyfacial AHA + BHA Mask Mini</t>
  </si>
  <si>
    <t>P457204</t>
  </si>
  <si>
    <t>Wild Marula Tangle Spray</t>
  </si>
  <si>
    <t>P392249</t>
  </si>
  <si>
    <t>JuJu Exfoliating Bar</t>
  </si>
  <si>
    <t>P457686</t>
  </si>
  <si>
    <t>Kamili Cream Body Cleanser</t>
  </si>
  <si>
    <t>P472160</t>
  </si>
  <si>
    <t>Sugared Koffie Almond Milk Body Scrub</t>
  </si>
  <si>
    <t>P457203</t>
  </si>
  <si>
    <t>Cocomino Marula Cream Conditioner</t>
  </si>
  <si>
    <t>P424378</t>
  </si>
  <si>
    <t>Mini Virgin Marula LuxuryFace Oil</t>
  </si>
  <si>
    <t>P465752</t>
  </si>
  <si>
    <t>Mini Protini Polypeptide Moisturizer</t>
  </si>
  <si>
    <t>P473304</t>
  </si>
  <si>
    <t>O-Bloos Rosi Glow Drops</t>
  </si>
  <si>
    <t>P440658</t>
  </si>
  <si>
    <t>Baby Bar Travel Duo with Case</t>
  </si>
  <si>
    <t>P471761</t>
  </si>
  <si>
    <t>Call It A Night Glycolic Serum + Moisturizer duo</t>
  </si>
  <si>
    <t>P450947</t>
  </si>
  <si>
    <t>Mini A-Passioni Retinol Cream</t>
  </si>
  <si>
    <t>P482669</t>
  </si>
  <si>
    <t>Wonderwild Miracle Butter</t>
  </si>
  <si>
    <t>P500601</t>
  </si>
  <si>
    <t>Sili Whipped Body Lotion</t>
  </si>
  <si>
    <t>P500617</t>
  </si>
  <si>
    <t>Scrubbi Bamboes  Body Cleanser</t>
  </si>
  <si>
    <t>P500600</t>
  </si>
  <si>
    <t>Silkamino  Mega-Moisturizing Shampoo</t>
  </si>
  <si>
    <t>P502964</t>
  </si>
  <si>
    <t>Mini A-Gloei Retinol Oil</t>
  </si>
  <si>
    <t>P503159</t>
  </si>
  <si>
    <t>Mini Wonderwild Miracle Butter</t>
  </si>
  <si>
    <t>P471547</t>
  </si>
  <si>
    <t>Mini Beste No. 9 Jelly Cleanser</t>
  </si>
  <si>
    <t>P500605</t>
  </si>
  <si>
    <t>Silkamino  Mega-Moisturizing Masker</t>
  </si>
  <si>
    <t>P500603</t>
  </si>
  <si>
    <t>Silkamino Conditioning Leave-In Milk</t>
  </si>
  <si>
    <t>P503294</t>
  </si>
  <si>
    <t>Day Dream Vitamin C + Hydration Serum Duo 2.0</t>
  </si>
  <si>
    <t>P501591</t>
  </si>
  <si>
    <t>The Littles Skincare Travel Set</t>
  </si>
  <si>
    <t>P500983</t>
  </si>
  <si>
    <t>Anytime, Anyface Lactic Acid Serum + Protini Moisturizer Duo</t>
  </si>
  <si>
    <t>P505120</t>
  </si>
  <si>
    <t>Early Bird Hydrate + Brighten Set</t>
  </si>
  <si>
    <t>P378169</t>
  </si>
  <si>
    <t>Detox Dry Shampoo</t>
  </si>
  <si>
    <t>Drybar</t>
  </si>
  <si>
    <t>P388515</t>
  </si>
  <si>
    <t>Triple Sec 3-in-1 Texturizing Finishing Spray</t>
  </si>
  <si>
    <t>P378162</t>
  </si>
  <si>
    <t>Hold Me Hair Clips</t>
  </si>
  <si>
    <t>P453282</t>
  </si>
  <si>
    <t>The Double Shot Blow-Dryer Brush</t>
  </si>
  <si>
    <t>P388516</t>
  </si>
  <si>
    <t>High Tops Self-Grip Rollers</t>
  </si>
  <si>
    <t>P411585</t>
  </si>
  <si>
    <t>Prep Rally Prime &amp; Prep Detangler</t>
  </si>
  <si>
    <t>P434224</t>
  </si>
  <si>
    <t>Hot Toddy Heat Protectant Mist</t>
  </si>
  <si>
    <t>P378161</t>
  </si>
  <si>
    <t>Buttercup Blow-Dryer</t>
  </si>
  <si>
    <t>P420600</t>
  </si>
  <si>
    <t>Super Lemon Drop</t>
  </si>
  <si>
    <t>P434223</t>
  </si>
  <si>
    <t>The Brush Crush Heated Straightening Brush</t>
  </si>
  <si>
    <t>P462678</t>
  </si>
  <si>
    <t>Liquid Glass Miracle Smoothing Sealant</t>
  </si>
  <si>
    <t>P399335</t>
  </si>
  <si>
    <t>Blonde Ale Brightening Shampoo</t>
  </si>
  <si>
    <t>P401605</t>
  </si>
  <si>
    <t>The Tress Press Digital Styling Iron</t>
  </si>
  <si>
    <t>P378166</t>
  </si>
  <si>
    <t>Full Pint Medium Round Brush</t>
  </si>
  <si>
    <t>P467618</t>
  </si>
  <si>
    <t>The Single Shot Blow-Dryer Brush</t>
  </si>
  <si>
    <t>P429547</t>
  </si>
  <si>
    <t>Texas Tease Teasing Brush</t>
  </si>
  <si>
    <t>P463035</t>
  </si>
  <si>
    <t>The Mixologist Interchangeable Styling Iron</t>
  </si>
  <si>
    <t>P382289</t>
  </si>
  <si>
    <t>The 3-Day Bender 1.25" Digital Curling Iron</t>
  </si>
  <si>
    <t>P378163</t>
  </si>
  <si>
    <t>The Morning After Shower Cap</t>
  </si>
  <si>
    <t>P479950</t>
  </si>
  <si>
    <t>Liquid Glass Instant Glossing Rinse</t>
  </si>
  <si>
    <t>P378171</t>
  </si>
  <si>
    <t>Southern Belle Volume-Boosting Mousse</t>
  </si>
  <si>
    <t>P422243</t>
  </si>
  <si>
    <t>On The Rocks Clarifying Charcoal Shampoo</t>
  </si>
  <si>
    <t>P409921</t>
  </si>
  <si>
    <t>Baby Buttercup Blow-Dryer</t>
  </si>
  <si>
    <t>P395399</t>
  </si>
  <si>
    <t>Sparkling Soda Shine Mist</t>
  </si>
  <si>
    <t>P448866</t>
  </si>
  <si>
    <t>Jump Start Quick Dry Blowout Serum</t>
  </si>
  <si>
    <t>P422603</t>
  </si>
  <si>
    <t>The Wrap Party Styling Wand</t>
  </si>
  <si>
    <t>P417004</t>
  </si>
  <si>
    <t>The Bouncer Diffuser</t>
  </si>
  <si>
    <t>P440278</t>
  </si>
  <si>
    <t>Mini Prep Rally Prime &amp; Prep Detangler</t>
  </si>
  <si>
    <t>P448441</t>
  </si>
  <si>
    <t>The Baby Brush Crush Mini Heated Straightening Brush</t>
  </si>
  <si>
    <t>P414092</t>
  </si>
  <si>
    <t>Lilâ€™ Lemon Drop Daily Detangler</t>
  </si>
  <si>
    <t>P399336</t>
  </si>
  <si>
    <t>Blonde Ale Brightening Conditioner</t>
  </si>
  <si>
    <t>P378165</t>
  </si>
  <si>
    <t>The 3-Day Bender 1" Barrel Digital Curling Iron</t>
  </si>
  <si>
    <t>P378170</t>
  </si>
  <si>
    <t>Money Maker Flexible Hold Hairspray</t>
  </si>
  <si>
    <t>P426202</t>
  </si>
  <si>
    <t>Mini Triple Sec 3-in-1</t>
  </si>
  <si>
    <t>P378167</t>
  </si>
  <si>
    <t>Half Pint Small Round Brush</t>
  </si>
  <si>
    <t>P395398</t>
  </si>
  <si>
    <t>Double Pint Large Round Ceramic Brush</t>
  </si>
  <si>
    <t>P454055</t>
  </si>
  <si>
    <t>Liquid Glass Smoothing Conditioner</t>
  </si>
  <si>
    <t>P479951</t>
  </si>
  <si>
    <t>Liquid Glass Moisture-Rich Miracle Smoothing Sealant</t>
  </si>
  <si>
    <t>P454054</t>
  </si>
  <si>
    <t>Liquid Glass Smoothing Shampoo</t>
  </si>
  <si>
    <t>P429007</t>
  </si>
  <si>
    <t>Southern Belle Volume-Boosting Root Lifter</t>
  </si>
  <si>
    <t>P428060</t>
  </si>
  <si>
    <t>Mini Detox Dry Shampoo</t>
  </si>
  <si>
    <t>P480442</t>
  </si>
  <si>
    <t>Reserve 3-in-1 Interchangeable Blow-Dryer</t>
  </si>
  <si>
    <t>P422244</t>
  </si>
  <si>
    <t>On The Rocks Lightweight Conditioner</t>
  </si>
  <si>
    <t>P441828</t>
  </si>
  <si>
    <t>Flat Mate Boar Bristle Brush</t>
  </si>
  <si>
    <t>P454752</t>
  </si>
  <si>
    <t>The Lemon Bar Paddle Brush</t>
  </si>
  <si>
    <t>P384469</t>
  </si>
  <si>
    <t>Detox Dry Shampoo For Brunettes</t>
  </si>
  <si>
    <t>P467114</t>
  </si>
  <si>
    <t>Mini Hot Toddy Heat Protectant Mist</t>
  </si>
  <si>
    <t>P443757</t>
  </si>
  <si>
    <t>Detox Clear Invisible Dry Shampoo</t>
  </si>
  <si>
    <t>P501727</t>
  </si>
  <si>
    <t>The Half Shot Small Round Blow Dryer Brush</t>
  </si>
  <si>
    <t>P440678</t>
  </si>
  <si>
    <t>On the Rocks Charcoal Scalp Scrub</t>
  </si>
  <si>
    <t>P457238</t>
  </si>
  <si>
    <t>Blonde Ale Color-Enhancing Brightening Hair Mask</t>
  </si>
  <si>
    <t>P501734</t>
  </si>
  <si>
    <t>The Straight Shot Blow Drying Flat Iron</t>
  </si>
  <si>
    <t>P501758</t>
  </si>
  <si>
    <t>Agua Fresca Leave-In Conditioning Milk</t>
  </si>
  <si>
    <t>P475092</t>
  </si>
  <si>
    <t>Drybar Reserve Vibrating Flat Iron</t>
  </si>
  <si>
    <t>P449576</t>
  </si>
  <si>
    <t>The Tress Press Straightening Iron 1.25 Inch</t>
  </si>
  <si>
    <t>P461443</t>
  </si>
  <si>
    <t>Seashore Spritzer Wave Spray</t>
  </si>
  <si>
    <t>P476852</t>
  </si>
  <si>
    <t>Gin Twist Leave-In Conditioning Styler</t>
  </si>
  <si>
    <t>P475093</t>
  </si>
  <si>
    <t>Cure Liqueur Restorative Pre-Shampoo Treatment Oil</t>
  </si>
  <si>
    <t>P475094</t>
  </si>
  <si>
    <t>Cure Liqueur Strengthening Shampoo</t>
  </si>
  <si>
    <t>P469466</t>
  </si>
  <si>
    <t>Reserve Blow-Dryer</t>
  </si>
  <si>
    <t>P472465</t>
  </si>
  <si>
    <t>One-Two Punch Water-Activated 2-in-1 Hair Wash</t>
  </si>
  <si>
    <t>P475095</t>
  </si>
  <si>
    <t>Cure Liqueur Strengthening Conditioner</t>
  </si>
  <si>
    <t>P501799</t>
  </si>
  <si>
    <t>Agua Fresca Hydrating Shampoo</t>
  </si>
  <si>
    <t>P501786</t>
  </si>
  <si>
    <t>Agua Fresca Hydrating Conditioner</t>
  </si>
  <si>
    <t>P469838</t>
  </si>
  <si>
    <t>Full Keg Boar Bristle Brush</t>
  </si>
  <si>
    <t>P476853</t>
  </si>
  <si>
    <t>Gin Twist Edge Control GelÃ©e</t>
  </si>
  <si>
    <t>P504589</t>
  </si>
  <si>
    <t>Crown Tonic Pre-Shampoo Scalp Balancing Cleanser</t>
  </si>
  <si>
    <t>P476850</t>
  </si>
  <si>
    <t>Gin Twist Curl-Quenching Shampoo</t>
  </si>
  <si>
    <t>P476851</t>
  </si>
  <si>
    <t>Gin Twist Curl-Quenching Conditioner</t>
  </si>
  <si>
    <t>P504608</t>
  </si>
  <si>
    <t>Detox Gentle Dry Shampoo Sensitive Scalp</t>
  </si>
  <si>
    <t>P505044</t>
  </si>
  <si>
    <t>The Half Shot Small Round Blow Dryer Brush Value Set</t>
  </si>
  <si>
    <t>P465753</t>
  </si>
  <si>
    <t>P387891</t>
  </si>
  <si>
    <t>Brush On Adhesive</t>
  </si>
  <si>
    <t>DUO</t>
  </si>
  <si>
    <t>P475932</t>
  </si>
  <si>
    <t>Milk Marvel Dark Spot Serum with Niacinamide and Vitamin C</t>
  </si>
  <si>
    <t>EADEM</t>
  </si>
  <si>
    <t>P481701</t>
  </si>
  <si>
    <t>Cloud Cushion Plush Moisturizer with Ceramides + Peptides</t>
  </si>
  <si>
    <t>P501421</t>
  </si>
  <si>
    <t>Dew Dream- Hydrating Makeup Removing Cleansing Balm with Tiger Grass</t>
  </si>
  <si>
    <t>P416049</t>
  </si>
  <si>
    <t>Cap Dâ€™Antibes</t>
  </si>
  <si>
    <t>Eight &amp; Bob</t>
  </si>
  <si>
    <t>P412047</t>
  </si>
  <si>
    <t>MYTH Eau de Parfum</t>
  </si>
  <si>
    <t>Ellis Brooklyn</t>
  </si>
  <si>
    <t>P482527</t>
  </si>
  <si>
    <t>Scent DIARY Fragrance Discovery Set</t>
  </si>
  <si>
    <t>P457892</t>
  </si>
  <si>
    <t>SALT Eau de Parfum</t>
  </si>
  <si>
    <t>P482673</t>
  </si>
  <si>
    <t>SUN FRUIT Eau de Parfum Travel Spray</t>
  </si>
  <si>
    <t>P471021</t>
  </si>
  <si>
    <t>BEE Eau de Parfum Travel Spray</t>
  </si>
  <si>
    <t>P457894</t>
  </si>
  <si>
    <t>SALT Eau de Parfum Travel Spray</t>
  </si>
  <si>
    <t>P482672</t>
  </si>
  <si>
    <t>SUN FRUIT Eau de Parfum</t>
  </si>
  <si>
    <t>P471020</t>
  </si>
  <si>
    <t>BEE Eau de Parfum</t>
  </si>
  <si>
    <t>P457891</t>
  </si>
  <si>
    <t>SWEET Eau de Parfum</t>
  </si>
  <si>
    <t>P502030</t>
  </si>
  <si>
    <t>VANILLA MILK Eau de Parfum Travel Spray</t>
  </si>
  <si>
    <t>P501984</t>
  </si>
  <si>
    <t>VANILLA MILK Eau de Parfum</t>
  </si>
  <si>
    <t>P412046</t>
  </si>
  <si>
    <t>RROSE Eau de Parfum</t>
  </si>
  <si>
    <t>P457893</t>
  </si>
  <si>
    <t>SWEET Eau de Parfum Travel Spray</t>
  </si>
  <si>
    <t>P475934</t>
  </si>
  <si>
    <t>SUPER AMBER Eau de Parfum Travel Spray</t>
  </si>
  <si>
    <t>P470525</t>
  </si>
  <si>
    <t>SALT or SWEET Perfume Gift Set</t>
  </si>
  <si>
    <t>P431155</t>
  </si>
  <si>
    <t>MYTH Eau de Parfum Travel Spray</t>
  </si>
  <si>
    <t>P479315</t>
  </si>
  <si>
    <t>APRÃˆS Eau de Parfum Travel Spray</t>
  </si>
  <si>
    <t>P421215</t>
  </si>
  <si>
    <t>SCI FI Eau de Parfum</t>
  </si>
  <si>
    <t>P475933</t>
  </si>
  <si>
    <t>SUPER AMBER Eau de Parfum</t>
  </si>
  <si>
    <t>P444199</t>
  </si>
  <si>
    <t>WEST Eau de Parfum</t>
  </si>
  <si>
    <t>P441730</t>
  </si>
  <si>
    <t>SCI FI Eau de Parfum Travel Spray</t>
  </si>
  <si>
    <t>P479314</t>
  </si>
  <si>
    <t>APRÃˆS Eau de Parfum</t>
  </si>
  <si>
    <t>P473306</t>
  </si>
  <si>
    <t>MYTH Spectacular Scented Body Oil</t>
  </si>
  <si>
    <t>P444417</t>
  </si>
  <si>
    <t>Marvelous CBD Massage and Body Oil</t>
  </si>
  <si>
    <t>P476672</t>
  </si>
  <si>
    <t>Fully Booked Rollerball Perfume Gift set</t>
  </si>
  <si>
    <t>P449551</t>
  </si>
  <si>
    <t>WEST Eau de Parfum Travel Spray</t>
  </si>
  <si>
    <t>P501769</t>
  </si>
  <si>
    <t>Ellis Brooklyn BOOKLET Perfume Discovery Set</t>
  </si>
  <si>
    <t>P500158</t>
  </si>
  <si>
    <t>SALT Soothing Scented Body Oil</t>
  </si>
  <si>
    <t>P454971</t>
  </si>
  <si>
    <t>Marvelous CBD Massage &amp; Body Oil Rollerball</t>
  </si>
  <si>
    <t>P501447</t>
  </si>
  <si>
    <t>APRÃˆS Essentials Gift Set</t>
  </si>
  <si>
    <t>P501348</t>
  </si>
  <si>
    <t>MYTH Maker Gift Set</t>
  </si>
  <si>
    <t>P418546</t>
  </si>
  <si>
    <t>RIVES Eau de Parfum</t>
  </si>
  <si>
    <t>P463287</t>
  </si>
  <si>
    <t>ISO GAMMA SUPER Eau de Parfum Travel Spray</t>
  </si>
  <si>
    <t>P453911</t>
  </si>
  <si>
    <t>ISO GAMMA SUPER Eau de Parfum</t>
  </si>
  <si>
    <t>P461158</t>
  </si>
  <si>
    <t>Marvelous CBD Extra Rich Body Lotion Cream</t>
  </si>
  <si>
    <t>P505218</t>
  </si>
  <si>
    <t>FLORIST Eau de Parfum</t>
  </si>
  <si>
    <t>P505235</t>
  </si>
  <si>
    <t>FLORIST Eau de Parfum Travel Spray</t>
  </si>
  <si>
    <t>P431156</t>
  </si>
  <si>
    <t>RROSE Eau de Parfum Travel Spray</t>
  </si>
  <si>
    <t>P478260</t>
  </si>
  <si>
    <t>Break from the Burnout Skin Wellness Set</t>
  </si>
  <si>
    <t>Erno Laszlo</t>
  </si>
  <si>
    <t>P478270</t>
  </si>
  <si>
    <t>Big Break Soap Set</t>
  </si>
  <si>
    <t>P478269</t>
  </si>
  <si>
    <t>Rising Star Sleep Travel Set</t>
  </si>
  <si>
    <t>P378284</t>
  </si>
  <si>
    <t>Double Wear Stay-in-Place Foundation</t>
  </si>
  <si>
    <t>EstÃ©e Lauder</t>
  </si>
  <si>
    <t>P479839</t>
  </si>
  <si>
    <t>Revitalizing Supreme+ Youth Power Creme Moisturizer</t>
  </si>
  <si>
    <t>P481084</t>
  </si>
  <si>
    <t>Mini Revitalizing Supreme+ Youth Power Creme Moisturizer</t>
  </si>
  <si>
    <t>P461159</t>
  </si>
  <si>
    <t>Estee Lauder Advanced Night Repair Synchronized Multi-Recovery Complex Serum</t>
  </si>
  <si>
    <t>P461160</t>
  </si>
  <si>
    <t>Mini Advanced Night Repair Synchronized Multi-Recovery Complex</t>
  </si>
  <si>
    <t>P461933</t>
  </si>
  <si>
    <t>Advanced Night Repair Synchronized Multi-Recovery Complex Duo</t>
  </si>
  <si>
    <t>P500701</t>
  </si>
  <si>
    <t>Advanced Night Repair Eye Gel-Cream</t>
  </si>
  <si>
    <t>P473820</t>
  </si>
  <si>
    <t>Advanced Night Repair Eye Concentrate Matrix Synchronized Multi-Recovery Complex</t>
  </si>
  <si>
    <t>P454063</t>
  </si>
  <si>
    <t>Futurist Hydra Rescue Moisturizing Foundation SPF 45</t>
  </si>
  <si>
    <t>P379951</t>
  </si>
  <si>
    <t>Double Wear Stay-In-Place Flawless Wear Concealer</t>
  </si>
  <si>
    <t>P501176</t>
  </si>
  <si>
    <t>Soft Clean Infusion Hydrating Treatment Lotion</t>
  </si>
  <si>
    <t>P475536</t>
  </si>
  <si>
    <t>Double Wear Sheer Long-Wear Makeup SPF 19</t>
  </si>
  <si>
    <t>P441306</t>
  </si>
  <si>
    <t>Double Wear Stay-in-Place Matte Refillable Powder Foundation</t>
  </si>
  <si>
    <t>P427045</t>
  </si>
  <si>
    <t>Double Wear Foundation Pump</t>
  </si>
  <si>
    <t>P380000</t>
  </si>
  <si>
    <t>DayWear Advanced Multi-Protection Anti-Oxidant Moisturizer, Normal/Combination</t>
  </si>
  <si>
    <t>P384114</t>
  </si>
  <si>
    <t>Double Wear Zero-Smudge Lengthening Mascara</t>
  </si>
  <si>
    <t>P482529</t>
  </si>
  <si>
    <t>Micro Essence Treatment Lotion with Bio-Ferment</t>
  </si>
  <si>
    <t>P422280</t>
  </si>
  <si>
    <t>The Mattifier Shine Control Perfecting Primer + Finisher</t>
  </si>
  <si>
    <t>P379945</t>
  </si>
  <si>
    <t>Sumptuous Extreme Lash Multiplying Volume Mascara</t>
  </si>
  <si>
    <t>P380027</t>
  </si>
  <si>
    <t>Perfectly Clean Multi-Action Foam Cleanser/Purifying Mask</t>
  </si>
  <si>
    <t>P379995</t>
  </si>
  <si>
    <t>Perfectionist CP+R Wrinkle Lifting/Firming Serum</t>
  </si>
  <si>
    <t>P460732</t>
  </si>
  <si>
    <t>Futurist Aqua Brilliance Watery Glow Primer</t>
  </si>
  <si>
    <t>P406529</t>
  </si>
  <si>
    <t>Advanced Night Micro Cleansing Balm</t>
  </si>
  <si>
    <t>P422648</t>
  </si>
  <si>
    <t>DayWear Matte Oil-Control Anti-Oxidant Moisturizer Gel Creme</t>
  </si>
  <si>
    <t>P399934</t>
  </si>
  <si>
    <t>NightWear Plus Anti-Oxidant Night Detox Moisturizer Creme</t>
  </si>
  <si>
    <t>P392892</t>
  </si>
  <si>
    <t>Nutritious Super-Pomegranate Radiant Energy Moisturizer Creme</t>
  </si>
  <si>
    <t>P446908</t>
  </si>
  <si>
    <t>Advanced Night Repair Treatment Intense Reset Concentrate</t>
  </si>
  <si>
    <t>P380030</t>
  </si>
  <si>
    <t>Perfectly Clean Multi-Action Toning Lotion/Refiner</t>
  </si>
  <si>
    <t>P422649</t>
  </si>
  <si>
    <t>Resilience Multi-Effect Night Tri-Peptide Face and Neck Moisturizer Creme</t>
  </si>
  <si>
    <t>P408273</t>
  </si>
  <si>
    <t>Advanced Night Micro Cleansing Foam</t>
  </si>
  <si>
    <t>P405032</t>
  </si>
  <si>
    <t>Micro Essence Infusion Mask</t>
  </si>
  <si>
    <t>P454939</t>
  </si>
  <si>
    <t>Perfectionist Pro Rapid Brightening Serum with FermentÂ² + Vitamin C</t>
  </si>
  <si>
    <t>P380001</t>
  </si>
  <si>
    <t>DayWear Advanced Multi-Protection Anti-Oxidant Creme, Dry</t>
  </si>
  <si>
    <t>P392891</t>
  </si>
  <si>
    <t>Nutritious Super-Pomegranate Radiant Energy Night Moisturizer Creme/Mask</t>
  </si>
  <si>
    <t>P379947</t>
  </si>
  <si>
    <t>Gentle Eye Makeup Remover</t>
  </si>
  <si>
    <t>P417359</t>
  </si>
  <si>
    <t>Advanced Night Repair Concentrated Eye Treatment Mask</t>
  </si>
  <si>
    <t>P427513</t>
  </si>
  <si>
    <t>Perfectionist Pro Rapid Firm + Lift Treatment</t>
  </si>
  <si>
    <t>P482263</t>
  </si>
  <si>
    <t>Double Wear Stay-in-Place Matte Powder Foundation Refill</t>
  </si>
  <si>
    <t>P446102</t>
  </si>
  <si>
    <t>Mini DayWear Advanced Multi-Protection Anti-Oxidant Creme, Normal/Combination</t>
  </si>
  <si>
    <t>P427640</t>
  </si>
  <si>
    <t>DayWear Eye Cooling Anti-Oxidant Moisture GelCreme</t>
  </si>
  <si>
    <t>P481081</t>
  </si>
  <si>
    <t>Revitalizing Supreme+ Night Intensive Restorative CrÃ¨me</t>
  </si>
  <si>
    <t>P481082</t>
  </si>
  <si>
    <t>Revitalizing Supreme+ Youth Power Eye Balm</t>
  </si>
  <si>
    <t>P501153</t>
  </si>
  <si>
    <t>Major Eye Impact Repair + Brighten Skincare Set</t>
  </si>
  <si>
    <t>P481397</t>
  </si>
  <si>
    <t>Revitalizing Supreme+ Bright Soft Creme Moisturizer</t>
  </si>
  <si>
    <t>P505174</t>
  </si>
  <si>
    <t>Soft Clean Moisture Rich Foaming Cleanser</t>
  </si>
  <si>
    <t>P504017</t>
  </si>
  <si>
    <t>Nighttime Necessities Repair + Lift + Hydrate</t>
  </si>
  <si>
    <t>P418861</t>
  </si>
  <si>
    <t>P230538</t>
  </si>
  <si>
    <t>Brumisateur Natural Mineral Water Facial Spray Travel Duo</t>
  </si>
  <si>
    <t>Evian</t>
  </si>
  <si>
    <t>P2043</t>
  </si>
  <si>
    <t>Brumisateur Natural Mineral Water Facial Spray</t>
  </si>
  <si>
    <t>P2046</t>
  </si>
  <si>
    <t>Brumisateur Natural Mineral Water Facial Spray Travel Trio</t>
  </si>
  <si>
    <t>P456953</t>
  </si>
  <si>
    <t>HoliRoots Pre-wash Hair Treatment Oil</t>
  </si>
  <si>
    <t>Fable &amp; Mane</t>
  </si>
  <si>
    <t>P474945</t>
  </si>
  <si>
    <t>Mini HoliRoots Pre-wash Hair Treatment Oil</t>
  </si>
  <si>
    <t>P456950</t>
  </si>
  <si>
    <t>HoliRoots Repairing Hair Mask</t>
  </si>
  <si>
    <t>P475935</t>
  </si>
  <si>
    <t>SahaScalp Amla Soothing Serum</t>
  </si>
  <si>
    <t>P456952</t>
  </si>
  <si>
    <t>HoliRoots Hydrating Shampoo</t>
  </si>
  <si>
    <t>P477816</t>
  </si>
  <si>
    <t>SahaScalp Wild Ginger Purifying Scrub</t>
  </si>
  <si>
    <t>P456951</t>
  </si>
  <si>
    <t>HoliRoots Hydrating Conditioner</t>
  </si>
  <si>
    <t>P504117</t>
  </si>
  <si>
    <t>MahaMane Smooth &amp; Shine Hair Oil</t>
  </si>
  <si>
    <t>P484042</t>
  </si>
  <si>
    <t>HoliRoots Hibiscus Hydrating Hair Oil Mist</t>
  </si>
  <si>
    <t>P480443</t>
  </si>
  <si>
    <t>HoliRoots Good Karma Hair Set</t>
  </si>
  <si>
    <t>P476673</t>
  </si>
  <si>
    <t>Scalp Massager Comb</t>
  </si>
  <si>
    <t>P501424</t>
  </si>
  <si>
    <t>SahaScalp Hydrating Cooling Scalp Mud Mask</t>
  </si>
  <si>
    <t>P504601</t>
  </si>
  <si>
    <t>SahaScalp Scalp Reset Kit</t>
  </si>
  <si>
    <t>P476683</t>
  </si>
  <si>
    <t>Full Face Sculpt Kit - 14-Day Challenge</t>
  </si>
  <si>
    <t>FaceGym</t>
  </si>
  <si>
    <t>P482675</t>
  </si>
  <si>
    <t>Active Blast Concentrated Collagen Daily Treatment</t>
  </si>
  <si>
    <t>P476679</t>
  </si>
  <si>
    <t>Multi-Sculpt High-Performance Gua Sha</t>
  </si>
  <si>
    <t>P481086</t>
  </si>
  <si>
    <t>Liftwear Brightening Vitamin C Gel-Cream</t>
  </si>
  <si>
    <t>P476678</t>
  </si>
  <si>
    <t>Face Coach Lifting Squalane Face Oil</t>
  </si>
  <si>
    <t>P476674</t>
  </si>
  <si>
    <t>Electro-Lite Enzyme Brightening Gel Cleanser</t>
  </si>
  <si>
    <t>P476675</t>
  </si>
  <si>
    <t>Hydro-Bound Hyaluronic Acid + Niacinamide Serum</t>
  </si>
  <si>
    <t>P500705</t>
  </si>
  <si>
    <t>Skin Changer Succinic Acid Essence-Toner</t>
  </si>
  <si>
    <t>P501017</t>
  </si>
  <si>
    <t>Brightening Active Roller with Vitamin C</t>
  </si>
  <si>
    <t>P476676</t>
  </si>
  <si>
    <t>Youth Reformer Firming Vitamin C Oil Serum</t>
  </si>
  <si>
    <t>P476680</t>
  </si>
  <si>
    <t>Face Ball Tension Release Tool</t>
  </si>
  <si>
    <t>P501004</t>
  </si>
  <si>
    <t>Youthful Active Roller with Niacinamide</t>
  </si>
  <si>
    <t>P480300</t>
  </si>
  <si>
    <t>Faceshot Electric Microneedling Device + Vitamin Ampoules</t>
  </si>
  <si>
    <t>P476681</t>
  </si>
  <si>
    <t>Hyaluronic Acid Roller Dissolving Microneedling Tool</t>
  </si>
  <si>
    <t>P501024</t>
  </si>
  <si>
    <t>Hydrating Active Roller with Hyaluronic Acid</t>
  </si>
  <si>
    <t>P476677</t>
  </si>
  <si>
    <t>Supreme Restructure Collagen-Boosting Cermide Cream</t>
  </si>
  <si>
    <t>P481085</t>
  </si>
  <si>
    <t>Faceshot Vitamin Ampoules Refill</t>
  </si>
  <si>
    <t>P505171</t>
  </si>
  <si>
    <t>Acne Light Shot</t>
  </si>
  <si>
    <t>P505172</t>
  </si>
  <si>
    <t>Acne Light Shot Strips</t>
  </si>
  <si>
    <t>P417238</t>
  </si>
  <si>
    <t>Green Clean Makeup Removing Cleansing Balm</t>
  </si>
  <si>
    <t>Farmacy</t>
  </si>
  <si>
    <t>P450271</t>
  </si>
  <si>
    <t>Green Clean Makeup Meltaway Cleansing Balm Limited Edition Jumbo</t>
  </si>
  <si>
    <t>P434548</t>
  </si>
  <si>
    <t>Honeymoon Glow AHA Resurfacing Night Serum</t>
  </si>
  <si>
    <t>P458209</t>
  </si>
  <si>
    <t>Daily Greens Oil-Free Gel Moisturizer with Moringa and Papaya</t>
  </si>
  <si>
    <t>P463036</t>
  </si>
  <si>
    <t>Honey Halo Ultra-Hydrating Ceramide Moisturizer</t>
  </si>
  <si>
    <t>P471025</t>
  </si>
  <si>
    <t>FILLING GOOD hyaluronic acid plumping serum</t>
  </si>
  <si>
    <t>P479318</t>
  </si>
  <si>
    <t>10% Niacinamide Night Mask</t>
  </si>
  <si>
    <t>P431187</t>
  </si>
  <si>
    <t>Clean Bee Ultra Gentle Facial Cleanser</t>
  </si>
  <si>
    <t>P428416</t>
  </si>
  <si>
    <t>Honey Butter Beeswax Lip Balm</t>
  </si>
  <si>
    <t>P482676</t>
  </si>
  <si>
    <t>10% Waterless Vitamin C Serum</t>
  </si>
  <si>
    <t>P459141</t>
  </si>
  <si>
    <t>Deep Sweep 2% BHA Pore Cleaning Toner with Moringa + Papaya</t>
  </si>
  <si>
    <t>P480301</t>
  </si>
  <si>
    <t>Mini Deep Sweep 2% BHA Pore Cleaning Toner with Moringa + Papaya</t>
  </si>
  <si>
    <t>P433616</t>
  </si>
  <si>
    <t>Mini Green Clean Makeup Meltaway Cleansing Balm</t>
  </si>
  <si>
    <t>P477157</t>
  </si>
  <si>
    <t>Clearly Clean Makeup Removing Cleansing Balm</t>
  </si>
  <si>
    <t>P503879</t>
  </si>
  <si>
    <t>Wake Up Honey Eye Cream with Brightening Vitamin C</t>
  </si>
  <si>
    <t>P414293</t>
  </si>
  <si>
    <t>Honey Savior All-in-One Skin Repair Salve</t>
  </si>
  <si>
    <t>P466661</t>
  </si>
  <si>
    <t>Whipped Greens Oil-Free Foaming Cleanser with Moringa and Papaya</t>
  </si>
  <si>
    <t>P500288</t>
  </si>
  <si>
    <t>1% Vitamin A Retinol Serum</t>
  </si>
  <si>
    <t>P473307</t>
  </si>
  <si>
    <t>Honeymoon Glow Body 12% AHA/BHA Bump-Smoothing Night Serum</t>
  </si>
  <si>
    <t>P444226</t>
  </si>
  <si>
    <t>Honey Grail Ultra-Hydrating Face Oil</t>
  </si>
  <si>
    <t>P449188</t>
  </si>
  <si>
    <t>Green Defense Daily Mineral Sunscreen SPF 30</t>
  </si>
  <si>
    <t>P450942</t>
  </si>
  <si>
    <t>Honey Body Butter Ultra-Hydrating Body Cream</t>
  </si>
  <si>
    <t>P480302</t>
  </si>
  <si>
    <t>Mini Clearly Clean Makeup Removing Cleansing Balm</t>
  </si>
  <si>
    <t>P475540</t>
  </si>
  <si>
    <t>Honey Halo Moisturizer Jumbo</t>
  </si>
  <si>
    <t>P480165</t>
  </si>
  <si>
    <t>Healthy Skin Starter Kit</t>
  </si>
  <si>
    <t>P504022</t>
  </si>
  <si>
    <t>Mini 10% Niacinamide Night Mask</t>
  </si>
  <si>
    <t>P480444</t>
  </si>
  <si>
    <t>Honey Potion Plus Ceramide Hydration Mask</t>
  </si>
  <si>
    <t>P504003</t>
  </si>
  <si>
    <t>Mini Whipped Greens Oil-Free Foaming Cleanser with Moringa and Papaya</t>
  </si>
  <si>
    <t>P503997</t>
  </si>
  <si>
    <t>Cleanse + Treat Duo Nighttime Routine for Clean, Smooth Skin</t>
  </si>
  <si>
    <t>P504614</t>
  </si>
  <si>
    <t>Brighten Up 3% TXA Dark Spot Toner with Azelaic Acid</t>
  </si>
  <si>
    <t>P476493</t>
  </si>
  <si>
    <t>Iconic Lipstick</t>
  </si>
  <si>
    <t>Fashion Fair</t>
  </si>
  <si>
    <t>P476444</t>
  </si>
  <si>
    <t>CrÃ¨me to Powder Skin Foundation</t>
  </si>
  <si>
    <t>P476556</t>
  </si>
  <si>
    <t>SkinFlex Stick Foundation</t>
  </si>
  <si>
    <t>P476550</t>
  </si>
  <si>
    <t>Set It Loose Setting Powder</t>
  </si>
  <si>
    <t>P476494</t>
  </si>
  <si>
    <t>Iconic Pressed Setting Powder</t>
  </si>
  <si>
    <t>P503002</t>
  </si>
  <si>
    <t>Lush Blush Duo</t>
  </si>
  <si>
    <t>P476456</t>
  </si>
  <si>
    <t>Fabulous Face Priming Serum</t>
  </si>
  <si>
    <t>P502223</t>
  </si>
  <si>
    <t>Lip Teasers Lip Gloss</t>
  </si>
  <si>
    <t>P503003</t>
  </si>
  <si>
    <t>Luxe Highlighter Duo</t>
  </si>
  <si>
    <t>P67988453</t>
  </si>
  <si>
    <t>Gloss Bomb Universal Lip Luminizer</t>
  </si>
  <si>
    <t>Fenty Beauty by Rihanna</t>
  </si>
  <si>
    <t>P87985432</t>
  </si>
  <si>
    <t>Pro Filtâ€™r Soft Matte Longwear Liquid Foundation</t>
  </si>
  <si>
    <t>P39787544</t>
  </si>
  <si>
    <t>Stunna Lip Paint Longwear Fluid Lip Color</t>
  </si>
  <si>
    <t>P18975403</t>
  </si>
  <si>
    <t>Match Stix Matte Contour Skinstick</t>
  </si>
  <si>
    <t>P64879845</t>
  </si>
  <si>
    <t>Killawatt Freestyle Highlighter</t>
  </si>
  <si>
    <t>P470025</t>
  </si>
  <si>
    <t>Eaze Drop Blurring Skin Tint</t>
  </si>
  <si>
    <t>P85225585</t>
  </si>
  <si>
    <t>Diamond Bomb All-Over Diamond Veil</t>
  </si>
  <si>
    <t>P19700127</t>
  </si>
  <si>
    <t>Cheeks Out Freestyle Cream Blush</t>
  </si>
  <si>
    <t>P88779809</t>
  </si>
  <si>
    <t>Pro Filtâ€™r Instant Retouch Longwear Liquid Concealer</t>
  </si>
  <si>
    <t>P73124556</t>
  </si>
  <si>
    <t>Match Stix Shimmer Skinstick</t>
  </si>
  <si>
    <t>P473708</t>
  </si>
  <si>
    <t>Gloss Bomb Heat Universal Lip Luminizer + Plumper</t>
  </si>
  <si>
    <t>P55978864</t>
  </si>
  <si>
    <t>Sun Stalk'r Instant Warmth Bronzer</t>
  </si>
  <si>
    <t>P465757</t>
  </si>
  <si>
    <t>Gloss Bomb Cream Color Drip Lip Cream</t>
  </si>
  <si>
    <t>P45433019</t>
  </si>
  <si>
    <t>Snap Shadows Mix &amp; Match Eyeshadow Palette</t>
  </si>
  <si>
    <t>P88779810</t>
  </si>
  <si>
    <t>Pro Filt'r Instant Retouch Setting Powder</t>
  </si>
  <si>
    <t>P448702</t>
  </si>
  <si>
    <t>Pro Filt'r Hydrating Longwear Foundation</t>
  </si>
  <si>
    <t>P39784685</t>
  </si>
  <si>
    <t>Invisimatte Instant Setting + Blotting Powder</t>
  </si>
  <si>
    <t>P04546871</t>
  </si>
  <si>
    <t>Body Lava Body Luminizer</t>
  </si>
  <si>
    <t>P04897543</t>
  </si>
  <si>
    <t>Pro Filt'r Instant Retouch Primer</t>
  </si>
  <si>
    <t>P67339785</t>
  </si>
  <si>
    <t>Slip Shine Sheer Shiny Lipstick</t>
  </si>
  <si>
    <t>P31870457</t>
  </si>
  <si>
    <t>Cheeks Out Freestyle Cream Bronzer</t>
  </si>
  <si>
    <t>P443790</t>
  </si>
  <si>
    <t>Mini Pro Filtâ€™r Instant Retouch Setting Powder</t>
  </si>
  <si>
    <t>P472161</t>
  </si>
  <si>
    <t>Bright Fix Eye Brightener Concealer</t>
  </si>
  <si>
    <t>P444149</t>
  </si>
  <si>
    <t>Pro Kiss'r Luscious Lip Balm</t>
  </si>
  <si>
    <t>P466829</t>
  </si>
  <si>
    <t>Pro Filtâ€™r Soft Matte Longwear Powder Foundation</t>
  </si>
  <si>
    <t>P500061</t>
  </si>
  <si>
    <t>Poutsicle Hydrating Lip Stain</t>
  </si>
  <si>
    <t>P34908923</t>
  </si>
  <si>
    <t>Killawatt Foil Freestyle Highlighter</t>
  </si>
  <si>
    <t>P442531</t>
  </si>
  <si>
    <t>Lil' Bronze Duo</t>
  </si>
  <si>
    <t>P455193</t>
  </si>
  <si>
    <t>Flypencil Longwear Pencil Eyeliner</t>
  </si>
  <si>
    <t>P17876556</t>
  </si>
  <si>
    <t>Flyliner Longwear Liquid Eyeliner</t>
  </si>
  <si>
    <t>P58789756</t>
  </si>
  <si>
    <t>Full-Bodied Foundation Brush 110</t>
  </si>
  <si>
    <t>P85798546</t>
  </si>
  <si>
    <t>Cheek-Hugging Highlight Brush 120</t>
  </si>
  <si>
    <t>P54487984</t>
  </si>
  <si>
    <t>Precision Makeup Sponge 100</t>
  </si>
  <si>
    <t>P448703</t>
  </si>
  <si>
    <t>Pro Filt'r Hydrating Primer</t>
  </si>
  <si>
    <t>P448878</t>
  </si>
  <si>
    <t>Brow MVP Ultra Fine Brow Pencil &amp; Styler</t>
  </si>
  <si>
    <t>P502222</t>
  </si>
  <si>
    <t>Gloss Bomb Ice</t>
  </si>
  <si>
    <t>P97417774</t>
  </si>
  <si>
    <t>Face &amp; Body Kabuki Brush 160</t>
  </si>
  <si>
    <t>P501462</t>
  </si>
  <si>
    <t>Glossy Posse Volume 5.0 Lip Gloss Bomb Trio</t>
  </si>
  <si>
    <t>P45432919</t>
  </si>
  <si>
    <t>Full Frontal Volume, Lift &amp; Curl Mascara</t>
  </si>
  <si>
    <t>P66879899</t>
  </si>
  <si>
    <t>Mini Pro Filtâ€™r Instant Retouch Primer</t>
  </si>
  <si>
    <t>P480303</t>
  </si>
  <si>
    <t>Fenty Icon The Fill Semi-Matte Refillable Lipstick</t>
  </si>
  <si>
    <t>P97832786</t>
  </si>
  <si>
    <t>Pro Filt'r Amplifying Eye Primer</t>
  </si>
  <si>
    <t>P37544587</t>
  </si>
  <si>
    <t>Fairy Bomb Shimmer Powder</t>
  </si>
  <si>
    <t>P58978876</t>
  </si>
  <si>
    <t>Invisimatte Blotting Paper</t>
  </si>
  <si>
    <t>P447718</t>
  </si>
  <si>
    <t>Fly Baby Mini Eye Primer and Liner Set</t>
  </si>
  <si>
    <t>P447551</t>
  </si>
  <si>
    <t>Pro Filt'r Mattifying Primer</t>
  </si>
  <si>
    <t>P71078978</t>
  </si>
  <si>
    <t>Cheek Hugging Bronzer Brush 190</t>
  </si>
  <si>
    <t>P504872</t>
  </si>
  <si>
    <t>Fenty Icon Velvet Liquid Lipstick</t>
  </si>
  <si>
    <t>P44332878</t>
  </si>
  <si>
    <t>Powder Puff Setting Brush 170</t>
  </si>
  <si>
    <t>P503757</t>
  </si>
  <si>
    <t>Fenty Eau de Parfum</t>
  </si>
  <si>
    <t>P15798548</t>
  </si>
  <si>
    <t>Portable Touchup Brush 130</t>
  </si>
  <si>
    <t>P444926</t>
  </si>
  <si>
    <t>Pro Kissâ€™r Lip-Loving Scrubstick</t>
  </si>
  <si>
    <t>P476525</t>
  </si>
  <si>
    <t>Mini Pro Filt'r Soft Matte Foundation</t>
  </si>
  <si>
    <t>P461934</t>
  </si>
  <si>
    <t>Brow MVP Sculpting Wax Pencil &amp; Styler</t>
  </si>
  <si>
    <t>P7845152640</t>
  </si>
  <si>
    <t>Baby â€™Buki Brush 165</t>
  </si>
  <si>
    <t>P74557577</t>
  </si>
  <si>
    <t>Tapered Blending Brush 210</t>
  </si>
  <si>
    <t>P463037</t>
  </si>
  <si>
    <t>Mini Pro Filt'r Hydrating Primer</t>
  </si>
  <si>
    <t>P471236</t>
  </si>
  <si>
    <t>Gloss Bomb Dip Clip-On Luminizer</t>
  </si>
  <si>
    <t>P458193</t>
  </si>
  <si>
    <t>Mini Full Frontal Volume, Lift &amp; Curl Mascara</t>
  </si>
  <si>
    <t>P457811</t>
  </si>
  <si>
    <t>Face Shaping Brush 125</t>
  </si>
  <si>
    <t>P455188</t>
  </si>
  <si>
    <t>What it Dew Makeup Refreshing Spray</t>
  </si>
  <si>
    <t>P469816</t>
  </si>
  <si>
    <t>Body Sauce Body Luminizing Tint</t>
  </si>
  <si>
    <t>P479634</t>
  </si>
  <si>
    <t>Liquid Killawatt Fluid Freestyle Highlighter</t>
  </si>
  <si>
    <t>P31285448</t>
  </si>
  <si>
    <t>Precision Concealer Brush 180</t>
  </si>
  <si>
    <t>P501312</t>
  </si>
  <si>
    <t>Eaze Drop'lit All-Over Glow Enhancer</t>
  </si>
  <si>
    <t>P31145789</t>
  </si>
  <si>
    <t>Sculpting Bronzer Brush 195</t>
  </si>
  <si>
    <t>P456148</t>
  </si>
  <si>
    <t>Match Stix Glow Skinstick</t>
  </si>
  <si>
    <t>P40999785</t>
  </si>
  <si>
    <t>Lil Precision Makeup Sponge Duo 105</t>
  </si>
  <si>
    <t>P448704</t>
  </si>
  <si>
    <t>Kabuki-Buff Foundation Brush 115</t>
  </si>
  <si>
    <t>P481357</t>
  </si>
  <si>
    <t>Fenty Icon The Case Semi-Matte Refillable Lipstick</t>
  </si>
  <si>
    <t>P503178</t>
  </si>
  <si>
    <t>Mini Baby Watts Fluid Freestyle Highlighter Duo</t>
  </si>
  <si>
    <t>P463038</t>
  </si>
  <si>
    <t>Mini Pro Filt'r Mattifying Primer</t>
  </si>
  <si>
    <t>P503158</t>
  </si>
  <si>
    <t>Double Cheek'd Up: Freestyle Cream Blush Duo</t>
  </si>
  <si>
    <t>P48653278</t>
  </si>
  <si>
    <t>Invisimatte Blotting Paper Refill</t>
  </si>
  <si>
    <t>P454334</t>
  </si>
  <si>
    <t>Precise Definition Eyeshadow Brush 220</t>
  </si>
  <si>
    <t>P501436</t>
  </si>
  <si>
    <t>Match Stix Corrector Skinstick</t>
  </si>
  <si>
    <t>P454333</t>
  </si>
  <si>
    <t>Plush Eyeshadow Brush 240</t>
  </si>
  <si>
    <t>P454335</t>
  </si>
  <si>
    <t>Precision Blending Eyeshadow Brush 230</t>
  </si>
  <si>
    <t>P504069</t>
  </si>
  <si>
    <t>The Navy Collection: 5-Piece Lip, Eye + Accessories Set</t>
  </si>
  <si>
    <t>P504632</t>
  </si>
  <si>
    <t>Football Sponge</t>
  </si>
  <si>
    <t>P501262</t>
  </si>
  <si>
    <t>Invisimatte Refill Instant Setting + Blotting Powder</t>
  </si>
  <si>
    <t>P428901</t>
  </si>
  <si>
    <t>Custom Match Stix Trio</t>
  </si>
  <si>
    <t>P472162</t>
  </si>
  <si>
    <t>Butta Drop Whipped Oil Body Cream with Tropical Oils + Butters</t>
  </si>
  <si>
    <t>Fenty Skin</t>
  </si>
  <si>
    <t>P467249</t>
  </si>
  <si>
    <t>Hydra Vizor Invisible Moisturizer Broad Spectrum SPF 30 Sunscreen with Niacinamide + Kalahari Melon</t>
  </si>
  <si>
    <t>P500307</t>
  </si>
  <si>
    <t>Cherry Treat Conditioning + Strengthening Lip Oil</t>
  </si>
  <si>
    <t>P467248</t>
  </si>
  <si>
    <t>Fat Water Niacinamide Pore-Refining Toner Serum with Barbados Cherry</t>
  </si>
  <si>
    <t>P467247</t>
  </si>
  <si>
    <t>Total Cleans'r Makeup-Removing Cleanser with Barbados Cherry</t>
  </si>
  <si>
    <t>P482264</t>
  </si>
  <si>
    <t>Cookies N Clean Whipped Clay Pore Detox Face Mask with Salicylic Acid + Charcoal</t>
  </si>
  <si>
    <t>P503692</t>
  </si>
  <si>
    <t>Plush Puddinâ€™ Intensive Recovery Lip Mask With Pomegranate Sterols + Vitamin E</t>
  </si>
  <si>
    <t>P477763</t>
  </si>
  <si>
    <t>Hydra'Reset Intensive Recovery Glycerin Hand Mask</t>
  </si>
  <si>
    <t>P476516</t>
  </si>
  <si>
    <t>Butta Drop Whipped Oil Hydrating Body Cream Mini</t>
  </si>
  <si>
    <t>P474038</t>
  </si>
  <si>
    <t>Buff Ryder Exfoliating Body Scrub With Superfine Sand + Fruit Enzymes</t>
  </si>
  <si>
    <t>P501581</t>
  </si>
  <si>
    <t>Cocoa Cleans'r Soothing All-Over Cleansing Bar</t>
  </si>
  <si>
    <t>P500894</t>
  </si>
  <si>
    <t>Fat Water Hydrating Milky Toner Essence with Hyaluronic Acid + Tamarind</t>
  </si>
  <si>
    <t>P467251</t>
  </si>
  <si>
    <t>Fenty Skin Travel Size Start'r Set</t>
  </si>
  <si>
    <t>P503250</t>
  </si>
  <si>
    <t>Watch Ya Tone 5% Niacinamide Dark Spot Serum with Vitamin C</t>
  </si>
  <si>
    <t>P479319</t>
  </si>
  <si>
    <t>Pre-Show Glow Instant Retexturizing 10% AHA Treatment + Reusable Applicator</t>
  </si>
  <si>
    <t>P467250</t>
  </si>
  <si>
    <t>Instant Reset Brightening Overnight Recovery Gel-Cream With Niacinamide + Kalahari Melon Oil</t>
  </si>
  <si>
    <t>P484044</t>
  </si>
  <si>
    <t>The Body Duo Mini Body Scrub + Moisturizer Essentials</t>
  </si>
  <si>
    <t>P504240</t>
  </si>
  <si>
    <t>Mini Instant Reset Brightening Overnight Recovery Gel-Cream With Niacinamide + Kalahari Melon Oil</t>
  </si>
  <si>
    <t>P469087</t>
  </si>
  <si>
    <t>Flash Nap Instant Revival Priming Eye Gel-Cream With Green Tea + Persian Silk Tree</t>
  </si>
  <si>
    <t>P476485</t>
  </si>
  <si>
    <t>Hydra Vizor Invisible Moisturizer Broad Spectrum SPF 30 Sunscreen with Niacinamide Refill</t>
  </si>
  <si>
    <t>P501575</t>
  </si>
  <si>
    <t>The Fenty Skin Soap Dish</t>
  </si>
  <si>
    <t>P504237</t>
  </si>
  <si>
    <t>Mini Hydra'Reset Intensive Recovery Glycerin Hand Mask</t>
  </si>
  <si>
    <t>P472311</t>
  </si>
  <si>
    <t>Mini Total Cleans'r Makeup Removing Cleanser</t>
  </si>
  <si>
    <t>P476430</t>
  </si>
  <si>
    <t>Butta Drop Whipped Oil Hydrating Body Cream</t>
  </si>
  <si>
    <t>P480166</t>
  </si>
  <si>
    <t>Mini Hydra Vizor Invisible Moisturizer Broad Spectrum SPF 30 Sunscreen with Niacinamide</t>
  </si>
  <si>
    <t>P504880</t>
  </si>
  <si>
    <t>Melt Awf Jelly Oil Makeup-Melting Cleanser</t>
  </si>
  <si>
    <t>P476496</t>
  </si>
  <si>
    <t>Instant Reset Brightening Overnight Recovery Gel-Cream with Niacinamide Refill</t>
  </si>
  <si>
    <t>P501886</t>
  </si>
  <si>
    <t>The Glow Around 4-Piece Travel Skincare Essentials Set</t>
  </si>
  <si>
    <t>P503110</t>
  </si>
  <si>
    <t>Mini Cleansing Bar Duo + Case</t>
  </si>
  <si>
    <t>P501574</t>
  </si>
  <si>
    <t>Renew + Recover Face + Eye Hydration Essentials</t>
  </si>
  <si>
    <t>P248407</t>
  </si>
  <si>
    <t>Ultra Repair Cream Intense Hydration</t>
  </si>
  <si>
    <t>First Aid Beauty</t>
  </si>
  <si>
    <t>P248404</t>
  </si>
  <si>
    <t>Pure Skin Face Cleanser</t>
  </si>
  <si>
    <t>P444989</t>
  </si>
  <si>
    <t>KP Bump Eraser Body Scrub with 10% AHA</t>
  </si>
  <si>
    <t>P278317</t>
  </si>
  <si>
    <t>Facial Radiance Pads</t>
  </si>
  <si>
    <t>P415237</t>
  </si>
  <si>
    <t>Hello FAB Coconut Skin Smoothie Priming Moisturizer</t>
  </si>
  <si>
    <t>P425872</t>
  </si>
  <si>
    <t>Mini Ultra Repair Cream Intense Hydration</t>
  </si>
  <si>
    <t>P456995</t>
  </si>
  <si>
    <t>Mini KP Bump Eraser Body Scrub with 10% AHA</t>
  </si>
  <si>
    <t>P479320</t>
  </si>
  <si>
    <t>Ingrown Hair Pads with BHA &amp; AHA</t>
  </si>
  <si>
    <t>P426707</t>
  </si>
  <si>
    <t>Hello FAB Coconut Water Cream</t>
  </si>
  <si>
    <t>P384539</t>
  </si>
  <si>
    <t>Deep Cleanser with Red Clay</t>
  </si>
  <si>
    <t>P375534</t>
  </si>
  <si>
    <t>Ultra Repair Face Moisturizer</t>
  </si>
  <si>
    <t>P293008</t>
  </si>
  <si>
    <t>Ultra Repair Lip Therapy</t>
  </si>
  <si>
    <t>P425873</t>
  </si>
  <si>
    <t>Mini Pure Skin Face Cleanser</t>
  </si>
  <si>
    <t>P393076</t>
  </si>
  <si>
    <t>Ultra Repair Hydra-Firm Night Cream</t>
  </si>
  <si>
    <t>P468821</t>
  </si>
  <si>
    <t>Ultra Repair Firming Collagen Cream with Peptides and Niacinamide</t>
  </si>
  <si>
    <t>P447603</t>
  </si>
  <si>
    <t>Ultra Repair Wild Oat Hydrating Toner</t>
  </si>
  <si>
    <t>P434551</t>
  </si>
  <si>
    <t>Hello FAB Bendy Avocado Concealer</t>
  </si>
  <si>
    <t>P441220</t>
  </si>
  <si>
    <t>Ultra Repair Oat &amp; Hemp Seed Dry Oil</t>
  </si>
  <si>
    <t>P456994</t>
  </si>
  <si>
    <t>Eye Duty Niacinamide Brightening Eye Cream</t>
  </si>
  <si>
    <t>P500756</t>
  </si>
  <si>
    <t>10% Vitamin C Brightening Serum</t>
  </si>
  <si>
    <t>P455894</t>
  </si>
  <si>
    <t>Ultra Repair Oil-Control Moisturizer</t>
  </si>
  <si>
    <t>P472811</t>
  </si>
  <si>
    <t>KP Smoothing Body Lotion with 10% AHA</t>
  </si>
  <si>
    <t>P483658</t>
  </si>
  <si>
    <t>Mineral Sunscreen Zinc Oxide Broad Spectrum SPF 30</t>
  </si>
  <si>
    <t>P467115</t>
  </si>
  <si>
    <t>Facial Radiance Niacinamide Dark Spot Serum</t>
  </si>
  <si>
    <t>P442713</t>
  </si>
  <si>
    <t>FAB Skin Lab Retinol Eye Cream with Triple Hyaluronic Acid</t>
  </si>
  <si>
    <t>P416825</t>
  </si>
  <si>
    <t>FAB Skin Lab Retinol Serum 0.25% Pure Concentrate</t>
  </si>
  <si>
    <t>P474040</t>
  </si>
  <si>
    <t>Anti-Dandruff Scalp Serum with 2% Salicylic Acid</t>
  </si>
  <si>
    <t>P500746</t>
  </si>
  <si>
    <t>Hydrating Serum with Hyaluronic Acid</t>
  </si>
  <si>
    <t>P474829</t>
  </si>
  <si>
    <t>Sculpting Body Lotion</t>
  </si>
  <si>
    <t>P503809</t>
  </si>
  <si>
    <t>Bounce-Boosting Serum with Collagen + Peptides</t>
  </si>
  <si>
    <t>P399656</t>
  </si>
  <si>
    <t>Fab Faves To Go Kit</t>
  </si>
  <si>
    <t>P474039</t>
  </si>
  <si>
    <t>Anti-Dandruff Shampoo with 1% Pyrithione Zinc (ZPT)</t>
  </si>
  <si>
    <t>P461161</t>
  </si>
  <si>
    <t>FAB Pharma BHA Acne Spot Treatment Gel 2% Salicylic Acid</t>
  </si>
  <si>
    <t>P480603</t>
  </si>
  <si>
    <t>2-in-1 Cleansing Oil + Makeup Remover</t>
  </si>
  <si>
    <t>P479840</t>
  </si>
  <si>
    <t>Hydrating Eye Cream with Hyaluronic Acid</t>
  </si>
  <si>
    <t>P461162</t>
  </si>
  <si>
    <t>FAB Pharma White Clay Acne Treatment Pads 2% Salicylic Acid</t>
  </si>
  <si>
    <t>P472031</t>
  </si>
  <si>
    <t>FAB Pharma Calamine Pore Purging Mask</t>
  </si>
  <si>
    <t>P504890</t>
  </si>
  <si>
    <t>Anti-Chafe Stick with Shea Butter + Colloidal Oatmeal</t>
  </si>
  <si>
    <t>P468354</t>
  </si>
  <si>
    <t>Hydrating Ultra Repair Cream Duo</t>
  </si>
  <si>
    <t>P480604</t>
  </si>
  <si>
    <t>FAB Faves Trio</t>
  </si>
  <si>
    <t>P480445</t>
  </si>
  <si>
    <t>Smooth + FAB Travel Size Duo</t>
  </si>
  <si>
    <t>P504882</t>
  </si>
  <si>
    <t>Bye Bye Bumps - Best of Body Kit</t>
  </si>
  <si>
    <t>P440981</t>
  </si>
  <si>
    <t>Age Adapting CBD Serum</t>
  </si>
  <si>
    <t>Flora + Bast</t>
  </si>
  <si>
    <t>P476860</t>
  </si>
  <si>
    <t>APHRODISIA Intimate Arousal Cannabis Oil</t>
  </si>
  <si>
    <t>P500998</t>
  </si>
  <si>
    <t>Soothe + Hydrate Barrier Building Hydrosol Mist</t>
  </si>
  <si>
    <t>P477160</t>
  </si>
  <si>
    <t>Mini Age Adapting CBD Serum</t>
  </si>
  <si>
    <t>P448120</t>
  </si>
  <si>
    <t>Wonderland Peony Eau De Parfum</t>
  </si>
  <si>
    <t>Floral Street</t>
  </si>
  <si>
    <t>P473709</t>
  </si>
  <si>
    <t>Perfume Discovery Set</t>
  </si>
  <si>
    <t>P448122</t>
  </si>
  <si>
    <t>Wonderland Peony Eau De Parfum Travel Spray</t>
  </si>
  <si>
    <t>P448129</t>
  </si>
  <si>
    <t>Wild Vanilla Orchid Eau De Parfum</t>
  </si>
  <si>
    <t>P474946</t>
  </si>
  <si>
    <t>Sunflower Pop Eau De Parfum</t>
  </si>
  <si>
    <t>P448131</t>
  </si>
  <si>
    <t>Wild Vanilla Orchid Eau De Parfum  Travel Spray</t>
  </si>
  <si>
    <t>P474947</t>
  </si>
  <si>
    <t>Sunflower Pop Eau De Parfum Travel Spray</t>
  </si>
  <si>
    <t>P462688</t>
  </si>
  <si>
    <t>Arizona Bloom Eau de Parfum Travel Spray</t>
  </si>
  <si>
    <t>P448117</t>
  </si>
  <si>
    <t>Neon Rose Eau De Parfum</t>
  </si>
  <si>
    <t>P462687</t>
  </si>
  <si>
    <t>Arizona Bloom Eau de Parfum</t>
  </si>
  <si>
    <t>P448138</t>
  </si>
  <si>
    <t>Black Lotus Eau De Parfum</t>
  </si>
  <si>
    <t>P448140</t>
  </si>
  <si>
    <t>Black Lotus Eau De Parfum Travel Spray</t>
  </si>
  <si>
    <t>P448141</t>
  </si>
  <si>
    <t>Ylang Ylang Espresso Eau De Parfum</t>
  </si>
  <si>
    <t>P500985</t>
  </si>
  <si>
    <t>Mini Candle Set</t>
  </si>
  <si>
    <t>P483152</t>
  </si>
  <si>
    <t>Wonderland Bloom Candle</t>
  </si>
  <si>
    <t>P448459</t>
  </si>
  <si>
    <t>Fireplace Candle</t>
  </si>
  <si>
    <t>P483153</t>
  </si>
  <si>
    <t>Wonderland Bloom Scent Diffuser</t>
  </si>
  <si>
    <t>P448456</t>
  </si>
  <si>
    <t>Lipstick Candle</t>
  </si>
  <si>
    <t>P448458</t>
  </si>
  <si>
    <t>Santal Mysore Candle</t>
  </si>
  <si>
    <t>P448457</t>
  </si>
  <si>
    <t>Spring Bouquet Candle</t>
  </si>
  <si>
    <t>P433453</t>
  </si>
  <si>
    <t>LUNA fofo</t>
  </si>
  <si>
    <t>FOREO</t>
  </si>
  <si>
    <t>P461935</t>
  </si>
  <si>
    <t>BEAR Facial Toning Device</t>
  </si>
  <si>
    <t>P419633</t>
  </si>
  <si>
    <t>ESPADA Blue Light Acne Treatment</t>
  </si>
  <si>
    <t>P461936</t>
  </si>
  <si>
    <t>BEAR mini Facial Toning Device</t>
  </si>
  <si>
    <t>P454821</t>
  </si>
  <si>
    <t>LUNA Mini 3</t>
  </si>
  <si>
    <t>P405827</t>
  </si>
  <si>
    <t>IRIS Illuminating Eye Massager</t>
  </si>
  <si>
    <t>P502848</t>
  </si>
  <si>
    <t>LUNA 4 go Facial Cleansing &amp; Massaging Device</t>
  </si>
  <si>
    <t>P468652</t>
  </si>
  <si>
    <t>UFO 2</t>
  </si>
  <si>
    <t>P433466</t>
  </si>
  <si>
    <t>Call It A Night Activated Mask</t>
  </si>
  <si>
    <t>P474830</t>
  </si>
  <si>
    <t>LUNA play plus 2</t>
  </si>
  <si>
    <t>P436346</t>
  </si>
  <si>
    <t>Youth Junkie Activated Mask</t>
  </si>
  <si>
    <t>P433465</t>
  </si>
  <si>
    <t>Make My Day Activated Mask</t>
  </si>
  <si>
    <t>P502818</t>
  </si>
  <si>
    <t>LUNA 4 Facial Cleansing &amp; Firming Massage for Balanced Skin</t>
  </si>
  <si>
    <t>P502827</t>
  </si>
  <si>
    <t>LUNA 4 Facial Cleansing &amp; Firming Massage for Sensitive Skin</t>
  </si>
  <si>
    <t>P428940</t>
  </si>
  <si>
    <t>ISSA 2</t>
  </si>
  <si>
    <t>P461937</t>
  </si>
  <si>
    <t>Serum Serum Serum</t>
  </si>
  <si>
    <t>P502831</t>
  </si>
  <si>
    <t>LUNA 4 Facial Cleansing &amp; Firming Massage for Combination Skin</t>
  </si>
  <si>
    <t>P436343</t>
  </si>
  <si>
    <t>H2Overdose Activated Mask</t>
  </si>
  <si>
    <t>P436347</t>
  </si>
  <si>
    <t>Glow Addict Activated Mask</t>
  </si>
  <si>
    <t>P474322</t>
  </si>
  <si>
    <t>Mini Candle Gift Set- Time to Get Lit</t>
  </si>
  <si>
    <t>FORVR Mood</t>
  </si>
  <si>
    <t>P473142</t>
  </si>
  <si>
    <t>Left On Read Candle</t>
  </si>
  <si>
    <t>P473127</t>
  </si>
  <si>
    <t>Cuffing Season Candle</t>
  </si>
  <si>
    <t>P501324</t>
  </si>
  <si>
    <t>Holiday Candle Advent Calendar</t>
  </si>
  <si>
    <t>P475542</t>
  </si>
  <si>
    <t>Candle Duo Set</t>
  </si>
  <si>
    <t>P481377</t>
  </si>
  <si>
    <t>Mini Candle Gift Set- Your Sign To Shine</t>
  </si>
  <si>
    <t>P474321</t>
  </si>
  <si>
    <t>Grown Folks Business Candle</t>
  </si>
  <si>
    <t>P501448</t>
  </si>
  <si>
    <t>Apres Ski Holiday Mini Candle Gift Set</t>
  </si>
  <si>
    <t>P483442</t>
  </si>
  <si>
    <t>Mini Candle Gift Set- Tropic Like Itâ€™s Hot</t>
  </si>
  <si>
    <t>P481985</t>
  </si>
  <si>
    <t>Chasing Waterfalls Candle</t>
  </si>
  <si>
    <t>P483441</t>
  </si>
  <si>
    <t>Thirst Trapping Candle</t>
  </si>
  <si>
    <t>P503946</t>
  </si>
  <si>
    <t>Mallow Dramatic Candle</t>
  </si>
  <si>
    <t>P481987</t>
  </si>
  <si>
    <t>Burning Bridges Candle</t>
  </si>
  <si>
    <t>P483440</t>
  </si>
  <si>
    <t>Sun Kiss &amp; Tell Candle</t>
  </si>
  <si>
    <t>P481984</t>
  </si>
  <si>
    <t>NOT Down To Earth Candle</t>
  </si>
  <si>
    <t>P481986</t>
  </si>
  <si>
    <t>Musta Been The Wind Candle</t>
  </si>
  <si>
    <t>P500865</t>
  </si>
  <si>
    <t>Spice of Life Candle</t>
  </si>
  <si>
    <t>P501507</t>
  </si>
  <si>
    <t>Holly Berry Candle</t>
  </si>
  <si>
    <t>P501502</t>
  </si>
  <si>
    <t>Burr Candle</t>
  </si>
  <si>
    <t>P501432</t>
  </si>
  <si>
    <t>State of Pine Candle</t>
  </si>
  <si>
    <t>P483438</t>
  </si>
  <si>
    <t>Leaf Me Be Candle</t>
  </si>
  <si>
    <t>P483439</t>
  </si>
  <si>
    <t>Sweet Wave Candle</t>
  </si>
  <si>
    <t>P501446</t>
  </si>
  <si>
    <t>No Wahala Candle</t>
  </si>
  <si>
    <t>P468653</t>
  </si>
  <si>
    <t>Freck The Original Freckle</t>
  </si>
  <si>
    <t>Freck Beauty</t>
  </si>
  <si>
    <t>P469819</t>
  </si>
  <si>
    <t>Cheekslime Blush + Lip Tint with Plant Collagen</t>
  </si>
  <si>
    <t>P502850</t>
  </si>
  <si>
    <t>MAKEOUT CLUB Soft Blur Lipstick</t>
  </si>
  <si>
    <t>P469862</t>
  </si>
  <si>
    <t>Rich Bitch Cactus + Vitamin C Moisturizer</t>
  </si>
  <si>
    <t>P469818</t>
  </si>
  <si>
    <t>Cactus Water Cleansing Lactic Acid Toner</t>
  </si>
  <si>
    <t>P504127</t>
  </si>
  <si>
    <t>Rich Bitch Nourishing Plant and Peptide Lip Balm</t>
  </si>
  <si>
    <t>P474831</t>
  </si>
  <si>
    <t>SLIMELIGHT Highlighter</t>
  </si>
  <si>
    <t>P481819</t>
  </si>
  <si>
    <t>LASHROCKET MASCARA with Lash Enhancing Peptides</t>
  </si>
  <si>
    <t>P502970</t>
  </si>
  <si>
    <t>Best of Freck Holiday Set</t>
  </si>
  <si>
    <t>P481088</t>
  </si>
  <si>
    <t>Lashrocket Liquid Liner with Lash Enhancing Peptides</t>
  </si>
  <si>
    <t>P504894</t>
  </si>
  <si>
    <t>RICH BITCH Hydrating Face Primer Serum</t>
  </si>
  <si>
    <t>P7880</t>
  </si>
  <si>
    <t>Soy Hydrating Gentle Face Cleanser</t>
  </si>
  <si>
    <t>fresh</t>
  </si>
  <si>
    <t>P302103</t>
  </si>
  <si>
    <t>Sugar Advanced Lip Balm Intense Hydration Treatment</t>
  </si>
  <si>
    <t>P12336</t>
  </si>
  <si>
    <t>Rose Face Mask</t>
  </si>
  <si>
    <t>P421243</t>
  </si>
  <si>
    <t>Sugar Hydrating Lip Balm</t>
  </si>
  <si>
    <t>P500633</t>
  </si>
  <si>
    <t>Tea Elixir Niacinamide &amp; Hyaluronic Acid Anti-Aging Serum</t>
  </si>
  <si>
    <t>P471237</t>
  </si>
  <si>
    <t>Rose &amp; Hyaluronic Acid Deep Hydration Moisturizer</t>
  </si>
  <si>
    <t>P274001</t>
  </si>
  <si>
    <t>Sugar Lip Polish Exfoliator</t>
  </si>
  <si>
    <t>P440312</t>
  </si>
  <si>
    <t>Lotus Anti-Aging Night Moisturizer</t>
  </si>
  <si>
    <t>P503936</t>
  </si>
  <si>
    <t>Black Tea Anti-Aging Moisturizer with Retinol-Alternative BT Matrix</t>
  </si>
  <si>
    <t>P417936</t>
  </si>
  <si>
    <t>Rose &amp; Hyaluronic Acid Deep Hydration Toner</t>
  </si>
  <si>
    <t>P445827</t>
  </si>
  <si>
    <t>Sugar Strawberry Exfoliating Face Wash</t>
  </si>
  <si>
    <t>P442858</t>
  </si>
  <si>
    <t>Rose Deep Hydration Sleeping Mask</t>
  </si>
  <si>
    <t>P425894</t>
  </si>
  <si>
    <t>Mini Soy pH-Balanced Hydrating Face Wash</t>
  </si>
  <si>
    <t>P500777</t>
  </si>
  <si>
    <t>Sugar Lip Balm Hydrating Treatment</t>
  </si>
  <si>
    <t>P479841</t>
  </si>
  <si>
    <t>Floral Recovery Overnight Mask with Squalane</t>
  </si>
  <si>
    <t>P12295</t>
  </si>
  <si>
    <t>Sugar Face Polish Exfoliator</t>
  </si>
  <si>
    <t>P454378</t>
  </si>
  <si>
    <t>Lotus Anti- Aging Daily Moisturizer</t>
  </si>
  <si>
    <t>P457005</t>
  </si>
  <si>
    <t>Rose &amp; Squalane Deep Hydration Oil-Infused Serum</t>
  </si>
  <si>
    <t>P39970</t>
  </si>
  <si>
    <t>Rose Floral Toner</t>
  </si>
  <si>
    <t>P217513</t>
  </si>
  <si>
    <t>Black Tea Instant Perfecting Mask</t>
  </si>
  <si>
    <t>P7844</t>
  </si>
  <si>
    <t>Brown Sugar Body Polish Exfoliator</t>
  </si>
  <si>
    <t>P454396</t>
  </si>
  <si>
    <t>Lotus Youth Preserve Eye Cream</t>
  </si>
  <si>
    <t>P466122</t>
  </si>
  <si>
    <t>Kombucha 2-in-1 No-Rinse Cleanser &amp; Prebiotic Treatment</t>
  </si>
  <si>
    <t>P457517</t>
  </si>
  <si>
    <t>Rose Petal-Soft Deep Hydration Lip Balm</t>
  </si>
  <si>
    <t>P384778</t>
  </si>
  <si>
    <t>Black Tea Firming and De-Puffing Eye Cream</t>
  </si>
  <si>
    <t>P474832</t>
  </si>
  <si>
    <t>Sugar Recovery Lip Mask Advanced Therapy</t>
  </si>
  <si>
    <t>P442003</t>
  </si>
  <si>
    <t>Sugar Mint Rush Freshening Lip Treatment</t>
  </si>
  <si>
    <t>P426080</t>
  </si>
  <si>
    <t>Lotus Youth Preserve Rescue Mask</t>
  </si>
  <si>
    <t>P391799</t>
  </si>
  <si>
    <t>Black Tea Firming Overnight Mask</t>
  </si>
  <si>
    <t>P420158</t>
  </si>
  <si>
    <t>Vitamin C Glow Moisturizer</t>
  </si>
  <si>
    <t>P436353</t>
  </si>
  <si>
    <t>Mini Rose &amp; Hyaluronic Acid Deep Hydration Toner</t>
  </si>
  <si>
    <t>P12857</t>
  </si>
  <si>
    <t>Rice Sake Bath</t>
  </si>
  <si>
    <t>P213013</t>
  </si>
  <si>
    <t>Sugar Lemon Body Lotion</t>
  </si>
  <si>
    <t>P7827</t>
  </si>
  <si>
    <t>Sugar Lychee Body Lotion</t>
  </si>
  <si>
    <t>P448192</t>
  </si>
  <si>
    <t>Mini Sugar Strawberry Exfoliating Face Wash</t>
  </si>
  <si>
    <t>P500400</t>
  </si>
  <si>
    <t>Milk Body Cleanser</t>
  </si>
  <si>
    <t>P500398</t>
  </si>
  <si>
    <t>Milk Body Lotion</t>
  </si>
  <si>
    <t>P449158</t>
  </si>
  <si>
    <t>Mini Lotus Anti-Aging Night Moisturizer</t>
  </si>
  <si>
    <t>P481703</t>
  </si>
  <si>
    <t>Black Tea Corset Cream Firming Moisturizer</t>
  </si>
  <si>
    <t>P259801</t>
  </si>
  <si>
    <t>Citron de Vigne Body Lotion</t>
  </si>
  <si>
    <t>P450211</t>
  </si>
  <si>
    <t>Mini Vitamin Nectar Glow Juice Antioxidant Face Serum</t>
  </si>
  <si>
    <t>P403748</t>
  </si>
  <si>
    <t>Black Tea Corset Firming Serum</t>
  </si>
  <si>
    <t>P500406</t>
  </si>
  <si>
    <t>Milk Hydrating Hand Cream</t>
  </si>
  <si>
    <t>P426821</t>
  </si>
  <si>
    <t>Mini Rose Face Mask</t>
  </si>
  <si>
    <t>P426824</t>
  </si>
  <si>
    <t>Mini Sugar Face Polish Exfoliato</t>
  </si>
  <si>
    <t>P454395</t>
  </si>
  <si>
    <t>Mini Lotus Youth Preserve Moisturizer</t>
  </si>
  <si>
    <t>P450210</t>
  </si>
  <si>
    <t>Vitamin Nectar Glow Juice Antioxidant Face Serum</t>
  </si>
  <si>
    <t>P454817</t>
  </si>
  <si>
    <t>Hesperides Grapefruit Body Lotion</t>
  </si>
  <si>
    <t>P439626</t>
  </si>
  <si>
    <t>Black Tea Firming Eye Serum</t>
  </si>
  <si>
    <t>P472466</t>
  </si>
  <si>
    <t>Mini Rose &amp; Hyaluronic Acid Deep Hydration Moisturizer</t>
  </si>
  <si>
    <t>P388687</t>
  </si>
  <si>
    <t>Fresh Life Body Lotion</t>
  </si>
  <si>
    <t>P193706</t>
  </si>
  <si>
    <t>Freesia Oval Soap</t>
  </si>
  <si>
    <t>P432256</t>
  </si>
  <si>
    <t>Mini Black Tea Instant Perfecting Mask</t>
  </si>
  <si>
    <t>P500012</t>
  </si>
  <si>
    <t>Rose Hydration Pore-Minimizing Mist</t>
  </si>
  <si>
    <t>P193705</t>
  </si>
  <si>
    <t>Verbena Oval Soap</t>
  </si>
  <si>
    <t>P429538</t>
  </si>
  <si>
    <t>Lotus Youth Preseve Rescue Mask Mini</t>
  </si>
  <si>
    <t>P435387</t>
  </si>
  <si>
    <t>Mini Rose Floral Toner</t>
  </si>
  <si>
    <t>P504272</t>
  </si>
  <si>
    <t>Hydrating Skincare Gift Set</t>
  </si>
  <si>
    <t>P503226</t>
  </si>
  <si>
    <t>Sugar Triple-Action Lip Serum Advanced Therapy</t>
  </si>
  <si>
    <t>P504273</t>
  </si>
  <si>
    <t>Treat &amp; Tint Mini Lip Care Gift Set</t>
  </si>
  <si>
    <t>P481704</t>
  </si>
  <si>
    <t>Umbrian Clay Pore Purifying Face Mask</t>
  </si>
  <si>
    <t>P432255</t>
  </si>
  <si>
    <t>Mini Black Tea Firming Overnight Mask</t>
  </si>
  <si>
    <t>P504289</t>
  </si>
  <si>
    <t>Prep &amp; Treat Lip Care Gift Set</t>
  </si>
  <si>
    <t>P503915</t>
  </si>
  <si>
    <t>Mini Floral Recovery Overnight Mask with Squalane</t>
  </si>
  <si>
    <t>P481705</t>
  </si>
  <si>
    <t>Mini Umbrian Clay Pore Purifying Face Mask</t>
  </si>
  <si>
    <t>P505493</t>
  </si>
  <si>
    <t>Mini Kombucha Antioxidant Facial Treatment Essence</t>
  </si>
  <si>
    <t>P505509</t>
  </si>
  <si>
    <t>Kombucha Antioxidant Facial Treatment Essence</t>
  </si>
  <si>
    <t>P435401</t>
  </si>
  <si>
    <t>Platinum+ Styler - 1" Flat Iron</t>
  </si>
  <si>
    <t>ghd</t>
  </si>
  <si>
    <t>P474043</t>
  </si>
  <si>
    <t>Unplugged Styler - Cordless Flat Iron</t>
  </si>
  <si>
    <t>P389524</t>
  </si>
  <si>
    <t>Soft Curl - 1.25" Curling Iron</t>
  </si>
  <si>
    <t>P389522</t>
  </si>
  <si>
    <t>Creative Curl - Tapered Curling Wand</t>
  </si>
  <si>
    <t>P385017</t>
  </si>
  <si>
    <t>Bodyguard - Heat Protect Spray</t>
  </si>
  <si>
    <t>P444071</t>
  </si>
  <si>
    <t>Glide Smoothing Hot Brush</t>
  </si>
  <si>
    <t>P462351</t>
  </si>
  <si>
    <t>Rise Volumizing Hot Brush</t>
  </si>
  <si>
    <t>P454987</t>
  </si>
  <si>
    <t>Helios 1875W Advanced Professional Hair Dryer</t>
  </si>
  <si>
    <t>P469468</t>
  </si>
  <si>
    <t>Max Styler - 2" Wide Plate Flat Iron</t>
  </si>
  <si>
    <t>P389525</t>
  </si>
  <si>
    <t>Classic Curl - 1" Curling Iron</t>
  </si>
  <si>
    <t>P481392</t>
  </si>
  <si>
    <t>Original Styler - 1" Flat Iron</t>
  </si>
  <si>
    <t>P378713</t>
  </si>
  <si>
    <t>Air 1600W Professional Hair Dryer</t>
  </si>
  <si>
    <t>P389523</t>
  </si>
  <si>
    <t>Classic Wave - Oval Curling Wand</t>
  </si>
  <si>
    <t>P385020</t>
  </si>
  <si>
    <t>Paddle Brush</t>
  </si>
  <si>
    <t>P504606</t>
  </si>
  <si>
    <t>Duet Style 2-in-1 Hot Air Styler</t>
  </si>
  <si>
    <t>P480605</t>
  </si>
  <si>
    <t>Curl Thin Wand</t>
  </si>
  <si>
    <t>P433648</t>
  </si>
  <si>
    <t>Gold Styler - 1" Flat Iron</t>
  </si>
  <si>
    <t>P474042</t>
  </si>
  <si>
    <t>Professional Hair Dryer Diffuser</t>
  </si>
  <si>
    <t>P504613</t>
  </si>
  <si>
    <t>Sleek Talker Wet to Sleek Styling Oil</t>
  </si>
  <si>
    <t>P462353</t>
  </si>
  <si>
    <t>Mini Honey Infused Hair Oil</t>
  </si>
  <si>
    <t>Gisou</t>
  </si>
  <si>
    <t>P462352</t>
  </si>
  <si>
    <t>Honey Infused Hair Oil</t>
  </si>
  <si>
    <t>P462356</t>
  </si>
  <si>
    <t>Mini Honey Infused Hair Perfume</t>
  </si>
  <si>
    <t>P473838</t>
  </si>
  <si>
    <t>Honey Infused Leave-In Conditioner</t>
  </si>
  <si>
    <t>P462354</t>
  </si>
  <si>
    <t>Honey Infused Hair Mask</t>
  </si>
  <si>
    <t>P481821</t>
  </si>
  <si>
    <t>Honey Infused Scalp Treatment Serum</t>
  </si>
  <si>
    <t>P474833</t>
  </si>
  <si>
    <t>Mini Honey Infused Hair Mask</t>
  </si>
  <si>
    <t>P462357</t>
  </si>
  <si>
    <t>Honey Infused Hair Wash Shampoo</t>
  </si>
  <si>
    <t>P462361</t>
  </si>
  <si>
    <t>Propolis Infused Heat Protecting Spray</t>
  </si>
  <si>
    <t>P501808</t>
  </si>
  <si>
    <t>Honey Infused Hair Perfume Floral Edition</t>
  </si>
  <si>
    <t>P462355</t>
  </si>
  <si>
    <t>Honey Infused Hair Perfume</t>
  </si>
  <si>
    <t>P462359</t>
  </si>
  <si>
    <t>Honey Infused Conditioner</t>
  </si>
  <si>
    <t>P462362</t>
  </si>
  <si>
    <t>Propolis Infused Polishing Primer</t>
  </si>
  <si>
    <t>P462363</t>
  </si>
  <si>
    <t>Propolis Infused Texturizing Wave Spray</t>
  </si>
  <si>
    <t>P462360</t>
  </si>
  <si>
    <t>Mini Honey Infused Conditioner</t>
  </si>
  <si>
    <t>P468823</t>
  </si>
  <si>
    <t>Curling Tool</t>
  </si>
  <si>
    <t>P504813</t>
  </si>
  <si>
    <t>Honey Infused Cleanse &amp; Care Routine Hair Set</t>
  </si>
  <si>
    <t>P505233</t>
  </si>
  <si>
    <t>Honey Infused Lip Oil</t>
  </si>
  <si>
    <t>P504793</t>
  </si>
  <si>
    <t>Mini Honey Infused Hair Wash Shampoo</t>
  </si>
  <si>
    <t>P390722</t>
  </si>
  <si>
    <t>Prisme Libre Loose Setting and Finishing Powder</t>
  </si>
  <si>
    <t>Givenchy</t>
  </si>
  <si>
    <t>P377755</t>
  </si>
  <si>
    <t>Rouge Interdit Intense Silk Satin Matte Lipstick</t>
  </si>
  <si>
    <t>P457245</t>
  </si>
  <si>
    <t>Rose Perfecto Tinted Liquid Balm</t>
  </si>
  <si>
    <t>P405231</t>
  </si>
  <si>
    <t>Rouge Interdit Vinyl Color Enhancing Lipstick</t>
  </si>
  <si>
    <t>P474948</t>
  </si>
  <si>
    <t>Le Rouge Sheer Velvet Matte Lipstick</t>
  </si>
  <si>
    <t>P472700</t>
  </si>
  <si>
    <t>Rose Perfecto Lip Balm 24H Hydration</t>
  </si>
  <si>
    <t>P448881</t>
  </si>
  <si>
    <t>Le Rouge Deep Velvet Matte Lipstick</t>
  </si>
  <si>
    <t>P469469</t>
  </si>
  <si>
    <t>Prisme Libre Skin-Caring Glow Foundation</t>
  </si>
  <si>
    <t>P459156</t>
  </si>
  <si>
    <t>Irresistible Eau de Parfum</t>
  </si>
  <si>
    <t>P457669</t>
  </si>
  <si>
    <t>L'Interdit Eau de Parfum</t>
  </si>
  <si>
    <t>P475946</t>
  </si>
  <si>
    <t>Lâ€™Interdit Rouge Eau De Parfum</t>
  </si>
  <si>
    <t>P416205</t>
  </si>
  <si>
    <t>Mini Prisme Libre Loose Powder</t>
  </si>
  <si>
    <t>P201400</t>
  </si>
  <si>
    <t>Hot Couture Eau de Toilette</t>
  </si>
  <si>
    <t>P481706</t>
  </si>
  <si>
    <t>Prisme Libre Skin-Caring Matte Foundation</t>
  </si>
  <si>
    <t>P183916</t>
  </si>
  <si>
    <t>P258016</t>
  </si>
  <si>
    <t>Ange ou Demon Le Secret Eau de Parfum</t>
  </si>
  <si>
    <t>P45600</t>
  </si>
  <si>
    <t>Very IrrÃ©sistible Eau de Toilette</t>
  </si>
  <si>
    <t>P459171</t>
  </si>
  <si>
    <t>L'Interdit Eau de Parfum Rollerball</t>
  </si>
  <si>
    <t>P473308</t>
  </si>
  <si>
    <t>Irresistible Eau de Parfum Rollerball</t>
  </si>
  <si>
    <t>P471764</t>
  </si>
  <si>
    <t>Le Rouge Universal 24H Hydration Lip Balm</t>
  </si>
  <si>
    <t>P505129</t>
  </si>
  <si>
    <t>Prisme Libre Skin-Caring 24H Hydrating + Radiant + Correcting Creamy Concealer</t>
  </si>
  <si>
    <t>P0956</t>
  </si>
  <si>
    <t>Pi Eau de Toilette</t>
  </si>
  <si>
    <t>P410767</t>
  </si>
  <si>
    <t>Mister Brow Groom Universal Brow Setter</t>
  </si>
  <si>
    <t>P481707</t>
  </si>
  <si>
    <t>Gentleman Eau de Parfum RÃ©serve PrivÃ©e</t>
  </si>
  <si>
    <t>P446334</t>
  </si>
  <si>
    <t>Volume Disturbia Mascara</t>
  </si>
  <si>
    <t>P463625</t>
  </si>
  <si>
    <t>Rouge Interdit Intense Silk Satin Matte Lipstick Refills</t>
  </si>
  <si>
    <t>P423431</t>
  </si>
  <si>
    <t>Gentleman Eau de Toilette</t>
  </si>
  <si>
    <t>P501179</t>
  </si>
  <si>
    <t>Pink Collection Le Rouge Sheer Velvet Matte Lipstick</t>
  </si>
  <si>
    <t>P458220</t>
  </si>
  <si>
    <t>Gentleman Boisee Eau de Parfum</t>
  </si>
  <si>
    <t>P430174</t>
  </si>
  <si>
    <t>Gentleman Eau de Parfum</t>
  </si>
  <si>
    <t>P504276</t>
  </si>
  <si>
    <t>Irresistible Eau de Parfum Rose Velvet</t>
  </si>
  <si>
    <t>P474949</t>
  </si>
  <si>
    <t>Le Rouge Sheer Velvet Matte Lipstick Customized Refills</t>
  </si>
  <si>
    <t>P481090</t>
  </si>
  <si>
    <t>Irresistible Eau de Toilette Fraiche</t>
  </si>
  <si>
    <t>P446827</t>
  </si>
  <si>
    <t>Liner Disturbia Felt Tip Eyeliner</t>
  </si>
  <si>
    <t>P501783</t>
  </si>
  <si>
    <t>L'Interdit Eau de Toilette</t>
  </si>
  <si>
    <t>P504939</t>
  </si>
  <si>
    <t>Prisme Libre Skin-Caring Corrector</t>
  </si>
  <si>
    <t>P419605</t>
  </si>
  <si>
    <t>Rouge Interdit Vinyl Color Enhancing Lipstick - 16 Noir Revelateur</t>
  </si>
  <si>
    <t>P500496</t>
  </si>
  <si>
    <t>Irresistible Eau De Toilette Fraiche</t>
  </si>
  <si>
    <t>P500858</t>
  </si>
  <si>
    <t>Press-On Nail Kit</t>
  </si>
  <si>
    <t>Glamnetic</t>
  </si>
  <si>
    <t>P476508</t>
  </si>
  <si>
    <t>Magnetic False Lashes</t>
  </si>
  <si>
    <t>P476560</t>
  </si>
  <si>
    <t>Soo Future! Magnetic Eyeliner Pen</t>
  </si>
  <si>
    <t>P500416</t>
  </si>
  <si>
    <t>Magnetic Half Lashes</t>
  </si>
  <si>
    <t>P503068</t>
  </si>
  <si>
    <t>Brush On Nail Glue</t>
  </si>
  <si>
    <t>P500394</t>
  </si>
  <si>
    <t>Magnetic False Lashes - Brown</t>
  </si>
  <si>
    <t>P505234</t>
  </si>
  <si>
    <t>Lash Extension Kit</t>
  </si>
  <si>
    <t>P281835</t>
  </si>
  <si>
    <t>GLO Brilliant White Smile - At Home Teeth Whitening Device</t>
  </si>
  <si>
    <t>GLO Science</t>
  </si>
  <si>
    <t>P404465</t>
  </si>
  <si>
    <t>GLO Lit Teeth Whitening Vials 3 Pack</t>
  </si>
  <si>
    <t>P395389</t>
  </si>
  <si>
    <t>GLO Brilliant Teeth Whitening GLO Vials 10 Pack plus Lip Care</t>
  </si>
  <si>
    <t>P399755</t>
  </si>
  <si>
    <t>GLO Lit Teeth Whitening Vials 7 Pack + Lip Care</t>
  </si>
  <si>
    <t>P472467</t>
  </si>
  <si>
    <t>GLO to Go Teeth Whitening Pen</t>
  </si>
  <si>
    <t>P500156</t>
  </si>
  <si>
    <t>Teeth Whitening GLO Vials</t>
  </si>
  <si>
    <t>P504525</t>
  </si>
  <si>
    <t>Balm Dotcom Lip Balm and Skin Salve</t>
  </si>
  <si>
    <t>Glossier</t>
  </si>
  <si>
    <t>P504521</t>
  </si>
  <si>
    <t>Cloud Paint Gel Cream Blush</t>
  </si>
  <si>
    <t>P504823</t>
  </si>
  <si>
    <t>Ultralip High Shine Lipstick with Hyaluronic Acid</t>
  </si>
  <si>
    <t>P504364</t>
  </si>
  <si>
    <t>Glossier You Eau de Parfum</t>
  </si>
  <si>
    <t>P504526</t>
  </si>
  <si>
    <t>Boy Brow Volumizing Eyebrow Gel-Pomade</t>
  </si>
  <si>
    <t>P504782</t>
  </si>
  <si>
    <t>Perfecting Skin Tint for Dewy Sheer Coverage</t>
  </si>
  <si>
    <t>P504829</t>
  </si>
  <si>
    <t>Glassy High-Shine Lip Gloss</t>
  </si>
  <si>
    <t>P504802</t>
  </si>
  <si>
    <t>Generation G Sheer Matte Lipstick</t>
  </si>
  <si>
    <t>P504831</t>
  </si>
  <si>
    <t>Stretch Concealer for Dewy Buildable Coverage</t>
  </si>
  <si>
    <t>P504834</t>
  </si>
  <si>
    <t>Lash Slick Lift and Lengthening Mascara</t>
  </si>
  <si>
    <t>P504522</t>
  </si>
  <si>
    <t>Glossier You Solid Perfume</t>
  </si>
  <si>
    <t>P504775</t>
  </si>
  <si>
    <t>Monochromes Essential Eyeshadow Trio Palette</t>
  </si>
  <si>
    <t>P504814</t>
  </si>
  <si>
    <t>Haloscope Balm Dewy Highlighter Stick</t>
  </si>
  <si>
    <t>P504803</t>
  </si>
  <si>
    <t>Lidstar Long-Wearing Shimmer Cream Eyeshadow</t>
  </si>
  <si>
    <t>P504527</t>
  </si>
  <si>
    <t>No 1. Pencil Creamy Long-Wearing Eyeliner</t>
  </si>
  <si>
    <t>P504807</t>
  </si>
  <si>
    <t>Solar Paint Luminious Gel-Cream Bronzer</t>
  </si>
  <si>
    <t>P504789</t>
  </si>
  <si>
    <t>Brow Flick Microfine Detailing Eyebrow Pen</t>
  </si>
  <si>
    <t>P504800</t>
  </si>
  <si>
    <t>Skywash Liquid-to-Powder Sheer Matte Eyeshadow Tint</t>
  </si>
  <si>
    <t>P504523</t>
  </si>
  <si>
    <t>Futuredew Facial Oil-Serum Hybrid</t>
  </si>
  <si>
    <t>Category</t>
  </si>
  <si>
    <t>Brand_name</t>
  </si>
  <si>
    <t>Product_name</t>
  </si>
  <si>
    <t>Product_id</t>
  </si>
  <si>
    <t>Price</t>
  </si>
  <si>
    <t>Total_price</t>
  </si>
  <si>
    <t>Cancelled</t>
  </si>
  <si>
    <t>Delivered</t>
  </si>
  <si>
    <t>Pending</t>
  </si>
  <si>
    <t>Card</t>
  </si>
  <si>
    <t>UPI</t>
  </si>
  <si>
    <t>Date</t>
  </si>
  <si>
    <t>Region</t>
  </si>
  <si>
    <t>Quantitiy</t>
  </si>
  <si>
    <t>East</t>
  </si>
  <si>
    <t>South</t>
  </si>
  <si>
    <t>West</t>
  </si>
  <si>
    <t>North</t>
  </si>
  <si>
    <t>Payment method</t>
  </si>
  <si>
    <t>Order Status</t>
  </si>
  <si>
    <t>Cash</t>
  </si>
  <si>
    <t>Net revenue</t>
  </si>
  <si>
    <t>Discount</t>
  </si>
  <si>
    <t>Row Labels</t>
  </si>
  <si>
    <t>Grand Total</t>
  </si>
  <si>
    <t>Jan</t>
  </si>
  <si>
    <t>Feb</t>
  </si>
  <si>
    <t>Mar</t>
  </si>
  <si>
    <t>Apr</t>
  </si>
  <si>
    <t>May</t>
  </si>
  <si>
    <t>Jun</t>
  </si>
  <si>
    <t>Jul</t>
  </si>
  <si>
    <t>Aug</t>
  </si>
  <si>
    <t>Sep</t>
  </si>
  <si>
    <t>Oct</t>
  </si>
  <si>
    <t>Nov</t>
  </si>
  <si>
    <t>Dec</t>
  </si>
  <si>
    <t>Sum of Total_price</t>
  </si>
  <si>
    <t>Sum of Net revenue</t>
  </si>
  <si>
    <t>(All)</t>
  </si>
  <si>
    <t>Count of Product_id</t>
  </si>
  <si>
    <t>Net Sales</t>
  </si>
  <si>
    <t>Quantity</t>
  </si>
  <si>
    <t>Avg. Discount</t>
  </si>
  <si>
    <t>Brand</t>
  </si>
  <si>
    <t>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</si>
</sst>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4009]\ * #,##0.00_ ;_ [$₹-4009]\ * \-#,##0.00_ ;_ [$₹-4009]\ * &quot;-&quot;??_ ;_ @_ "/>
  </numFmts>
  <fonts count="7" x14ac:knownFonts="1">
    <font>
      <sz val="11"/>
      <color theme="1"/>
      <name val="Calibri"/>
      <family val="2"/>
      <scheme val="minor"/>
    </font>
    <font>
      <sz val="8"/>
      <name val="Calibri"/>
      <family val="2"/>
      <scheme val="minor"/>
    </font>
    <font>
      <sz val="11"/>
      <color theme="1"/>
      <name val="Calibri"/>
      <family val="2"/>
      <scheme val="minor"/>
    </font>
    <font>
      <sz val="14"/>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1"/>
        <bgColor indexed="64"/>
      </patternFill>
    </fill>
  </fills>
  <borders count="17">
    <border>
      <left/>
      <right/>
      <top/>
      <bottom/>
      <diagonal/>
    </border>
    <border>
      <left style="thin">
        <color theme="1"/>
      </left>
      <right style="thin">
        <color theme="1"/>
      </right>
      <top style="thin">
        <color theme="1"/>
      </top>
      <bottom style="medium">
        <color theme="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0" fontId="0" fillId="0" borderId="0" xfId="0"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14" fontId="3" fillId="0" borderId="0" xfId="0" applyNumberFormat="1" applyFont="1" applyAlignment="1">
      <alignment horizontal="center" vertical="center"/>
    </xf>
    <xf numFmtId="0" fontId="3" fillId="0" borderId="1" xfId="0" applyFont="1" applyBorder="1" applyAlignment="1">
      <alignment horizontal="center" vertical="center"/>
    </xf>
    <xf numFmtId="0" fontId="0" fillId="0" borderId="0" xfId="0" pivotButton="1"/>
    <xf numFmtId="0" fontId="0" fillId="0" borderId="0" xfId="0" applyAlignment="1">
      <alignment horizontal="left"/>
    </xf>
    <xf numFmtId="164" fontId="3" fillId="0" borderId="0" xfId="1" applyNumberFormat="1" applyFont="1" applyAlignment="1">
      <alignment horizontal="center" vertical="center"/>
    </xf>
    <xf numFmtId="164" fontId="3" fillId="0" borderId="0" xfId="0" applyNumberFormat="1" applyFont="1" applyAlignment="1">
      <alignment horizontal="center" vertical="center"/>
    </xf>
    <xf numFmtId="0" fontId="5" fillId="2" borderId="10" xfId="0" applyFont="1" applyFill="1" applyBorder="1" applyAlignment="1">
      <alignment horizontal="center"/>
    </xf>
    <xf numFmtId="0" fontId="6" fillId="0" borderId="10" xfId="0" applyFont="1" applyBorder="1"/>
    <xf numFmtId="164" fontId="6" fillId="0" borderId="6" xfId="0" applyNumberFormat="1" applyFont="1" applyBorder="1" applyAlignment="1">
      <alignment horizontal="center"/>
    </xf>
    <xf numFmtId="9" fontId="6" fillId="0" borderId="8" xfId="0" applyNumberFormat="1" applyFont="1" applyBorder="1" applyAlignment="1">
      <alignment horizontal="center"/>
    </xf>
    <xf numFmtId="164" fontId="6" fillId="0" borderId="9" xfId="0" applyNumberFormat="1" applyFont="1" applyBorder="1" applyAlignment="1">
      <alignment horizontal="center"/>
    </xf>
    <xf numFmtId="0" fontId="0" fillId="0" borderId="8" xfId="0" applyBorder="1"/>
    <xf numFmtId="9" fontId="6" fillId="0" borderId="3" xfId="0" applyNumberFormat="1" applyFont="1" applyBorder="1" applyAlignment="1">
      <alignment horizontal="center"/>
    </xf>
    <xf numFmtId="164" fontId="6" fillId="0" borderId="4" xfId="0" applyNumberFormat="1" applyFont="1" applyBorder="1" applyAlignment="1">
      <alignment horizontal="center"/>
    </xf>
    <xf numFmtId="0" fontId="6" fillId="0" borderId="11" xfId="0" applyFont="1" applyBorder="1"/>
    <xf numFmtId="0" fontId="6" fillId="0" borderId="12" xfId="0" applyFont="1" applyBorder="1"/>
    <xf numFmtId="0" fontId="6" fillId="0" borderId="13" xfId="0" applyFont="1" applyBorder="1"/>
    <xf numFmtId="0" fontId="5" fillId="2" borderId="14" xfId="0" applyFont="1" applyFill="1" applyBorder="1" applyAlignment="1">
      <alignment horizontal="center"/>
    </xf>
    <xf numFmtId="0" fontId="5" fillId="2" borderId="15" xfId="0" applyFont="1" applyFill="1" applyBorder="1" applyAlignment="1">
      <alignment horizontal="center"/>
    </xf>
    <xf numFmtId="0" fontId="5" fillId="2" borderId="16" xfId="0" applyFont="1" applyFill="1" applyBorder="1" applyAlignment="1">
      <alignment horizontal="center"/>
    </xf>
    <xf numFmtId="164" fontId="0" fillId="0" borderId="0" xfId="0" applyNumberFormat="1"/>
    <xf numFmtId="9" fontId="0" fillId="0" borderId="0" xfId="2" applyFont="1"/>
    <xf numFmtId="0" fontId="4" fillId="2" borderId="10" xfId="0" applyFont="1" applyFill="1" applyBorder="1" applyAlignment="1">
      <alignment horizontal="center"/>
    </xf>
    <xf numFmtId="0" fontId="6" fillId="0" borderId="10" xfId="0" applyFont="1" applyBorder="1" applyAlignment="1">
      <alignment horizontal="center"/>
    </xf>
    <xf numFmtId="0" fontId="0" fillId="0" borderId="0" xfId="0" applyNumberFormat="1"/>
    <xf numFmtId="0" fontId="0" fillId="0" borderId="0" xfId="0" applyBorder="1"/>
    <xf numFmtId="9" fontId="6" fillId="0" borderId="0" xfId="0" applyNumberFormat="1" applyFont="1" applyBorder="1" applyAlignment="1">
      <alignment horizontal="center"/>
    </xf>
    <xf numFmtId="0" fontId="6" fillId="0" borderId="2" xfId="0" applyNumberFormat="1" applyFont="1" applyBorder="1" applyAlignment="1">
      <alignment horizontal="center"/>
    </xf>
    <xf numFmtId="0" fontId="6" fillId="0" borderId="5" xfId="0" applyNumberFormat="1" applyFont="1" applyBorder="1" applyAlignment="1">
      <alignment horizontal="center"/>
    </xf>
    <xf numFmtId="0" fontId="6" fillId="0" borderId="7" xfId="0" applyNumberFormat="1" applyFont="1" applyBorder="1" applyAlignment="1">
      <alignment horizontal="center"/>
    </xf>
    <xf numFmtId="0" fontId="3" fillId="3" borderId="0" xfId="0" applyFont="1" applyFill="1" applyAlignment="1">
      <alignment horizontal="center" vertical="center"/>
    </xf>
  </cellXfs>
  <cellStyles count="3">
    <cellStyle name="Currency" xfId="1" builtinId="4"/>
    <cellStyle name="Normal" xfId="0" builtinId="0"/>
    <cellStyle name="Percent" xfId="2" builtinId="5"/>
  </cellStyles>
  <dxfs count="2763">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4" formatCode="_ [$₹-4009]\ * #,##0.00_ ;_ [$₹-4009]\ * \-#,##0.00_ ;_ [$₹-4009]\ * &quot;-&quot;??_ ;_ @_ "/>
    </dxf>
    <dxf>
      <numFmt numFmtId="13" formatCode="0%"/>
    </dxf>
    <dxf>
      <alignment horizontal="center"/>
    </dxf>
    <dxf>
      <alignment horizontal="center"/>
    </dxf>
    <dxf>
      <alignment horizontal="center"/>
    </dxf>
    <dxf>
      <alignment horizontal="center"/>
    </dxf>
    <dxf>
      <font>
        <b/>
      </font>
    </dxf>
    <dxf>
      <font>
        <b/>
      </font>
    </dxf>
    <dxf>
      <font>
        <b/>
      </font>
    </dxf>
    <dxf>
      <font>
        <b/>
      </font>
    </dxf>
    <dxf>
      <font>
        <sz val="12"/>
      </font>
    </dxf>
    <dxf>
      <font>
        <sz val="12"/>
      </font>
    </dxf>
    <dxf>
      <font>
        <sz val="12"/>
      </font>
    </dxf>
    <dxf>
      <font>
        <sz val="12"/>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ont>
        <b/>
      </font>
    </dxf>
    <dxf>
      <font>
        <b/>
      </font>
    </dxf>
    <dxf>
      <font>
        <b/>
      </font>
    </dxf>
    <dxf>
      <font>
        <b/>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b/>
      </font>
    </dxf>
    <dxf>
      <font>
        <b/>
      </font>
    </dxf>
    <dxf>
      <font>
        <b/>
      </font>
    </dxf>
    <dxf>
      <font>
        <b/>
      </font>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sz val="12"/>
      </font>
    </dxf>
    <dxf>
      <font>
        <sz val="12"/>
      </font>
    </dxf>
    <dxf>
      <font>
        <sz val="12"/>
      </font>
    </dxf>
    <dxf>
      <font>
        <sz val="12"/>
      </font>
    </dxf>
    <dxf>
      <font>
        <b/>
      </font>
    </dxf>
    <dxf>
      <font>
        <b/>
      </font>
    </dxf>
    <dxf>
      <font>
        <b/>
      </font>
    </dxf>
    <dxf>
      <font>
        <b/>
      </font>
    </dxf>
    <dxf>
      <alignment horizontal="center"/>
    </dxf>
    <dxf>
      <alignment horizontal="center"/>
    </dxf>
    <dxf>
      <alignment horizontal="center"/>
    </dxf>
    <dxf>
      <alignment horizontal="center"/>
    </dxf>
    <dxf>
      <numFmt numFmtId="13" formatCode="0%"/>
    </dxf>
    <dxf>
      <numFmt numFmtId="164" formatCode="_ [$₹-4009]\ * #,##0.00_ ;_ [$₹-4009]\ * \-#,##0.00_ ;_ [$₹-4009]\ * &quot;-&quot;??_ ;_ @_ "/>
    </dxf>
    <dxf>
      <alignment horizontal="center"/>
    </dxf>
    <dxf>
      <font>
        <strike val="0"/>
        <outline val="0"/>
        <shadow val="0"/>
        <u val="none"/>
        <vertAlign val="baseline"/>
        <sz val="14"/>
        <color theme="1"/>
        <name val="Calibri"/>
        <family val="2"/>
        <scheme val="minor"/>
      </font>
      <numFmt numFmtId="164" formatCode="_ [$₹-4009]\ * #,##0.00_ ;_ [$₹-4009]\ * \-#,##0.00_ ;_ [$₹-4009]\ * &quot;-&quot;??_ ;_ @_ "/>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numFmt numFmtId="164" formatCode="_ [$₹-4009]\ * #,##0.00_ ;_ [$₹-4009]\ * \-#,##0.00_ ;_ [$₹-4009]\ * &quot;-&quot;??_ ;_ @_ "/>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left" vertical="center" textRotation="0" wrapText="0" indent="0" justifyLastLine="0" shrinkToFit="0" readingOrder="0"/>
    </dxf>
    <dxf>
      <font>
        <strike val="0"/>
        <outline val="0"/>
        <shadow val="0"/>
        <u val="none"/>
        <vertAlign val="baseline"/>
        <sz val="14"/>
        <color theme="1"/>
        <name val="Calibri"/>
        <family val="2"/>
        <scheme val="minor"/>
      </font>
      <numFmt numFmtId="19" formatCode="dd/mm/yyyy"/>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strike val="0"/>
        <outline val="0"/>
        <shadow val="0"/>
        <u val="none"/>
        <vertAlign val="baseline"/>
        <sz val="14"/>
        <color theme="1"/>
        <name val="Calibri"/>
        <family val="2"/>
        <scheme val="minor"/>
      </font>
      <alignment horizontal="center" vertical="center" textRotation="0" wrapText="0" indent="0" justifyLastLine="0" shrinkToFit="0" readingOrder="0"/>
    </dxf>
    <dxf>
      <font>
        <b/>
        <sz val="11"/>
        <color theme="1"/>
      </font>
    </dxf>
    <dxf>
      <font>
        <color theme="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1" tint="0.499984740745262"/>
        </patternFill>
      </fill>
      <border diagonalUp="0" diagonalDown="0">
        <left/>
        <right/>
        <top/>
        <bottom/>
        <vertical/>
        <horizontal/>
      </border>
    </dxf>
    <dxf>
      <fill>
        <patternFill patternType="solid">
          <fgColor theme="0"/>
          <bgColor theme="0"/>
        </patternFill>
      </fill>
      <border diagonalUp="0" diagonalDown="0">
        <left/>
        <right/>
        <top/>
        <bottom/>
        <vertical/>
        <horizontal/>
      </border>
    </dxf>
    <dxf>
      <font>
        <b/>
        <sz val="11"/>
        <color theme="1"/>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rgb="FFFF6699"/>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1"/>
        </patternFill>
      </fill>
      <border>
        <left style="thin">
          <color theme="0"/>
        </left>
        <right style="thin">
          <color theme="0"/>
        </right>
        <top style="thin">
          <color theme="0"/>
        </top>
        <bottom style="thin">
          <color theme="0"/>
        </bottom>
      </border>
    </dxf>
    <dxf>
      <font>
        <color theme="0"/>
      </font>
      <fill>
        <patternFill>
          <bgColor theme="1"/>
        </patternFill>
      </fill>
      <border>
        <left style="thin">
          <color auto="1"/>
        </left>
        <right style="thin">
          <color auto="1"/>
        </right>
        <top style="thin">
          <color auto="1"/>
        </top>
        <bottom style="thin">
          <color auto="1"/>
        </bottom>
      </border>
    </dxf>
    <dxf>
      <fill>
        <patternFill>
          <bgColor theme="0"/>
        </patternFill>
      </fill>
      <border diagonalUp="0" diagonalDown="0">
        <left/>
        <right/>
        <top/>
        <bottom/>
        <vertical/>
        <horizontal/>
      </border>
    </dxf>
    <dxf>
      <fill>
        <patternFill>
          <bgColor theme="0"/>
        </patternFill>
      </fill>
      <border diagonalUp="0" diagonalDown="0">
        <left/>
        <right/>
        <top/>
        <bottom/>
        <vertical/>
        <horizontal/>
      </border>
    </dxf>
    <dxf>
      <font>
        <color theme="0"/>
      </font>
      <fill>
        <patternFill>
          <bgColor theme="1"/>
        </patternFill>
      </fill>
      <border>
        <left style="thin">
          <color auto="1"/>
        </left>
        <right style="thin">
          <color auto="1"/>
        </right>
        <top style="thin">
          <color auto="1"/>
        </top>
        <bottom style="thin">
          <color auto="1"/>
        </bottom>
      </border>
    </dxf>
  </dxfs>
  <tableStyles count="9" defaultTableStyle="TableStyleMedium2" defaultPivotStyle="PivotStyleLight16">
    <tableStyle name="PivotTable Style 1" table="0" count="1" xr9:uid="{A8BBEAD9-E713-44D3-839D-B96B45D19032}">
      <tableStyleElement type="wholeTable" dxfId="2762"/>
    </tableStyle>
    <tableStyle name="PivotTable Style 2" table="0" count="0" xr9:uid="{5412DF23-4EB5-450E-9755-4AD6948B1C7D}"/>
    <tableStyle name="Slicer Style 1" pivot="0" table="0" count="10" xr9:uid="{012962E9-4CFA-451C-9B07-B5678654ACF5}">
      <tableStyleElement type="wholeTable" dxfId="2761"/>
      <tableStyleElement type="headerRow" dxfId="2760"/>
    </tableStyle>
    <tableStyle name="Slicer Style 2" pivot="0" table="0" count="1" xr9:uid="{3C8C9DB4-5BF3-4958-9926-4EA0D0B3AD83}">
      <tableStyleElement type="wholeTable" dxfId="2759"/>
    </tableStyle>
    <tableStyle name="Table Style 1" pivot="0" count="1" xr9:uid="{5152C544-7C8A-4419-84C8-D6914C9CBFE5}">
      <tableStyleElement type="wholeTable" dxfId="2758"/>
    </tableStyle>
    <tableStyle name="Timeline Style 1" pivot="0" table="0" count="9" xr9:uid="{086E2541-CDE2-4CD2-8B14-01F25D782EF1}">
      <tableStyleElement type="wholeTable" dxfId="2757"/>
      <tableStyleElement type="headerRow" dxfId="2756"/>
    </tableStyle>
    <tableStyle name="Timeline Style 2" pivot="0" table="0" count="8" xr9:uid="{08D51F64-85D8-44C5-AC56-AC3666C55262}">
      <tableStyleElement type="wholeTable" dxfId="2755"/>
      <tableStyleElement type="headerRow" dxfId="2754"/>
    </tableStyle>
    <tableStyle name="Timeline Style 3" pivot="0" table="0" count="8" xr9:uid="{B302A95C-00ED-44F2-A779-91CDCD1B28C8}">
      <tableStyleElement type="wholeTable" dxfId="2753"/>
      <tableStyleElement type="headerRow" dxfId="2752"/>
    </tableStyle>
    <tableStyle name="Timeline Style 4" pivot="0" table="0" count="8" xr9:uid="{3A1876F8-1CBC-497D-B615-9EA3C483F2C9}">
      <tableStyleElement type="wholeTable" dxfId="2751"/>
      <tableStyleElement type="headerRow" dxfId="2750"/>
    </tableStyle>
  </tableStyles>
  <colors>
    <mruColors>
      <color rgb="FFFF6699"/>
      <color rgb="FFFF99CC"/>
      <color rgb="FFC793C1"/>
      <color rgb="FF82F69E"/>
      <color rgb="FFFF4F96"/>
      <color rgb="FFCA3E7D"/>
      <color rgb="FF8077F5"/>
      <color rgb="FFAE5A9E"/>
      <color rgb="FFFF66CC"/>
    </mruColors>
  </colors>
  <extLst>
    <ext xmlns:x14="http://schemas.microsoft.com/office/spreadsheetml/2009/9/main" uri="{46F421CA-312F-682f-3DD2-61675219B42D}">
      <x14:dxfs count="8">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1" tint="0.499984740745262"/>
            </patternFill>
          </fill>
        </dxf>
        <dxf>
          <border diagonalUp="0" diagonalDown="0">
            <left/>
            <right/>
            <top/>
            <bottom/>
            <vertical/>
            <horizontal/>
          </border>
        </dxf>
        <dxf>
          <font>
            <b/>
            <i val="0"/>
            <color theme="1"/>
          </font>
          <fill>
            <patternFill>
              <bgColor rgb="FFFF99CC"/>
            </patternFill>
          </fill>
          <border diagonalUp="0" diagonalDown="0">
            <left/>
            <right/>
            <top/>
            <bottom/>
            <vertical/>
            <horizontal/>
          </border>
        </dxf>
        <dxf>
          <border diagonalUp="0" diagonalDown="0">
            <left/>
            <right/>
            <top/>
            <bottom/>
            <vertical/>
            <horizontal/>
          </border>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2"/>
      </x14:slicerStyles>
    </ext>
    <ext xmlns:x15="http://schemas.microsoft.com/office/spreadsheetml/2010/11/main" uri="{A0A4C193-F2C1-4fcb-8827-314CF55A85BB}">
      <x15:dxfs count="2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0.14996795556505021"/>
            </patternFill>
          </fill>
        </dxf>
        <dxf>
          <fill>
            <patternFill patternType="solid">
              <fgColor theme="0"/>
              <bgColor rgb="FFFF6699"/>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FF6699"/>
            <name val="Calibri"/>
            <family val="2"/>
            <scheme val="minor"/>
          </font>
        </dxf>
        <dxf>
          <fill>
            <patternFill>
              <bgColor theme="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4"/>
            <x15:timelineStyleElement type="timeLevel" dxfId="23"/>
            <x15:timelineStyleElement type="periodLabel1" dxfId="22"/>
            <x15:timelineStyleElement type="periodLabel2" dxfId="21"/>
            <x15:timelineStyleElement type="selectedTimeBlock" dxfId="20"/>
            <x15:timelineStyleElement type="unselectedTimeBlock" dxfId="19"/>
            <x15:timelineStyleElement type="selectedTimeBlockSpace"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TABLES!PivotTable1</c:name>
    <c:fmtId val="2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rPr>
              <a:t>SALES</a:t>
            </a:r>
            <a:r>
              <a:rPr lang="en-IN" sz="1800" baseline="0">
                <a:solidFill>
                  <a:schemeClr val="bg1"/>
                </a:solidFill>
              </a:rPr>
              <a:t> TREND OVER TIME</a:t>
            </a:r>
            <a:endParaRPr lang="en-IN" sz="1800">
              <a:solidFill>
                <a:schemeClr val="bg1"/>
              </a:solidFill>
            </a:endParaRPr>
          </a:p>
        </c:rich>
      </c:tx>
      <c:layout>
        <c:manualLayout>
          <c:xMode val="edge"/>
          <c:yMode val="edge"/>
          <c:x val="1.5274868991891481E-2"/>
          <c:y val="4.411026872531427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FF6699"/>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7956279998219169"/>
          <c:w val="0.79924759405074364"/>
          <c:h val="0.59600203721871015"/>
        </c:manualLayout>
      </c:layout>
      <c:lineChart>
        <c:grouping val="stacked"/>
        <c:varyColors val="0"/>
        <c:ser>
          <c:idx val="0"/>
          <c:order val="0"/>
          <c:tx>
            <c:strRef>
              <c:f>'PIVOT TABLES'!$B$3</c:f>
              <c:strCache>
                <c:ptCount val="1"/>
                <c:pt idx="0">
                  <c:v>Sum of Total_price</c:v>
                </c:pt>
              </c:strCache>
            </c:strRef>
          </c:tx>
          <c:spPr>
            <a:ln w="28575" cap="rnd">
              <a:solidFill>
                <a:srgbClr val="FF6699"/>
              </a:solidFill>
              <a:round/>
            </a:ln>
            <a:effectLst/>
          </c:spPr>
          <c:marker>
            <c:symbol val="circle"/>
            <c:size val="5"/>
            <c:spPr>
              <a:solidFill>
                <a:schemeClr val="bg1"/>
              </a:solidFill>
              <a:ln w="9525">
                <a:solidFill>
                  <a:schemeClr val="accent1"/>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6535687.2899999944</c:v>
                </c:pt>
                <c:pt idx="1">
                  <c:v>5459881.2199999969</c:v>
                </c:pt>
                <c:pt idx="2">
                  <c:v>7557478.0899999999</c:v>
                </c:pt>
                <c:pt idx="3">
                  <c:v>7710833.8600000022</c:v>
                </c:pt>
                <c:pt idx="4">
                  <c:v>6693825.2900000028</c:v>
                </c:pt>
                <c:pt idx="5">
                  <c:v>5781105.7299999995</c:v>
                </c:pt>
                <c:pt idx="6">
                  <c:v>8361910.1100000013</c:v>
                </c:pt>
                <c:pt idx="7">
                  <c:v>7258379.169999999</c:v>
                </c:pt>
                <c:pt idx="8">
                  <c:v>7899135.5799999973</c:v>
                </c:pt>
                <c:pt idx="9">
                  <c:v>7229276.4299999941</c:v>
                </c:pt>
                <c:pt idx="10">
                  <c:v>7735547.1900000013</c:v>
                </c:pt>
                <c:pt idx="11">
                  <c:v>6471991.4899999984</c:v>
                </c:pt>
              </c:numCache>
            </c:numRef>
          </c:val>
          <c:smooth val="0"/>
          <c:extLst>
            <c:ext xmlns:c16="http://schemas.microsoft.com/office/drawing/2014/chart" uri="{C3380CC4-5D6E-409C-BE32-E72D297353CC}">
              <c16:uniqueId val="{00000000-E173-4016-B214-35FB49057315}"/>
            </c:ext>
          </c:extLst>
        </c:ser>
        <c:ser>
          <c:idx val="1"/>
          <c:order val="1"/>
          <c:tx>
            <c:strRef>
              <c:f>'PIVOT TABLES'!$C$3</c:f>
              <c:strCache>
                <c:ptCount val="1"/>
                <c:pt idx="0">
                  <c:v>Sum of Net revenue</c:v>
                </c:pt>
              </c:strCache>
            </c:strRef>
          </c:tx>
          <c:spPr>
            <a:ln w="28575" cap="rnd">
              <a:solidFill>
                <a:schemeClr val="bg1"/>
              </a:solidFill>
              <a:round/>
            </a:ln>
            <a:effectLst/>
          </c:spPr>
          <c:marker>
            <c:symbol val="circle"/>
            <c:size val="5"/>
            <c:spPr>
              <a:solidFill>
                <a:schemeClr val="bg1"/>
              </a:solidFill>
              <a:ln w="9525">
                <a:solidFill>
                  <a:schemeClr val="accent2"/>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4353760.7399999993</c:v>
                </c:pt>
                <c:pt idx="1">
                  <c:v>3359947.02</c:v>
                </c:pt>
                <c:pt idx="2">
                  <c:v>5657925.3500000024</c:v>
                </c:pt>
                <c:pt idx="3">
                  <c:v>5140293.8000000035</c:v>
                </c:pt>
                <c:pt idx="4">
                  <c:v>4372374.7500000009</c:v>
                </c:pt>
                <c:pt idx="5">
                  <c:v>3730614.9800000018</c:v>
                </c:pt>
                <c:pt idx="6">
                  <c:v>6041403.2300000004</c:v>
                </c:pt>
                <c:pt idx="7">
                  <c:v>5104511.3800000018</c:v>
                </c:pt>
                <c:pt idx="8">
                  <c:v>5092349.0299999984</c:v>
                </c:pt>
                <c:pt idx="9">
                  <c:v>5255609.4299999988</c:v>
                </c:pt>
                <c:pt idx="10">
                  <c:v>5416051.169999999</c:v>
                </c:pt>
                <c:pt idx="11">
                  <c:v>4145608.97</c:v>
                </c:pt>
              </c:numCache>
            </c:numRef>
          </c:val>
          <c:smooth val="0"/>
          <c:extLst>
            <c:ext xmlns:c16="http://schemas.microsoft.com/office/drawing/2014/chart" uri="{C3380CC4-5D6E-409C-BE32-E72D297353CC}">
              <c16:uniqueId val="{00000001-E173-4016-B214-35FB49057315}"/>
            </c:ext>
          </c:extLst>
        </c:ser>
        <c:dLbls>
          <c:showLegendKey val="0"/>
          <c:showVal val="0"/>
          <c:showCatName val="0"/>
          <c:showSerName val="0"/>
          <c:showPercent val="0"/>
          <c:showBubbleSize val="0"/>
        </c:dLbls>
        <c:marker val="1"/>
        <c:smooth val="0"/>
        <c:axId val="1160167296"/>
        <c:axId val="1160169216"/>
      </c:lineChart>
      <c:catAx>
        <c:axId val="11601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0169216"/>
        <c:crosses val="autoZero"/>
        <c:auto val="1"/>
        <c:lblAlgn val="ctr"/>
        <c:lblOffset val="100"/>
        <c:noMultiLvlLbl val="0"/>
      </c:catAx>
      <c:valAx>
        <c:axId val="1160169216"/>
        <c:scaling>
          <c:orientation val="minMax"/>
        </c:scaling>
        <c:delete val="0"/>
        <c:axPos val="l"/>
        <c:majorGridlines>
          <c:spPr>
            <a:ln w="9525" cap="flat" cmpd="sng" algn="ctr">
              <a:no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0167296"/>
        <c:crosses val="autoZero"/>
        <c:crossBetween val="between"/>
      </c:valAx>
      <c:spPr>
        <a:noFill/>
        <a:ln w="25400">
          <a:noFill/>
        </a:ln>
        <a:effectLst/>
      </c:spPr>
    </c:plotArea>
    <c:legend>
      <c:legendPos val="r"/>
      <c:layout>
        <c:manualLayout>
          <c:xMode val="edge"/>
          <c:yMode val="edge"/>
          <c:x val="0.20001858015170784"/>
          <c:y val="0.15946067381671916"/>
          <c:w val="0.54652993118128279"/>
          <c:h val="8.1322348181895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0">
                <a:solidFill>
                  <a:schemeClr val="bg1"/>
                </a:solidFill>
              </a:rPr>
              <a:t>SALES</a:t>
            </a:r>
            <a:r>
              <a:rPr lang="en-US" sz="1800" b="0" baseline="0">
                <a:solidFill>
                  <a:schemeClr val="bg1"/>
                </a:solidFill>
              </a:rPr>
              <a:t> BY CATEGORY</a:t>
            </a:r>
            <a:endParaRPr lang="en-US" sz="1800" b="0">
              <a:solidFill>
                <a:schemeClr val="bg1"/>
              </a:solidFill>
            </a:endParaRPr>
          </a:p>
        </c:rich>
      </c:tx>
      <c:layout>
        <c:manualLayout>
          <c:xMode val="edge"/>
          <c:yMode val="edge"/>
          <c:x val="0.15499999999999997"/>
          <c:y val="5.68087911942372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254000" sx="102000" sy="102000" algn="ctr" rotWithShape="0">
              <a:prstClr val="black">
                <a:alpha val="20000"/>
              </a:prstClr>
            </a:outerShdw>
          </a:effectLst>
        </c:spPr>
      </c:pivotFmt>
      <c:pivotFmt>
        <c:idx val="2"/>
        <c:spPr>
          <a:solidFill>
            <a:schemeClr val="accent6">
              <a:lumMod val="40000"/>
              <a:lumOff val="60000"/>
            </a:schemeClr>
          </a:solidFill>
          <a:ln>
            <a:noFill/>
          </a:ln>
          <a:effectLst>
            <a:outerShdw blurRad="254000" sx="102000" sy="102000" algn="ctr" rotWithShape="0">
              <a:prstClr val="black">
                <a:alpha val="20000"/>
              </a:prstClr>
            </a:outerShdw>
          </a:effectLst>
        </c:spPr>
      </c:pivotFmt>
      <c:pivotFmt>
        <c:idx val="3"/>
        <c:spPr>
          <a:solidFill>
            <a:schemeClr val="bg2">
              <a:lumMod val="90000"/>
            </a:schemeClr>
          </a:solidFill>
          <a:ln>
            <a:noFill/>
          </a:ln>
          <a:effectLst>
            <a:outerShdw blurRad="254000" sx="102000" sy="102000" algn="ctr" rotWithShape="0">
              <a:prstClr val="black">
                <a:alpha val="20000"/>
              </a:prstClr>
            </a:outerShdw>
          </a:effectLst>
        </c:spPr>
      </c:pivotFmt>
      <c:pivotFmt>
        <c:idx val="4"/>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5"/>
        <c:spPr>
          <a:solidFill>
            <a:schemeClr val="accent2">
              <a:lumMod val="20000"/>
              <a:lumOff val="80000"/>
            </a:schemeClr>
          </a:solidFill>
          <a:ln>
            <a:noFill/>
          </a:ln>
          <a:effectLst>
            <a:outerShdw blurRad="254000" sx="102000" sy="102000" algn="ctr" rotWithShape="0">
              <a:prstClr val="black">
                <a:alpha val="20000"/>
              </a:prstClr>
            </a:outerShdw>
          </a:effectLst>
        </c:spPr>
      </c:pivotFmt>
      <c:pivotFmt>
        <c:idx val="6"/>
        <c:spPr>
          <a:solidFill>
            <a:schemeClr val="accent6">
              <a:lumMod val="20000"/>
              <a:lumOff val="80000"/>
            </a:schemeClr>
          </a:solidFill>
          <a:ln>
            <a:noFill/>
          </a:ln>
          <a:effectLst>
            <a:outerShdw blurRad="254000" sx="102000" sy="102000" algn="ctr" rotWithShape="0">
              <a:prstClr val="black">
                <a:alpha val="20000"/>
              </a:prstClr>
            </a:outerShdw>
          </a:effectLst>
        </c:spPr>
      </c:pivotFmt>
      <c:pivotFmt>
        <c:idx val="7"/>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1.0522747156605476E-2"/>
              <c:y val="0.13089165937591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outerShdw blurRad="254000" sx="102000" sy="102000" algn="ctr" rotWithShape="0">
              <a:prstClr val="black">
                <a:alpha val="20000"/>
              </a:prstClr>
            </a:outerShdw>
          </a:effectLst>
        </c:spPr>
        <c:dLbl>
          <c:idx val="0"/>
          <c:layout>
            <c:manualLayout>
              <c:x val="0.1216412948381452"/>
              <c:y val="-4.444269083121175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4205818022747154E-2"/>
          <c:y val="0.18563305146453224"/>
          <c:w val="0.60944444444444457"/>
          <c:h val="0.76881285933167665"/>
        </c:manualLayout>
      </c:layout>
      <c:pieChart>
        <c:varyColors val="1"/>
        <c:ser>
          <c:idx val="0"/>
          <c:order val="0"/>
          <c:tx>
            <c:strRef>
              <c:f>'PIVOT TABLES'!$O$2</c:f>
              <c:strCache>
                <c:ptCount val="1"/>
                <c:pt idx="0">
                  <c:v>Total</c:v>
                </c:pt>
              </c:strCache>
            </c:strRef>
          </c:tx>
          <c:dPt>
            <c:idx val="0"/>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AD1-4579-8053-B9E23D681589}"/>
              </c:ext>
            </c:extLst>
          </c:dPt>
          <c:dPt>
            <c:idx val="1"/>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D1-4579-8053-B9E23D681589}"/>
              </c:ext>
            </c:extLst>
          </c:dPt>
          <c:dPt>
            <c:idx val="2"/>
            <c:bubble3D val="0"/>
            <c:spPr>
              <a:solidFill>
                <a:schemeClr val="accent6">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D1-4579-8053-B9E23D681589}"/>
              </c:ext>
            </c:extLst>
          </c:dPt>
          <c:dPt>
            <c:idx val="3"/>
            <c:bubble3D val="0"/>
            <c:spPr>
              <a:solidFill>
                <a:schemeClr val="bg2">
                  <a:lumMod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AD1-4579-8053-B9E23D681589}"/>
              </c:ext>
            </c:extLst>
          </c:dPt>
          <c:dPt>
            <c:idx val="4"/>
            <c:bubble3D val="0"/>
            <c:spPr>
              <a:solidFill>
                <a:schemeClr val="accent2">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AD1-4579-8053-B9E23D681589}"/>
              </c:ext>
            </c:extLst>
          </c:dPt>
          <c:dPt>
            <c:idx val="5"/>
            <c:bubble3D val="0"/>
            <c:spPr>
              <a:solidFill>
                <a:schemeClr val="accent6">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D1-4579-8053-B9E23D681589}"/>
              </c:ext>
            </c:extLst>
          </c:dPt>
          <c:dPt>
            <c:idx val="6"/>
            <c:bubble3D val="0"/>
            <c:spPr>
              <a:solidFill>
                <a:schemeClr val="accent1">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AD1-4579-8053-B9E23D681589}"/>
              </c:ext>
            </c:extLst>
          </c:dPt>
          <c:dPt>
            <c:idx val="7"/>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AD1-4579-8053-B9E23D681589}"/>
              </c:ext>
            </c:extLst>
          </c:dPt>
          <c:dLbls>
            <c:dLbl>
              <c:idx val="4"/>
              <c:layout>
                <c:manualLayout>
                  <c:x val="0.1216412948381452"/>
                  <c:y val="-4.44426908312117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AD1-4579-8053-B9E23D681589}"/>
                </c:ext>
              </c:extLst>
            </c:dLbl>
            <c:dLbl>
              <c:idx val="7"/>
              <c:layout>
                <c:manualLayout>
                  <c:x val="-1.0522747156605476E-2"/>
                  <c:y val="0.130891659375911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AD1-4579-8053-B9E23D681589}"/>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TABLES'!$N$3:$N$11</c:f>
              <c:strCache>
                <c:ptCount val="8"/>
                <c:pt idx="0">
                  <c:v>Bath &amp; Body</c:v>
                </c:pt>
                <c:pt idx="1">
                  <c:v>Fragrance</c:v>
                </c:pt>
                <c:pt idx="2">
                  <c:v>Hair</c:v>
                </c:pt>
                <c:pt idx="3">
                  <c:v>Makeup</c:v>
                </c:pt>
                <c:pt idx="4">
                  <c:v>Men</c:v>
                </c:pt>
                <c:pt idx="5">
                  <c:v>Mini Size</c:v>
                </c:pt>
                <c:pt idx="6">
                  <c:v>Skincare</c:v>
                </c:pt>
                <c:pt idx="7">
                  <c:v>Tools &amp; Brushes</c:v>
                </c:pt>
              </c:strCache>
            </c:strRef>
          </c:cat>
          <c:val>
            <c:numRef>
              <c:f>'PIVOT TABLES'!$O$3:$O$11</c:f>
              <c:numCache>
                <c:formatCode>General</c:formatCode>
                <c:ptCount val="8"/>
                <c:pt idx="0">
                  <c:v>4221510.21</c:v>
                </c:pt>
                <c:pt idx="1">
                  <c:v>15744996.95000002</c:v>
                </c:pt>
                <c:pt idx="2">
                  <c:v>17543342.389999997</c:v>
                </c:pt>
                <c:pt idx="3">
                  <c:v>19143063.990000017</c:v>
                </c:pt>
                <c:pt idx="4">
                  <c:v>635776.4</c:v>
                </c:pt>
                <c:pt idx="5">
                  <c:v>2504620.5400000005</c:v>
                </c:pt>
                <c:pt idx="6">
                  <c:v>24417873.179999962</c:v>
                </c:pt>
                <c:pt idx="7">
                  <c:v>483867.79000000004</c:v>
                </c:pt>
              </c:numCache>
            </c:numRef>
          </c:val>
          <c:extLst>
            <c:ext xmlns:c16="http://schemas.microsoft.com/office/drawing/2014/chart" uri="{C3380CC4-5D6E-409C-BE32-E72D297353CC}">
              <c16:uniqueId val="{00000000-0AD1-4579-8053-B9E23D68158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30063510102487"/>
          <c:y val="0.33282076935365895"/>
          <c:w val="0.25029567180391105"/>
          <c:h val="0.52794844082783177"/>
        </c:manualLayout>
      </c:layout>
      <c:overlay val="0"/>
      <c:spPr>
        <a:solidFill>
          <a:schemeClr val="tx1"/>
        </a:solid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0">
                <a:solidFill>
                  <a:schemeClr val="bg1"/>
                </a:solidFill>
              </a:rPr>
              <a:t>SALES</a:t>
            </a:r>
            <a:r>
              <a:rPr lang="en-US" b="0" baseline="0">
                <a:solidFill>
                  <a:schemeClr val="bg1"/>
                </a:solidFill>
              </a:rPr>
              <a:t> BY BRAND </a:t>
            </a:r>
            <a:r>
              <a:rPr lang="en-US" sz="1200" b="0" baseline="0">
                <a:solidFill>
                  <a:schemeClr val="bg1"/>
                </a:solidFill>
              </a:rPr>
              <a:t>(TOP 5)</a:t>
            </a:r>
            <a:endParaRPr lang="en-US" b="0">
              <a:solidFill>
                <a:schemeClr val="bg1"/>
              </a:solidFill>
            </a:endParaRPr>
          </a:p>
        </c:rich>
      </c:tx>
      <c:layout>
        <c:manualLayout>
          <c:xMode val="edge"/>
          <c:yMode val="edge"/>
          <c:x val="0.30572222222222223"/>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bg1"/>
          </a:solidFill>
          <a:ln w="9525" cap="flat" cmpd="sng" algn="ctr">
            <a:solidFill>
              <a:schemeClr val="lt1">
                <a:alpha val="50000"/>
              </a:schemeClr>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00240594925637"/>
          <c:y val="0.20358814523184601"/>
          <c:w val="0.57322003499562557"/>
          <c:h val="0.69827172645086033"/>
        </c:manualLayout>
      </c:layout>
      <c:barChart>
        <c:barDir val="bar"/>
        <c:grouping val="clustered"/>
        <c:varyColors val="0"/>
        <c:ser>
          <c:idx val="0"/>
          <c:order val="0"/>
          <c:tx>
            <c:strRef>
              <c:f>'PIVOT TABLES'!$B$21</c:f>
              <c:strCache>
                <c:ptCount val="1"/>
                <c:pt idx="0">
                  <c:v>Total</c:v>
                </c:pt>
              </c:strCache>
            </c:strRef>
          </c:tx>
          <c:spPr>
            <a:solidFill>
              <a:schemeClr val="bg1"/>
            </a:solidFill>
            <a:ln w="9525" cap="flat" cmpd="sng" algn="ctr">
              <a:solidFill>
                <a:schemeClr val="lt1">
                  <a:alpha val="50000"/>
                </a:schemeClr>
              </a:solidFill>
              <a:round/>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TABLES'!$A$22:$A$27</c:f>
              <c:strCache>
                <c:ptCount val="5"/>
                <c:pt idx="0">
                  <c:v>Anastasia Beverly Hills</c:v>
                </c:pt>
                <c:pt idx="1">
                  <c:v>Bumble and bumble</c:v>
                </c:pt>
                <c:pt idx="2">
                  <c:v>Charlotte Tilbury</c:v>
                </c:pt>
                <c:pt idx="3">
                  <c:v>CLINIQUE</c:v>
                </c:pt>
                <c:pt idx="4">
                  <c:v>Dior</c:v>
                </c:pt>
              </c:strCache>
            </c:strRef>
          </c:cat>
          <c:val>
            <c:numRef>
              <c:f>'PIVOT TABLES'!$B$22:$B$27</c:f>
              <c:numCache>
                <c:formatCode>General</c:formatCode>
                <c:ptCount val="5"/>
                <c:pt idx="0">
                  <c:v>2892387.5100000012</c:v>
                </c:pt>
                <c:pt idx="1">
                  <c:v>3211728.3400000003</c:v>
                </c:pt>
                <c:pt idx="2">
                  <c:v>2827316.6599999997</c:v>
                </c:pt>
                <c:pt idx="3">
                  <c:v>5023897.7600000007</c:v>
                </c:pt>
                <c:pt idx="4">
                  <c:v>3705022.1600000006</c:v>
                </c:pt>
              </c:numCache>
            </c:numRef>
          </c:val>
          <c:extLst>
            <c:ext xmlns:c16="http://schemas.microsoft.com/office/drawing/2014/chart" uri="{C3380CC4-5D6E-409C-BE32-E72D297353CC}">
              <c16:uniqueId val="{00000000-7A16-4D32-8487-0084715C9D27}"/>
            </c:ext>
          </c:extLst>
        </c:ser>
        <c:dLbls>
          <c:dLblPos val="inEnd"/>
          <c:showLegendKey val="0"/>
          <c:showVal val="1"/>
          <c:showCatName val="0"/>
          <c:showSerName val="0"/>
          <c:showPercent val="0"/>
          <c:showBubbleSize val="0"/>
        </c:dLbls>
        <c:gapWidth val="65"/>
        <c:axId val="1514749600"/>
        <c:axId val="1514745280"/>
      </c:barChart>
      <c:catAx>
        <c:axId val="1514749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crossAx val="1514745280"/>
        <c:crosses val="autoZero"/>
        <c:auto val="1"/>
        <c:lblAlgn val="ctr"/>
        <c:lblOffset val="100"/>
        <c:noMultiLvlLbl val="0"/>
      </c:catAx>
      <c:valAx>
        <c:axId val="1514745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47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0">
                <a:solidFill>
                  <a:schemeClr val="bg1"/>
                </a:solidFill>
              </a:rPr>
              <a:t>SALES</a:t>
            </a:r>
            <a:r>
              <a:rPr lang="en-US" b="0" baseline="0">
                <a:solidFill>
                  <a:schemeClr val="bg1"/>
                </a:solidFill>
              </a:rPr>
              <a:t> BY REGION</a:t>
            </a:r>
            <a:endParaRPr lang="en-US" b="0">
              <a:solidFill>
                <a:schemeClr val="bg1"/>
              </a:solidFill>
            </a:endParaRPr>
          </a:p>
        </c:rich>
      </c:tx>
      <c:layout>
        <c:manualLayout>
          <c:xMode val="edge"/>
          <c:yMode val="edge"/>
          <c:x val="0.30092344706911633"/>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TABLES'!$K$20</c:f>
              <c:strCache>
                <c:ptCount val="1"/>
                <c:pt idx="0">
                  <c:v>Total</c:v>
                </c:pt>
              </c:strCache>
            </c:strRef>
          </c:tx>
          <c:spPr>
            <a:solidFill>
              <a:schemeClr val="bg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TABLES'!$J$21:$J$25</c:f>
              <c:strCache>
                <c:ptCount val="4"/>
                <c:pt idx="0">
                  <c:v>East</c:v>
                </c:pt>
                <c:pt idx="1">
                  <c:v>North</c:v>
                </c:pt>
                <c:pt idx="2">
                  <c:v>South</c:v>
                </c:pt>
                <c:pt idx="3">
                  <c:v>West</c:v>
                </c:pt>
              </c:strCache>
            </c:strRef>
          </c:cat>
          <c:val>
            <c:numRef>
              <c:f>'PIVOT TABLES'!$K$21:$K$25</c:f>
              <c:numCache>
                <c:formatCode>General</c:formatCode>
                <c:ptCount val="4"/>
                <c:pt idx="0">
                  <c:v>21550776.030000027</c:v>
                </c:pt>
                <c:pt idx="1">
                  <c:v>21090267.680000003</c:v>
                </c:pt>
                <c:pt idx="2">
                  <c:v>21012411.439999983</c:v>
                </c:pt>
                <c:pt idx="3">
                  <c:v>21041596.299999975</c:v>
                </c:pt>
              </c:numCache>
            </c:numRef>
          </c:val>
          <c:extLst>
            <c:ext xmlns:c16="http://schemas.microsoft.com/office/drawing/2014/chart" uri="{C3380CC4-5D6E-409C-BE32-E72D297353CC}">
              <c16:uniqueId val="{00000000-87CC-4E2E-8EFF-AFB372B7F24C}"/>
            </c:ext>
          </c:extLst>
        </c:ser>
        <c:dLbls>
          <c:dLblPos val="ctr"/>
          <c:showLegendKey val="0"/>
          <c:showVal val="1"/>
          <c:showCatName val="0"/>
          <c:showSerName val="0"/>
          <c:showPercent val="0"/>
          <c:showBubbleSize val="0"/>
        </c:dLbls>
        <c:gapWidth val="50"/>
        <c:overlap val="100"/>
        <c:axId val="1660248544"/>
        <c:axId val="1660250464"/>
      </c:barChart>
      <c:catAx>
        <c:axId val="1660248544"/>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60250464"/>
        <c:crosses val="autoZero"/>
        <c:auto val="1"/>
        <c:lblAlgn val="ctr"/>
        <c:lblOffset val="100"/>
        <c:noMultiLvlLbl val="0"/>
      </c:catAx>
      <c:valAx>
        <c:axId val="166025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60248544"/>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0">
                <a:solidFill>
                  <a:schemeClr val="bg1"/>
                </a:solidFill>
              </a:rPr>
              <a:t>PAYMENT</a:t>
            </a:r>
            <a:r>
              <a:rPr lang="en-US" sz="1800" b="0" baseline="0">
                <a:solidFill>
                  <a:schemeClr val="bg1"/>
                </a:solidFill>
              </a:rPr>
              <a:t> METHOD</a:t>
            </a:r>
            <a:endParaRPr lang="en-US" sz="1800" b="0">
              <a:solidFill>
                <a:schemeClr val="bg1"/>
              </a:solidFill>
            </a:endParaRPr>
          </a:p>
        </c:rich>
      </c:tx>
      <c:layout>
        <c:manualLayout>
          <c:xMode val="edge"/>
          <c:yMode val="edge"/>
          <c:x val="0.1960209027925563"/>
          <c:y val="4.186289210614187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20586176727909"/>
          <c:y val="0.18499708369787107"/>
          <c:w val="0.52449977536591719"/>
          <c:h val="0.73117068094444015"/>
        </c:manualLayout>
      </c:layout>
      <c:doughnutChart>
        <c:varyColors val="1"/>
        <c:ser>
          <c:idx val="0"/>
          <c:order val="0"/>
          <c:tx>
            <c:strRef>
              <c:f>'PIVOT TABLES'!$Q$22</c:f>
              <c:strCache>
                <c:ptCount val="1"/>
                <c:pt idx="0">
                  <c:v>Total</c:v>
                </c:pt>
              </c:strCache>
            </c:strRef>
          </c:tx>
          <c:spPr>
            <a:solidFill>
              <a:schemeClr val="bg1"/>
            </a:solidFill>
          </c:spPr>
          <c:dPt>
            <c:idx val="0"/>
            <c:bubble3D val="0"/>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E7B5-4F2C-8355-9540E2867C46}"/>
              </c:ext>
            </c:extLst>
          </c:dPt>
          <c:dPt>
            <c:idx val="1"/>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7B5-4F2C-8355-9540E2867C46}"/>
              </c:ext>
            </c:extLst>
          </c:dPt>
          <c:dPt>
            <c:idx val="2"/>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E7B5-4F2C-8355-9540E2867C4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TABLES'!$P$23:$P$26</c:f>
              <c:strCache>
                <c:ptCount val="3"/>
                <c:pt idx="0">
                  <c:v>Card</c:v>
                </c:pt>
                <c:pt idx="1">
                  <c:v>Cash</c:v>
                </c:pt>
                <c:pt idx="2">
                  <c:v>UPI</c:v>
                </c:pt>
              </c:strCache>
            </c:strRef>
          </c:cat>
          <c:val>
            <c:numRef>
              <c:f>'PIVOT TABLES'!$Q$23:$Q$26</c:f>
              <c:numCache>
                <c:formatCode>General</c:formatCode>
                <c:ptCount val="3"/>
                <c:pt idx="0">
                  <c:v>967</c:v>
                </c:pt>
                <c:pt idx="1">
                  <c:v>997</c:v>
                </c:pt>
                <c:pt idx="2">
                  <c:v>966</c:v>
                </c:pt>
              </c:numCache>
            </c:numRef>
          </c:val>
          <c:extLst>
            <c:ext xmlns:c16="http://schemas.microsoft.com/office/drawing/2014/chart" uri="{C3380CC4-5D6E-409C-BE32-E72D297353CC}">
              <c16:uniqueId val="{00000000-E7B5-4F2C-8355-9540E2867C46}"/>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24608072639569"/>
          <c:y val="0.52661342717653248"/>
          <c:w val="0.12354519874204914"/>
          <c:h val="0.252748694421654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0">
                <a:solidFill>
                  <a:schemeClr val="bg1"/>
                </a:solidFill>
              </a:rPr>
              <a:t>DELIVERY STATUS</a:t>
            </a:r>
          </a:p>
        </c:rich>
      </c:tx>
      <c:layout>
        <c:manualLayout>
          <c:xMode val="edge"/>
          <c:yMode val="edge"/>
          <c:x val="0.21881933508311457"/>
          <c:y val="3.5450511489160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344050743657043"/>
          <c:y val="0.1321687623511536"/>
          <c:w val="0.54769794400699912"/>
          <c:h val="0.91282990667833186"/>
        </c:manualLayout>
      </c:layout>
      <c:doughnutChart>
        <c:varyColors val="1"/>
        <c:ser>
          <c:idx val="0"/>
          <c:order val="0"/>
          <c:tx>
            <c:strRef>
              <c:f>'PIVOT TABLES'!$U$22</c:f>
              <c:strCache>
                <c:ptCount val="1"/>
                <c:pt idx="0">
                  <c:v>Total</c:v>
                </c:pt>
              </c:strCache>
            </c:strRef>
          </c:tx>
          <c:dPt>
            <c:idx val="0"/>
            <c:bubble3D val="0"/>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0C29-4F03-9B07-F2E2EF255F6C}"/>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29-4F03-9B07-F2E2EF255F6C}"/>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0C29-4F03-9B07-F2E2EF255F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TABLES'!$T$23:$T$26</c:f>
              <c:strCache>
                <c:ptCount val="3"/>
                <c:pt idx="0">
                  <c:v>Cancelled</c:v>
                </c:pt>
                <c:pt idx="1">
                  <c:v>Delivered</c:v>
                </c:pt>
                <c:pt idx="2">
                  <c:v>Pending</c:v>
                </c:pt>
              </c:strCache>
            </c:strRef>
          </c:cat>
          <c:val>
            <c:numRef>
              <c:f>'PIVOT TABLES'!$U$23:$U$26</c:f>
              <c:numCache>
                <c:formatCode>General</c:formatCode>
                <c:ptCount val="3"/>
                <c:pt idx="0">
                  <c:v>147</c:v>
                </c:pt>
                <c:pt idx="1">
                  <c:v>1994</c:v>
                </c:pt>
                <c:pt idx="2">
                  <c:v>789</c:v>
                </c:pt>
              </c:numCache>
            </c:numRef>
          </c:val>
          <c:extLst>
            <c:ext xmlns:c16="http://schemas.microsoft.com/office/drawing/2014/chart" uri="{C3380CC4-5D6E-409C-BE32-E72D297353CC}">
              <c16:uniqueId val="{00000000-0C29-4F03-9B07-F2E2EF255F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402318460192472"/>
          <c:y val="0.49106774273287773"/>
          <c:w val="0.16764348206474192"/>
          <c:h val="0.2269831428630800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TABLES!PivotTable7</c:name>
    <c:fmtId val="0"/>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sz="1800">
                <a:solidFill>
                  <a:schemeClr val="bg1"/>
                </a:solidFill>
              </a:rPr>
              <a:t>SALES</a:t>
            </a:r>
            <a:r>
              <a:rPr lang="en-US" sz="1800" baseline="0">
                <a:solidFill>
                  <a:schemeClr val="bg1"/>
                </a:solidFill>
              </a:rPr>
              <a:t> BY PAYMENT METHOD</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a:scene3d>
            <a:camera prst="orthographicFront"/>
            <a:lightRig rig="threePt" dir="t"/>
          </a:scene3d>
          <a:sp3d prstMaterial="translucentPowder"/>
        </c:spPr>
        <c:marker>
          <c:symbol val="none"/>
        </c:marker>
        <c:dLbl>
          <c:idx val="0"/>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8849952861350033"/>
          <c:y val="0.19066757348206631"/>
          <c:w val="0.74266351299763611"/>
          <c:h val="0.67490985583604624"/>
        </c:manualLayout>
      </c:layout>
      <c:bar3DChart>
        <c:barDir val="col"/>
        <c:grouping val="clustered"/>
        <c:varyColors val="0"/>
        <c:ser>
          <c:idx val="0"/>
          <c:order val="0"/>
          <c:tx>
            <c:strRef>
              <c:f>'PIVOT TABLES'!$Y$2</c:f>
              <c:strCache>
                <c:ptCount val="1"/>
                <c:pt idx="0">
                  <c:v>Total</c:v>
                </c:pt>
              </c:strCache>
            </c:strRef>
          </c:tx>
          <c:spPr>
            <a:solidFill>
              <a:schemeClr val="bg1"/>
            </a:solidFill>
            <a:ln>
              <a:noFill/>
            </a:ln>
            <a:effectLst/>
            <a:scene3d>
              <a:camera prst="orthographicFront"/>
              <a:lightRig rig="threePt" dir="t"/>
            </a:scene3d>
            <a:sp3d prstMaterial="translucentPowder"/>
          </c:spPr>
          <c:invertIfNegative val="0"/>
          <c:dLbls>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TABLES'!$X$3:$X$6</c:f>
              <c:strCache>
                <c:ptCount val="3"/>
                <c:pt idx="0">
                  <c:v>Card</c:v>
                </c:pt>
                <c:pt idx="1">
                  <c:v>Cash</c:v>
                </c:pt>
                <c:pt idx="2">
                  <c:v>UPI</c:v>
                </c:pt>
              </c:strCache>
            </c:strRef>
          </c:cat>
          <c:val>
            <c:numRef>
              <c:f>'PIVOT TABLES'!$Y$3:$Y$6</c:f>
              <c:numCache>
                <c:formatCode>General</c:formatCode>
                <c:ptCount val="3"/>
                <c:pt idx="0">
                  <c:v>28368347.429999966</c:v>
                </c:pt>
                <c:pt idx="1">
                  <c:v>28532557</c:v>
                </c:pt>
                <c:pt idx="2">
                  <c:v>27794147.02</c:v>
                </c:pt>
              </c:numCache>
            </c:numRef>
          </c:val>
          <c:shape val="pyramidToMax"/>
          <c:extLst>
            <c:ext xmlns:c16="http://schemas.microsoft.com/office/drawing/2014/chart" uri="{C3380CC4-5D6E-409C-BE32-E72D297353CC}">
              <c16:uniqueId val="{00000000-1197-4817-B572-F37A9F48C372}"/>
            </c:ext>
          </c:extLst>
        </c:ser>
        <c:dLbls>
          <c:showLegendKey val="0"/>
          <c:showVal val="1"/>
          <c:showCatName val="0"/>
          <c:showSerName val="0"/>
          <c:showPercent val="0"/>
          <c:showBubbleSize val="0"/>
        </c:dLbls>
        <c:gapWidth val="150"/>
        <c:shape val="box"/>
        <c:axId val="1598681712"/>
        <c:axId val="1598682672"/>
        <c:axId val="0"/>
      </c:bar3DChart>
      <c:catAx>
        <c:axId val="159868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98682672"/>
        <c:crosses val="autoZero"/>
        <c:auto val="1"/>
        <c:lblAlgn val="ctr"/>
        <c:lblOffset val="100"/>
        <c:noMultiLvlLbl val="0"/>
      </c:catAx>
      <c:valAx>
        <c:axId val="159868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986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TABLES!PivotTable1</c:name>
    <c:fmtId val="2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a:solidFill>
                  <a:schemeClr val="bg1"/>
                </a:solidFill>
              </a:rPr>
              <a:t>SALES</a:t>
            </a:r>
            <a:r>
              <a:rPr lang="en-IN" sz="1800" baseline="0">
                <a:solidFill>
                  <a:schemeClr val="bg1"/>
                </a:solidFill>
              </a:rPr>
              <a:t> TREND OVER TIME</a:t>
            </a:r>
            <a:endParaRPr lang="en-IN" sz="1800">
              <a:solidFill>
                <a:schemeClr val="bg1"/>
              </a:solidFill>
            </a:endParaRPr>
          </a:p>
        </c:rich>
      </c:tx>
      <c:layout>
        <c:manualLayout>
          <c:xMode val="edge"/>
          <c:yMode val="edge"/>
          <c:x val="1.5274868991891481E-2"/>
          <c:y val="4.411026872531427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FF6699"/>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6699"/>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6699"/>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7956279998219169"/>
          <c:w val="0.79924759405074364"/>
          <c:h val="0.59600203721871015"/>
        </c:manualLayout>
      </c:layout>
      <c:lineChart>
        <c:grouping val="stacked"/>
        <c:varyColors val="0"/>
        <c:ser>
          <c:idx val="0"/>
          <c:order val="0"/>
          <c:tx>
            <c:strRef>
              <c:f>'PIVOT TABLES'!$B$3</c:f>
              <c:strCache>
                <c:ptCount val="1"/>
                <c:pt idx="0">
                  <c:v>Sum of Total_price</c:v>
                </c:pt>
              </c:strCache>
            </c:strRef>
          </c:tx>
          <c:spPr>
            <a:ln w="28575" cap="rnd">
              <a:solidFill>
                <a:srgbClr val="FF6699"/>
              </a:solidFill>
              <a:round/>
            </a:ln>
            <a:effectLst/>
          </c:spPr>
          <c:marker>
            <c:symbol val="circle"/>
            <c:size val="5"/>
            <c:spPr>
              <a:solidFill>
                <a:schemeClr val="bg1"/>
              </a:solidFill>
              <a:ln w="9525">
                <a:solidFill>
                  <a:schemeClr val="accent1"/>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General</c:formatCode>
                <c:ptCount val="12"/>
                <c:pt idx="0">
                  <c:v>6535687.2899999944</c:v>
                </c:pt>
                <c:pt idx="1">
                  <c:v>5459881.2199999969</c:v>
                </c:pt>
                <c:pt idx="2">
                  <c:v>7557478.0899999999</c:v>
                </c:pt>
                <c:pt idx="3">
                  <c:v>7710833.8600000022</c:v>
                </c:pt>
                <c:pt idx="4">
                  <c:v>6693825.2900000028</c:v>
                </c:pt>
                <c:pt idx="5">
                  <c:v>5781105.7299999995</c:v>
                </c:pt>
                <c:pt idx="6">
                  <c:v>8361910.1100000013</c:v>
                </c:pt>
                <c:pt idx="7">
                  <c:v>7258379.169999999</c:v>
                </c:pt>
                <c:pt idx="8">
                  <c:v>7899135.5799999973</c:v>
                </c:pt>
                <c:pt idx="9">
                  <c:v>7229276.4299999941</c:v>
                </c:pt>
                <c:pt idx="10">
                  <c:v>7735547.1900000013</c:v>
                </c:pt>
                <c:pt idx="11">
                  <c:v>6471991.4899999984</c:v>
                </c:pt>
              </c:numCache>
            </c:numRef>
          </c:val>
          <c:smooth val="0"/>
          <c:extLst>
            <c:ext xmlns:c16="http://schemas.microsoft.com/office/drawing/2014/chart" uri="{C3380CC4-5D6E-409C-BE32-E72D297353CC}">
              <c16:uniqueId val="{00000000-0B93-4CA6-86BE-4A14FA45BDA5}"/>
            </c:ext>
          </c:extLst>
        </c:ser>
        <c:ser>
          <c:idx val="1"/>
          <c:order val="1"/>
          <c:tx>
            <c:strRef>
              <c:f>'PIVOT TABLES'!$C$3</c:f>
              <c:strCache>
                <c:ptCount val="1"/>
                <c:pt idx="0">
                  <c:v>Sum of Net revenue</c:v>
                </c:pt>
              </c:strCache>
            </c:strRef>
          </c:tx>
          <c:spPr>
            <a:ln w="28575" cap="rnd">
              <a:solidFill>
                <a:schemeClr val="bg1"/>
              </a:solidFill>
              <a:round/>
            </a:ln>
            <a:effectLst/>
          </c:spPr>
          <c:marker>
            <c:symbol val="circle"/>
            <c:size val="5"/>
            <c:spPr>
              <a:solidFill>
                <a:schemeClr val="bg1"/>
              </a:solidFill>
              <a:ln w="9525">
                <a:solidFill>
                  <a:schemeClr val="accent2"/>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TABLES'!$C$4:$C$16</c:f>
              <c:numCache>
                <c:formatCode>General</c:formatCode>
                <c:ptCount val="12"/>
                <c:pt idx="0">
                  <c:v>4353760.7399999993</c:v>
                </c:pt>
                <c:pt idx="1">
                  <c:v>3359947.02</c:v>
                </c:pt>
                <c:pt idx="2">
                  <c:v>5657925.3500000024</c:v>
                </c:pt>
                <c:pt idx="3">
                  <c:v>5140293.8000000035</c:v>
                </c:pt>
                <c:pt idx="4">
                  <c:v>4372374.7500000009</c:v>
                </c:pt>
                <c:pt idx="5">
                  <c:v>3730614.9800000018</c:v>
                </c:pt>
                <c:pt idx="6">
                  <c:v>6041403.2300000004</c:v>
                </c:pt>
                <c:pt idx="7">
                  <c:v>5104511.3800000018</c:v>
                </c:pt>
                <c:pt idx="8">
                  <c:v>5092349.0299999984</c:v>
                </c:pt>
                <c:pt idx="9">
                  <c:v>5255609.4299999988</c:v>
                </c:pt>
                <c:pt idx="10">
                  <c:v>5416051.169999999</c:v>
                </c:pt>
                <c:pt idx="11">
                  <c:v>4145608.97</c:v>
                </c:pt>
              </c:numCache>
            </c:numRef>
          </c:val>
          <c:smooth val="0"/>
          <c:extLst>
            <c:ext xmlns:c16="http://schemas.microsoft.com/office/drawing/2014/chart" uri="{C3380CC4-5D6E-409C-BE32-E72D297353CC}">
              <c16:uniqueId val="{00000001-0B93-4CA6-86BE-4A14FA45BDA5}"/>
            </c:ext>
          </c:extLst>
        </c:ser>
        <c:dLbls>
          <c:showLegendKey val="0"/>
          <c:showVal val="0"/>
          <c:showCatName val="0"/>
          <c:showSerName val="0"/>
          <c:showPercent val="0"/>
          <c:showBubbleSize val="0"/>
        </c:dLbls>
        <c:marker val="1"/>
        <c:smooth val="0"/>
        <c:axId val="1160167296"/>
        <c:axId val="1160169216"/>
      </c:lineChart>
      <c:catAx>
        <c:axId val="116016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0169216"/>
        <c:crosses val="autoZero"/>
        <c:auto val="1"/>
        <c:lblAlgn val="ctr"/>
        <c:lblOffset val="100"/>
        <c:noMultiLvlLbl val="0"/>
      </c:catAx>
      <c:valAx>
        <c:axId val="1160169216"/>
        <c:scaling>
          <c:orientation val="minMax"/>
        </c:scaling>
        <c:delete val="0"/>
        <c:axPos val="l"/>
        <c:majorGridlines>
          <c:spPr>
            <a:ln w="9525" cap="flat" cmpd="sng" algn="ctr">
              <a:no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60167296"/>
        <c:crosses val="autoZero"/>
        <c:crossBetween val="between"/>
      </c:valAx>
      <c:spPr>
        <a:noFill/>
        <a:ln w="25400">
          <a:noFill/>
        </a:ln>
        <a:effectLst/>
      </c:spPr>
    </c:plotArea>
    <c:legend>
      <c:legendPos val="r"/>
      <c:layout>
        <c:manualLayout>
          <c:xMode val="edge"/>
          <c:yMode val="edge"/>
          <c:x val="0.20001858015170784"/>
          <c:y val="0.15946067381671916"/>
          <c:w val="0.54652993118128279"/>
          <c:h val="8.13223481818959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0">
                <a:solidFill>
                  <a:schemeClr val="bg1"/>
                </a:solidFill>
              </a:rPr>
              <a:t>SALES</a:t>
            </a:r>
            <a:r>
              <a:rPr lang="en-US" sz="1800" b="0" baseline="0">
                <a:solidFill>
                  <a:schemeClr val="bg1"/>
                </a:solidFill>
              </a:rPr>
              <a:t> BY CATEGORY</a:t>
            </a:r>
            <a:endParaRPr lang="en-US" sz="1800" b="0">
              <a:solidFill>
                <a:schemeClr val="bg1"/>
              </a:solidFill>
            </a:endParaRPr>
          </a:p>
        </c:rich>
      </c:tx>
      <c:layout>
        <c:manualLayout>
          <c:xMode val="edge"/>
          <c:yMode val="edge"/>
          <c:x val="0.15499999999999997"/>
          <c:y val="5.68087911942372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254000" sx="102000" sy="102000" algn="ctr" rotWithShape="0">
              <a:prstClr val="black">
                <a:alpha val="20000"/>
              </a:prstClr>
            </a:outerShdw>
          </a:effectLst>
        </c:spPr>
      </c:pivotFmt>
      <c:pivotFmt>
        <c:idx val="2"/>
        <c:spPr>
          <a:solidFill>
            <a:schemeClr val="accent6">
              <a:lumMod val="40000"/>
              <a:lumOff val="60000"/>
            </a:schemeClr>
          </a:solidFill>
          <a:ln>
            <a:noFill/>
          </a:ln>
          <a:effectLst>
            <a:outerShdw blurRad="254000" sx="102000" sy="102000" algn="ctr" rotWithShape="0">
              <a:prstClr val="black">
                <a:alpha val="20000"/>
              </a:prstClr>
            </a:outerShdw>
          </a:effectLst>
        </c:spPr>
      </c:pivotFmt>
      <c:pivotFmt>
        <c:idx val="3"/>
        <c:spPr>
          <a:solidFill>
            <a:schemeClr val="bg2">
              <a:lumMod val="90000"/>
            </a:schemeClr>
          </a:solidFill>
          <a:ln>
            <a:noFill/>
          </a:ln>
          <a:effectLst>
            <a:outerShdw blurRad="254000" sx="102000" sy="102000" algn="ctr" rotWithShape="0">
              <a:prstClr val="black">
                <a:alpha val="20000"/>
              </a:prstClr>
            </a:outerShdw>
          </a:effectLst>
        </c:spPr>
      </c:pivotFmt>
      <c:pivotFmt>
        <c:idx val="4"/>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5"/>
        <c:spPr>
          <a:solidFill>
            <a:schemeClr val="accent2">
              <a:lumMod val="20000"/>
              <a:lumOff val="80000"/>
            </a:schemeClr>
          </a:solidFill>
          <a:ln>
            <a:noFill/>
          </a:ln>
          <a:effectLst>
            <a:outerShdw blurRad="254000" sx="102000" sy="102000" algn="ctr" rotWithShape="0">
              <a:prstClr val="black">
                <a:alpha val="20000"/>
              </a:prstClr>
            </a:outerShdw>
          </a:effectLst>
        </c:spPr>
      </c:pivotFmt>
      <c:pivotFmt>
        <c:idx val="6"/>
        <c:spPr>
          <a:solidFill>
            <a:schemeClr val="accent6">
              <a:lumMod val="20000"/>
              <a:lumOff val="80000"/>
            </a:schemeClr>
          </a:solidFill>
          <a:ln>
            <a:noFill/>
          </a:ln>
          <a:effectLst>
            <a:outerShdw blurRad="254000" sx="102000" sy="102000" algn="ctr" rotWithShape="0">
              <a:prstClr val="black">
                <a:alpha val="20000"/>
              </a:prstClr>
            </a:outerShdw>
          </a:effectLst>
        </c:spPr>
      </c:pivotFmt>
      <c:pivotFmt>
        <c:idx val="7"/>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1.0522747156605476E-2"/>
              <c:y val="0.13089165937591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outerShdw blurRad="254000" sx="102000" sy="102000" algn="ctr" rotWithShape="0">
              <a:prstClr val="black">
                <a:alpha val="20000"/>
              </a:prstClr>
            </a:outerShdw>
          </a:effectLst>
        </c:spPr>
        <c:dLbl>
          <c:idx val="0"/>
          <c:layout>
            <c:manualLayout>
              <c:x val="0.1216412948381452"/>
              <c:y val="-4.444269083121175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lumMod val="20000"/>
              <a:lumOff val="80000"/>
            </a:schemeClr>
          </a:solidFill>
          <a:ln>
            <a:noFill/>
          </a:ln>
          <a:effectLst>
            <a:outerShdw blurRad="254000" sx="102000" sy="102000" algn="ctr" rotWithShape="0">
              <a:prstClr val="black">
                <a:alpha val="20000"/>
              </a:prstClr>
            </a:outerShdw>
          </a:effectLst>
        </c:spPr>
      </c:pivotFmt>
      <c:pivotFmt>
        <c:idx val="11"/>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12"/>
        <c:spPr>
          <a:solidFill>
            <a:schemeClr val="accent6">
              <a:lumMod val="20000"/>
              <a:lumOff val="80000"/>
            </a:schemeClr>
          </a:solidFill>
          <a:ln>
            <a:noFill/>
          </a:ln>
          <a:effectLst>
            <a:outerShdw blurRad="254000" sx="102000" sy="102000" algn="ctr" rotWithShape="0">
              <a:prstClr val="black">
                <a:alpha val="20000"/>
              </a:prstClr>
            </a:outerShdw>
          </a:effectLst>
        </c:spPr>
      </c:pivotFmt>
      <c:pivotFmt>
        <c:idx val="13"/>
        <c:spPr>
          <a:solidFill>
            <a:schemeClr val="bg2">
              <a:lumMod val="90000"/>
            </a:schemeClr>
          </a:solidFill>
          <a:ln>
            <a:noFill/>
          </a:ln>
          <a:effectLst>
            <a:outerShdw blurRad="254000" sx="102000" sy="102000" algn="ctr" rotWithShape="0">
              <a:prstClr val="black">
                <a:alpha val="20000"/>
              </a:prstClr>
            </a:outerShdw>
          </a:effectLst>
        </c:spPr>
      </c:pivotFmt>
      <c:pivotFmt>
        <c:idx val="14"/>
        <c:spPr>
          <a:solidFill>
            <a:schemeClr val="accent2">
              <a:lumMod val="40000"/>
              <a:lumOff val="60000"/>
            </a:schemeClr>
          </a:solidFill>
          <a:ln>
            <a:noFill/>
          </a:ln>
          <a:effectLst>
            <a:outerShdw blurRad="254000" sx="102000" sy="102000" algn="ctr" rotWithShape="0">
              <a:prstClr val="black">
                <a:alpha val="20000"/>
              </a:prstClr>
            </a:outerShdw>
          </a:effectLst>
        </c:spPr>
        <c:dLbl>
          <c:idx val="0"/>
          <c:layout>
            <c:manualLayout>
              <c:x val="0.1216412948381452"/>
              <c:y val="-4.444269083121175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a:outerShdw blurRad="254000" sx="102000" sy="102000" algn="ctr" rotWithShape="0">
              <a:prstClr val="black">
                <a:alpha val="20000"/>
              </a:prstClr>
            </a:outerShdw>
          </a:effectLst>
        </c:spPr>
      </c:pivotFmt>
      <c:pivotFmt>
        <c:idx val="16"/>
        <c:spPr>
          <a:solidFill>
            <a:schemeClr val="accent1">
              <a:lumMod val="20000"/>
              <a:lumOff val="80000"/>
            </a:schemeClr>
          </a:solidFill>
          <a:ln>
            <a:noFill/>
          </a:ln>
          <a:effectLst>
            <a:outerShdw blurRad="254000" sx="102000" sy="102000" algn="ctr" rotWithShape="0">
              <a:prstClr val="black">
                <a:alpha val="20000"/>
              </a:prstClr>
            </a:outerShdw>
          </a:effectLst>
        </c:spPr>
      </c:pivotFmt>
      <c:pivotFmt>
        <c:idx val="17"/>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1.0522747156605476E-2"/>
              <c:y val="0.13089165937591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2">
              <a:lumMod val="20000"/>
              <a:lumOff val="80000"/>
            </a:schemeClr>
          </a:solidFill>
          <a:ln>
            <a:noFill/>
          </a:ln>
          <a:effectLst>
            <a:outerShdw blurRad="254000" sx="102000" sy="102000" algn="ctr" rotWithShape="0">
              <a:prstClr val="black">
                <a:alpha val="20000"/>
              </a:prstClr>
            </a:outerShdw>
          </a:effectLst>
        </c:spPr>
      </c:pivotFmt>
      <c:pivotFmt>
        <c:idx val="20"/>
        <c:spPr>
          <a:solidFill>
            <a:schemeClr val="accent4">
              <a:lumMod val="20000"/>
              <a:lumOff val="80000"/>
            </a:schemeClr>
          </a:solidFill>
          <a:ln>
            <a:noFill/>
          </a:ln>
          <a:effectLst>
            <a:outerShdw blurRad="254000" sx="102000" sy="102000" algn="ctr" rotWithShape="0">
              <a:prstClr val="black">
                <a:alpha val="20000"/>
              </a:prstClr>
            </a:outerShdw>
          </a:effectLst>
        </c:spPr>
      </c:pivotFmt>
      <c:pivotFmt>
        <c:idx val="21"/>
        <c:spPr>
          <a:solidFill>
            <a:schemeClr val="accent6">
              <a:lumMod val="20000"/>
              <a:lumOff val="80000"/>
            </a:schemeClr>
          </a:solidFill>
          <a:ln>
            <a:noFill/>
          </a:ln>
          <a:effectLst>
            <a:outerShdw blurRad="254000" sx="102000" sy="102000" algn="ctr" rotWithShape="0">
              <a:prstClr val="black">
                <a:alpha val="20000"/>
              </a:prstClr>
            </a:outerShdw>
          </a:effectLst>
        </c:spPr>
      </c:pivotFmt>
      <c:pivotFmt>
        <c:idx val="22"/>
        <c:spPr>
          <a:solidFill>
            <a:schemeClr val="bg2">
              <a:lumMod val="90000"/>
            </a:schemeClr>
          </a:solidFill>
          <a:ln>
            <a:noFill/>
          </a:ln>
          <a:effectLst>
            <a:outerShdw blurRad="254000" sx="102000" sy="102000" algn="ctr" rotWithShape="0">
              <a:prstClr val="black">
                <a:alpha val="20000"/>
              </a:prstClr>
            </a:outerShdw>
          </a:effectLst>
        </c:spPr>
      </c:pivotFmt>
      <c:pivotFmt>
        <c:idx val="23"/>
        <c:spPr>
          <a:solidFill>
            <a:schemeClr val="accent2">
              <a:lumMod val="40000"/>
              <a:lumOff val="60000"/>
            </a:schemeClr>
          </a:solidFill>
          <a:ln>
            <a:noFill/>
          </a:ln>
          <a:effectLst>
            <a:outerShdw blurRad="254000" sx="102000" sy="102000" algn="ctr" rotWithShape="0">
              <a:prstClr val="black">
                <a:alpha val="20000"/>
              </a:prstClr>
            </a:outerShdw>
          </a:effectLst>
        </c:spPr>
        <c:dLbl>
          <c:idx val="0"/>
          <c:layout>
            <c:manualLayout>
              <c:x val="0.1216412948381452"/>
              <c:y val="-4.4442690831211752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lumMod val="40000"/>
              <a:lumOff val="60000"/>
            </a:schemeClr>
          </a:solidFill>
          <a:ln>
            <a:noFill/>
          </a:ln>
          <a:effectLst>
            <a:outerShdw blurRad="254000" sx="102000" sy="102000" algn="ctr" rotWithShape="0">
              <a:prstClr val="black">
                <a:alpha val="20000"/>
              </a:prstClr>
            </a:outerShdw>
          </a:effectLst>
        </c:spPr>
      </c:pivotFmt>
      <c:pivotFmt>
        <c:idx val="25"/>
        <c:spPr>
          <a:solidFill>
            <a:schemeClr val="accent1">
              <a:lumMod val="20000"/>
              <a:lumOff val="80000"/>
            </a:schemeClr>
          </a:solidFill>
          <a:ln>
            <a:noFill/>
          </a:ln>
          <a:effectLst>
            <a:outerShdw blurRad="254000" sx="102000" sy="102000" algn="ctr" rotWithShape="0">
              <a:prstClr val="black">
                <a:alpha val="20000"/>
              </a:prstClr>
            </a:outerShdw>
          </a:effectLst>
        </c:spPr>
      </c:pivotFmt>
      <c:pivotFmt>
        <c:idx val="26"/>
        <c:spPr>
          <a:solidFill>
            <a:schemeClr val="accent6">
              <a:lumMod val="60000"/>
              <a:lumOff val="40000"/>
            </a:schemeClr>
          </a:solidFill>
          <a:ln>
            <a:noFill/>
          </a:ln>
          <a:effectLst>
            <a:outerShdw blurRad="254000" sx="102000" sy="102000" algn="ctr" rotWithShape="0">
              <a:prstClr val="black">
                <a:alpha val="20000"/>
              </a:prstClr>
            </a:outerShdw>
          </a:effectLst>
        </c:spPr>
        <c:dLbl>
          <c:idx val="0"/>
          <c:layout>
            <c:manualLayout>
              <c:x val="-1.0522747156605476E-2"/>
              <c:y val="0.130891659375911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4205818022747154E-2"/>
          <c:y val="0.18563305146453224"/>
          <c:w val="0.60944444444444457"/>
          <c:h val="0.76881285933167665"/>
        </c:manualLayout>
      </c:layout>
      <c:pieChart>
        <c:varyColors val="1"/>
        <c:ser>
          <c:idx val="0"/>
          <c:order val="0"/>
          <c:tx>
            <c:strRef>
              <c:f>'PIVOT TABLES'!$O$2</c:f>
              <c:strCache>
                <c:ptCount val="1"/>
                <c:pt idx="0">
                  <c:v>Total</c:v>
                </c:pt>
              </c:strCache>
            </c:strRef>
          </c:tx>
          <c:dPt>
            <c:idx val="0"/>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7D-47C5-A82A-DAB781E79DD4}"/>
              </c:ext>
            </c:extLst>
          </c:dPt>
          <c:dPt>
            <c:idx val="1"/>
            <c:bubble3D val="0"/>
            <c:spPr>
              <a:solidFill>
                <a:schemeClr val="accent4">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7D-47C5-A82A-DAB781E79DD4}"/>
              </c:ext>
            </c:extLst>
          </c:dPt>
          <c:dPt>
            <c:idx val="2"/>
            <c:bubble3D val="0"/>
            <c:spPr>
              <a:solidFill>
                <a:schemeClr val="accent6">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7D-47C5-A82A-DAB781E79DD4}"/>
              </c:ext>
            </c:extLst>
          </c:dPt>
          <c:dPt>
            <c:idx val="3"/>
            <c:bubble3D val="0"/>
            <c:spPr>
              <a:solidFill>
                <a:schemeClr val="bg2">
                  <a:lumMod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B7D-47C5-A82A-DAB781E79DD4}"/>
              </c:ext>
            </c:extLst>
          </c:dPt>
          <c:dPt>
            <c:idx val="4"/>
            <c:bubble3D val="0"/>
            <c:spPr>
              <a:solidFill>
                <a:schemeClr val="accent2">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B7D-47C5-A82A-DAB781E79DD4}"/>
              </c:ext>
            </c:extLst>
          </c:dPt>
          <c:dPt>
            <c:idx val="5"/>
            <c:bubble3D val="0"/>
            <c:spPr>
              <a:solidFill>
                <a:schemeClr val="accent6">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B7D-47C5-A82A-DAB781E79DD4}"/>
              </c:ext>
            </c:extLst>
          </c:dPt>
          <c:dPt>
            <c:idx val="6"/>
            <c:bubble3D val="0"/>
            <c:spPr>
              <a:solidFill>
                <a:schemeClr val="accent1">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B7D-47C5-A82A-DAB781E79DD4}"/>
              </c:ext>
            </c:extLst>
          </c:dPt>
          <c:dPt>
            <c:idx val="7"/>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B7D-47C5-A82A-DAB781E79DD4}"/>
              </c:ext>
            </c:extLst>
          </c:dPt>
          <c:dLbls>
            <c:dLbl>
              <c:idx val="4"/>
              <c:layout>
                <c:manualLayout>
                  <c:x val="0.1216412948381452"/>
                  <c:y val="-4.444269083121175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B7D-47C5-A82A-DAB781E79DD4}"/>
                </c:ext>
              </c:extLst>
            </c:dLbl>
            <c:dLbl>
              <c:idx val="7"/>
              <c:layout>
                <c:manualLayout>
                  <c:x val="-1.0522747156605476E-2"/>
                  <c:y val="0.130891659375911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6B7D-47C5-A82A-DAB781E79DD4}"/>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TABLES'!$N$3:$N$11</c:f>
              <c:strCache>
                <c:ptCount val="8"/>
                <c:pt idx="0">
                  <c:v>Bath &amp; Body</c:v>
                </c:pt>
                <c:pt idx="1">
                  <c:v>Fragrance</c:v>
                </c:pt>
                <c:pt idx="2">
                  <c:v>Hair</c:v>
                </c:pt>
                <c:pt idx="3">
                  <c:v>Makeup</c:v>
                </c:pt>
                <c:pt idx="4">
                  <c:v>Men</c:v>
                </c:pt>
                <c:pt idx="5">
                  <c:v>Mini Size</c:v>
                </c:pt>
                <c:pt idx="6">
                  <c:v>Skincare</c:v>
                </c:pt>
                <c:pt idx="7">
                  <c:v>Tools &amp; Brushes</c:v>
                </c:pt>
              </c:strCache>
            </c:strRef>
          </c:cat>
          <c:val>
            <c:numRef>
              <c:f>'PIVOT TABLES'!$O$3:$O$11</c:f>
              <c:numCache>
                <c:formatCode>General</c:formatCode>
                <c:ptCount val="8"/>
                <c:pt idx="0">
                  <c:v>4221510.21</c:v>
                </c:pt>
                <c:pt idx="1">
                  <c:v>15744996.95000002</c:v>
                </c:pt>
                <c:pt idx="2">
                  <c:v>17543342.389999997</c:v>
                </c:pt>
                <c:pt idx="3">
                  <c:v>19143063.990000017</c:v>
                </c:pt>
                <c:pt idx="4">
                  <c:v>635776.4</c:v>
                </c:pt>
                <c:pt idx="5">
                  <c:v>2504620.5400000005</c:v>
                </c:pt>
                <c:pt idx="6">
                  <c:v>24417873.179999962</c:v>
                </c:pt>
                <c:pt idx="7">
                  <c:v>483867.79000000004</c:v>
                </c:pt>
              </c:numCache>
            </c:numRef>
          </c:val>
          <c:extLst>
            <c:ext xmlns:c16="http://schemas.microsoft.com/office/drawing/2014/chart" uri="{C3380CC4-5D6E-409C-BE32-E72D297353CC}">
              <c16:uniqueId val="{00000010-6B7D-47C5-A82A-DAB781E79D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998979463163621"/>
          <c:y val="0.29634359070860838"/>
          <c:w val="0.21244616035898739"/>
          <c:h val="0.52794844082783177"/>
        </c:manualLayout>
      </c:layout>
      <c:overlay val="0"/>
      <c:spPr>
        <a:solidFill>
          <a:schemeClr val="tx1"/>
        </a:solid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0">
                <a:solidFill>
                  <a:schemeClr val="bg1"/>
                </a:solidFill>
              </a:rPr>
              <a:t>SALES</a:t>
            </a:r>
            <a:r>
              <a:rPr lang="en-US" b="0" baseline="0">
                <a:solidFill>
                  <a:schemeClr val="bg1"/>
                </a:solidFill>
              </a:rPr>
              <a:t> BY BRAND </a:t>
            </a:r>
            <a:r>
              <a:rPr lang="en-US" sz="1200" b="0" baseline="0">
                <a:solidFill>
                  <a:schemeClr val="bg1"/>
                </a:solidFill>
              </a:rPr>
              <a:t>(TOP 5)</a:t>
            </a:r>
            <a:endParaRPr lang="en-US" b="0">
              <a:solidFill>
                <a:schemeClr val="bg1"/>
              </a:solidFill>
            </a:endParaRPr>
          </a:p>
        </c:rich>
      </c:tx>
      <c:layout>
        <c:manualLayout>
          <c:xMode val="edge"/>
          <c:yMode val="edge"/>
          <c:x val="0.30572222222222223"/>
          <c:y val="3.70370370370370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bg1"/>
          </a:solidFill>
          <a:ln w="9525" cap="flat" cmpd="sng" algn="ctr">
            <a:solidFill>
              <a:schemeClr val="lt1">
                <a:alpha val="50000"/>
              </a:schemeClr>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w="9525" cap="flat" cmpd="sng" algn="ctr">
            <a:solidFill>
              <a:schemeClr val="lt1">
                <a:alpha val="50000"/>
              </a:schemeClr>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w="9525" cap="flat" cmpd="sng" algn="ctr">
            <a:solidFill>
              <a:schemeClr val="lt1">
                <a:alpha val="50000"/>
              </a:schemeClr>
            </a:solidFill>
            <a:round/>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00240594925637"/>
          <c:y val="0.19908349294176067"/>
          <c:w val="0.57322003499562557"/>
          <c:h val="0.69827172645086033"/>
        </c:manualLayout>
      </c:layout>
      <c:barChart>
        <c:barDir val="bar"/>
        <c:grouping val="clustered"/>
        <c:varyColors val="0"/>
        <c:ser>
          <c:idx val="0"/>
          <c:order val="0"/>
          <c:tx>
            <c:strRef>
              <c:f>'PIVOT TABLES'!$B$21</c:f>
              <c:strCache>
                <c:ptCount val="1"/>
                <c:pt idx="0">
                  <c:v>Total</c:v>
                </c:pt>
              </c:strCache>
            </c:strRef>
          </c:tx>
          <c:spPr>
            <a:solidFill>
              <a:schemeClr val="bg1"/>
            </a:solidFill>
            <a:ln w="9525" cap="flat" cmpd="sng" algn="ctr">
              <a:solidFill>
                <a:schemeClr val="lt1">
                  <a:alpha val="50000"/>
                </a:schemeClr>
              </a:solidFill>
              <a:round/>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TABLES'!$A$22:$A$27</c:f>
              <c:strCache>
                <c:ptCount val="5"/>
                <c:pt idx="0">
                  <c:v>Anastasia Beverly Hills</c:v>
                </c:pt>
                <c:pt idx="1">
                  <c:v>Bumble and bumble</c:v>
                </c:pt>
                <c:pt idx="2">
                  <c:v>Charlotte Tilbury</c:v>
                </c:pt>
                <c:pt idx="3">
                  <c:v>CLINIQUE</c:v>
                </c:pt>
                <c:pt idx="4">
                  <c:v>Dior</c:v>
                </c:pt>
              </c:strCache>
            </c:strRef>
          </c:cat>
          <c:val>
            <c:numRef>
              <c:f>'PIVOT TABLES'!$B$22:$B$27</c:f>
              <c:numCache>
                <c:formatCode>General</c:formatCode>
                <c:ptCount val="5"/>
                <c:pt idx="0">
                  <c:v>2892387.5100000012</c:v>
                </c:pt>
                <c:pt idx="1">
                  <c:v>3211728.3400000003</c:v>
                </c:pt>
                <c:pt idx="2">
                  <c:v>2827316.6599999997</c:v>
                </c:pt>
                <c:pt idx="3">
                  <c:v>5023897.7600000007</c:v>
                </c:pt>
                <c:pt idx="4">
                  <c:v>3705022.1600000006</c:v>
                </c:pt>
              </c:numCache>
            </c:numRef>
          </c:val>
          <c:extLst>
            <c:ext xmlns:c16="http://schemas.microsoft.com/office/drawing/2014/chart" uri="{C3380CC4-5D6E-409C-BE32-E72D297353CC}">
              <c16:uniqueId val="{00000000-2192-4ABF-B887-D3D06408FDDE}"/>
            </c:ext>
          </c:extLst>
        </c:ser>
        <c:dLbls>
          <c:dLblPos val="inEnd"/>
          <c:showLegendKey val="0"/>
          <c:showVal val="1"/>
          <c:showCatName val="0"/>
          <c:showSerName val="0"/>
          <c:showPercent val="0"/>
          <c:showBubbleSize val="0"/>
        </c:dLbls>
        <c:gapWidth val="65"/>
        <c:axId val="1514749600"/>
        <c:axId val="1514745280"/>
      </c:barChart>
      <c:catAx>
        <c:axId val="1514749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crossAx val="1514745280"/>
        <c:crosses val="autoZero"/>
        <c:auto val="1"/>
        <c:lblAlgn val="ctr"/>
        <c:lblOffset val="100"/>
        <c:noMultiLvlLbl val="0"/>
      </c:catAx>
      <c:valAx>
        <c:axId val="1514745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47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0">
                <a:solidFill>
                  <a:schemeClr val="bg1"/>
                </a:solidFill>
              </a:rPr>
              <a:t>SALES</a:t>
            </a:r>
            <a:r>
              <a:rPr lang="en-US" b="0" baseline="0">
                <a:solidFill>
                  <a:schemeClr val="bg1"/>
                </a:solidFill>
              </a:rPr>
              <a:t> BY REGION</a:t>
            </a:r>
            <a:endParaRPr lang="en-US" b="0">
              <a:solidFill>
                <a:schemeClr val="bg1"/>
              </a:solidFill>
            </a:endParaRPr>
          </a:p>
        </c:rich>
      </c:tx>
      <c:layout>
        <c:manualLayout>
          <c:xMode val="edge"/>
          <c:yMode val="edge"/>
          <c:x val="0.30092344706911633"/>
          <c:y val="2.777777777777777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TABLES'!$K$20</c:f>
              <c:strCache>
                <c:ptCount val="1"/>
                <c:pt idx="0">
                  <c:v>Total</c:v>
                </c:pt>
              </c:strCache>
            </c:strRef>
          </c:tx>
          <c:spPr>
            <a:solidFill>
              <a:schemeClr val="bg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TABLES'!$J$21:$J$25</c:f>
              <c:strCache>
                <c:ptCount val="4"/>
                <c:pt idx="0">
                  <c:v>East</c:v>
                </c:pt>
                <c:pt idx="1">
                  <c:v>North</c:v>
                </c:pt>
                <c:pt idx="2">
                  <c:v>South</c:v>
                </c:pt>
                <c:pt idx="3">
                  <c:v>West</c:v>
                </c:pt>
              </c:strCache>
            </c:strRef>
          </c:cat>
          <c:val>
            <c:numRef>
              <c:f>'PIVOT TABLES'!$K$21:$K$25</c:f>
              <c:numCache>
                <c:formatCode>General</c:formatCode>
                <c:ptCount val="4"/>
                <c:pt idx="0">
                  <c:v>21550776.030000027</c:v>
                </c:pt>
                <c:pt idx="1">
                  <c:v>21090267.680000003</c:v>
                </c:pt>
                <c:pt idx="2">
                  <c:v>21012411.439999983</c:v>
                </c:pt>
                <c:pt idx="3">
                  <c:v>21041596.299999975</c:v>
                </c:pt>
              </c:numCache>
            </c:numRef>
          </c:val>
          <c:extLst>
            <c:ext xmlns:c16="http://schemas.microsoft.com/office/drawing/2014/chart" uri="{C3380CC4-5D6E-409C-BE32-E72D297353CC}">
              <c16:uniqueId val="{00000000-7968-4E7B-9135-C23F84AF87BE}"/>
            </c:ext>
          </c:extLst>
        </c:ser>
        <c:dLbls>
          <c:dLblPos val="ctr"/>
          <c:showLegendKey val="0"/>
          <c:showVal val="1"/>
          <c:showCatName val="0"/>
          <c:showSerName val="0"/>
          <c:showPercent val="0"/>
          <c:showBubbleSize val="0"/>
        </c:dLbls>
        <c:gapWidth val="50"/>
        <c:overlap val="100"/>
        <c:axId val="1660248544"/>
        <c:axId val="1660250464"/>
      </c:barChart>
      <c:catAx>
        <c:axId val="1660248544"/>
        <c:scaling>
          <c:orientation val="minMax"/>
        </c:scaling>
        <c:delete val="0"/>
        <c:axPos val="l"/>
        <c:numFmt formatCode="General" sourceLinked="1"/>
        <c:majorTickMark val="none"/>
        <c:minorTickMark val="none"/>
        <c:tickLblPos val="nextTo"/>
        <c:spPr>
          <a:solidFill>
            <a:schemeClr val="tx1"/>
          </a:solid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60250464"/>
        <c:crosses val="autoZero"/>
        <c:auto val="1"/>
        <c:lblAlgn val="ctr"/>
        <c:lblOffset val="100"/>
        <c:noMultiLvlLbl val="0"/>
      </c:catAx>
      <c:valAx>
        <c:axId val="166025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60248544"/>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0">
                <a:solidFill>
                  <a:schemeClr val="bg1"/>
                </a:solidFill>
              </a:rPr>
              <a:t>PAYMENT</a:t>
            </a:r>
            <a:r>
              <a:rPr lang="en-US" sz="1800" b="0" baseline="0">
                <a:solidFill>
                  <a:schemeClr val="bg1"/>
                </a:solidFill>
              </a:rPr>
              <a:t> METHOD</a:t>
            </a:r>
            <a:endParaRPr lang="en-US" sz="1800" b="0">
              <a:solidFill>
                <a:schemeClr val="bg1"/>
              </a:solidFill>
            </a:endParaRPr>
          </a:p>
        </c:rich>
      </c:tx>
      <c:layout>
        <c:manualLayout>
          <c:xMode val="edge"/>
          <c:yMode val="edge"/>
          <c:x val="0.1960209027925563"/>
          <c:y val="4.186289210614187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bg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bg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20586176727909"/>
          <c:y val="0.18499708369787107"/>
          <c:w val="0.52449977536591719"/>
          <c:h val="0.73117068094444015"/>
        </c:manualLayout>
      </c:layout>
      <c:doughnutChart>
        <c:varyColors val="1"/>
        <c:ser>
          <c:idx val="0"/>
          <c:order val="0"/>
          <c:tx>
            <c:strRef>
              <c:f>'PIVOT TABLES'!$Q$22</c:f>
              <c:strCache>
                <c:ptCount val="1"/>
                <c:pt idx="0">
                  <c:v>Total</c:v>
                </c:pt>
              </c:strCache>
            </c:strRef>
          </c:tx>
          <c:spPr>
            <a:solidFill>
              <a:schemeClr val="bg1"/>
            </a:solidFill>
          </c:spPr>
          <c:dPt>
            <c:idx val="0"/>
            <c:bubble3D val="0"/>
            <c:spPr>
              <a:solidFill>
                <a:schemeClr val="bg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3B-479D-87FB-9D1F3EA40731}"/>
              </c:ext>
            </c:extLst>
          </c:dPt>
          <c:dPt>
            <c:idx val="1"/>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3B-479D-87FB-9D1F3EA40731}"/>
              </c:ext>
            </c:extLst>
          </c:dPt>
          <c:dPt>
            <c:idx val="2"/>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3B-479D-87FB-9D1F3EA40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TABLES'!$P$23:$P$26</c:f>
              <c:strCache>
                <c:ptCount val="3"/>
                <c:pt idx="0">
                  <c:v>Card</c:v>
                </c:pt>
                <c:pt idx="1">
                  <c:v>Cash</c:v>
                </c:pt>
                <c:pt idx="2">
                  <c:v>UPI</c:v>
                </c:pt>
              </c:strCache>
            </c:strRef>
          </c:cat>
          <c:val>
            <c:numRef>
              <c:f>'PIVOT TABLES'!$Q$23:$Q$26</c:f>
              <c:numCache>
                <c:formatCode>General</c:formatCode>
                <c:ptCount val="3"/>
                <c:pt idx="0">
                  <c:v>967</c:v>
                </c:pt>
                <c:pt idx="1">
                  <c:v>997</c:v>
                </c:pt>
                <c:pt idx="2">
                  <c:v>966</c:v>
                </c:pt>
              </c:numCache>
            </c:numRef>
          </c:val>
          <c:extLst>
            <c:ext xmlns:c16="http://schemas.microsoft.com/office/drawing/2014/chart" uri="{C3380CC4-5D6E-409C-BE32-E72D297353CC}">
              <c16:uniqueId val="{00000006-203B-479D-87FB-9D1F3EA40731}"/>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24608072639569"/>
          <c:y val="0.52661342717653248"/>
          <c:w val="0.12354519874204914"/>
          <c:h val="0.252748694421654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TABLES!PivotTable6</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b="0">
                <a:solidFill>
                  <a:schemeClr val="bg1"/>
                </a:solidFill>
              </a:rPr>
              <a:t>DELIVERY STATUS</a:t>
            </a:r>
          </a:p>
        </c:rich>
      </c:tx>
      <c:layout>
        <c:manualLayout>
          <c:xMode val="edge"/>
          <c:yMode val="edge"/>
          <c:x val="0.21881933508311457"/>
          <c:y val="3.5450511489160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bg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344050743657043"/>
          <c:y val="0.1321687623511536"/>
          <c:w val="0.54769794400699912"/>
          <c:h val="0.91282990667833186"/>
        </c:manualLayout>
      </c:layout>
      <c:doughnutChart>
        <c:varyColors val="1"/>
        <c:ser>
          <c:idx val="0"/>
          <c:order val="0"/>
          <c:tx>
            <c:strRef>
              <c:f>'PIVOT TABLES'!$U$22</c:f>
              <c:strCache>
                <c:ptCount val="1"/>
                <c:pt idx="0">
                  <c:v>Total</c:v>
                </c:pt>
              </c:strCache>
            </c:strRef>
          </c:tx>
          <c:dPt>
            <c:idx val="0"/>
            <c:bubble3D val="0"/>
            <c:spPr>
              <a:solidFill>
                <a:schemeClr val="accent4">
                  <a:lumMod val="20000"/>
                  <a:lumOff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689-49A5-AA45-9699EEA1C931}"/>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689-49A5-AA45-9699EEA1C931}"/>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689-49A5-AA45-9699EEA1C9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TABLES'!$T$23:$T$26</c:f>
              <c:strCache>
                <c:ptCount val="3"/>
                <c:pt idx="0">
                  <c:v>Cancelled</c:v>
                </c:pt>
                <c:pt idx="1">
                  <c:v>Delivered</c:v>
                </c:pt>
                <c:pt idx="2">
                  <c:v>Pending</c:v>
                </c:pt>
              </c:strCache>
            </c:strRef>
          </c:cat>
          <c:val>
            <c:numRef>
              <c:f>'PIVOT TABLES'!$U$23:$U$26</c:f>
              <c:numCache>
                <c:formatCode>General</c:formatCode>
                <c:ptCount val="3"/>
                <c:pt idx="0">
                  <c:v>147</c:v>
                </c:pt>
                <c:pt idx="1">
                  <c:v>1994</c:v>
                </c:pt>
                <c:pt idx="2">
                  <c:v>789</c:v>
                </c:pt>
              </c:numCache>
            </c:numRef>
          </c:val>
          <c:extLst>
            <c:ext xmlns:c16="http://schemas.microsoft.com/office/drawing/2014/chart" uri="{C3380CC4-5D6E-409C-BE32-E72D297353CC}">
              <c16:uniqueId val="{00000006-0689-49A5-AA45-9699EEA1C9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727778122222916"/>
          <c:y val="0.50718823581678441"/>
          <c:w val="0.22444283847531385"/>
          <c:h val="0.2753447827218318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 TABLES!PivotTable7</c:name>
    <c:fmtId val="4"/>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sz="1800">
                <a:solidFill>
                  <a:schemeClr val="bg1"/>
                </a:solidFill>
              </a:rPr>
              <a:t>SALES</a:t>
            </a:r>
            <a:r>
              <a:rPr lang="en-US" sz="1800" baseline="0">
                <a:solidFill>
                  <a:schemeClr val="bg1"/>
                </a:solidFill>
              </a:rPr>
              <a:t> BY PAYMENT METHOD</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a:scene3d>
            <a:camera prst="orthographicFront"/>
            <a:lightRig rig="threePt" dir="t"/>
          </a:scene3d>
          <a:sp3d prstMaterial="translucentPowder"/>
        </c:spPr>
        <c:marker>
          <c:symbol val="none"/>
        </c:marker>
        <c:dLbl>
          <c:idx val="0"/>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scene3d>
            <a:camera prst="orthographicFront"/>
            <a:lightRig rig="threePt" dir="t"/>
          </a:scene3d>
          <a:sp3d prstMaterial="translucentPowder"/>
        </c:spPr>
        <c:marker>
          <c:symbol val="none"/>
        </c:marker>
        <c:dLbl>
          <c:idx val="0"/>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threePt" dir="t"/>
          </a:scene3d>
          <a:sp3d prstMaterial="translucentPowder"/>
        </c:spPr>
        <c:marker>
          <c:symbol val="none"/>
        </c:marker>
        <c:dLbl>
          <c:idx val="0"/>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8849952861350033"/>
          <c:y val="0.19066757348206631"/>
          <c:w val="0.74266351299763611"/>
          <c:h val="0.67490985583604624"/>
        </c:manualLayout>
      </c:layout>
      <c:bar3DChart>
        <c:barDir val="col"/>
        <c:grouping val="clustered"/>
        <c:varyColors val="0"/>
        <c:ser>
          <c:idx val="0"/>
          <c:order val="0"/>
          <c:tx>
            <c:strRef>
              <c:f>'PIVOT TABLES'!$Y$2</c:f>
              <c:strCache>
                <c:ptCount val="1"/>
                <c:pt idx="0">
                  <c:v>Total</c:v>
                </c:pt>
              </c:strCache>
            </c:strRef>
          </c:tx>
          <c:spPr>
            <a:solidFill>
              <a:schemeClr val="bg1"/>
            </a:solidFill>
            <a:ln>
              <a:noFill/>
            </a:ln>
            <a:effectLst/>
            <a:scene3d>
              <a:camera prst="orthographicFront"/>
              <a:lightRig rig="threePt" dir="t"/>
            </a:scene3d>
            <a:sp3d prstMaterial="translucentPowder"/>
          </c:spPr>
          <c:invertIfNegative val="0"/>
          <c:dLbls>
            <c:numFmt formatCode="&quot;₹&quot;\ #,##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669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TABLES'!$X$3:$X$6</c:f>
              <c:strCache>
                <c:ptCount val="3"/>
                <c:pt idx="0">
                  <c:v>Card</c:v>
                </c:pt>
                <c:pt idx="1">
                  <c:v>Cash</c:v>
                </c:pt>
                <c:pt idx="2">
                  <c:v>UPI</c:v>
                </c:pt>
              </c:strCache>
            </c:strRef>
          </c:cat>
          <c:val>
            <c:numRef>
              <c:f>'PIVOT TABLES'!$Y$3:$Y$6</c:f>
              <c:numCache>
                <c:formatCode>General</c:formatCode>
                <c:ptCount val="3"/>
                <c:pt idx="0">
                  <c:v>28368347.429999966</c:v>
                </c:pt>
                <c:pt idx="1">
                  <c:v>28532557</c:v>
                </c:pt>
                <c:pt idx="2">
                  <c:v>27794147.02</c:v>
                </c:pt>
              </c:numCache>
            </c:numRef>
          </c:val>
          <c:shape val="pyramidToMax"/>
          <c:extLst>
            <c:ext xmlns:c16="http://schemas.microsoft.com/office/drawing/2014/chart" uri="{C3380CC4-5D6E-409C-BE32-E72D297353CC}">
              <c16:uniqueId val="{00000000-A48F-4DF0-9E76-2CFA3DA773ED}"/>
            </c:ext>
          </c:extLst>
        </c:ser>
        <c:dLbls>
          <c:showLegendKey val="0"/>
          <c:showVal val="1"/>
          <c:showCatName val="0"/>
          <c:showSerName val="0"/>
          <c:showPercent val="0"/>
          <c:showBubbleSize val="0"/>
        </c:dLbls>
        <c:gapWidth val="150"/>
        <c:shape val="box"/>
        <c:axId val="1598681712"/>
        <c:axId val="1598682672"/>
        <c:axId val="0"/>
      </c:bar3DChart>
      <c:catAx>
        <c:axId val="159868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98682672"/>
        <c:crosses val="autoZero"/>
        <c:auto val="1"/>
        <c:lblAlgn val="ctr"/>
        <c:lblOffset val="100"/>
        <c:noMultiLvlLbl val="0"/>
      </c:catAx>
      <c:valAx>
        <c:axId val="1598682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986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chart" Target="../charts/chart9.xml"/><Relationship Id="rId26" Type="http://schemas.openxmlformats.org/officeDocument/2006/relationships/hyperlink" Target="https://www.pexels.com/photo/cosmetics-makeup-brushes-and-powder-dust-explosion-1926620" TargetMode="External"/><Relationship Id="rId3" Type="http://schemas.openxmlformats.org/officeDocument/2006/relationships/image" Target="../media/image2.png"/><Relationship Id="rId21" Type="http://schemas.openxmlformats.org/officeDocument/2006/relationships/chart" Target="../charts/chart12.xml"/><Relationship Id="rId7" Type="http://schemas.openxmlformats.org/officeDocument/2006/relationships/chart" Target="../charts/chart8.xml"/><Relationship Id="rId12" Type="http://schemas.openxmlformats.org/officeDocument/2006/relationships/image" Target="../media/image8.png"/><Relationship Id="rId17" Type="http://schemas.openxmlformats.org/officeDocument/2006/relationships/image" Target="../media/image13.svg"/><Relationship Id="rId25" Type="http://schemas.openxmlformats.org/officeDocument/2006/relationships/image" Target="../media/image15.jpeg"/><Relationship Id="rId2" Type="http://schemas.openxmlformats.org/officeDocument/2006/relationships/hyperlink" Target="https://www.target.com/s/black+non+slip+shoes" TargetMode="External"/><Relationship Id="rId16" Type="http://schemas.openxmlformats.org/officeDocument/2006/relationships/image" Target="../media/image12.png"/><Relationship Id="rId20" Type="http://schemas.openxmlformats.org/officeDocument/2006/relationships/chart" Target="../charts/chart11.xml"/><Relationship Id="rId29" Type="http://schemas.openxmlformats.org/officeDocument/2006/relationships/hyperlink" Target="https://pxhere.com/en/photo/1222288" TargetMode="External"/><Relationship Id="rId1" Type="http://schemas.openxmlformats.org/officeDocument/2006/relationships/image" Target="../media/image1.040"/><Relationship Id="rId6" Type="http://schemas.openxmlformats.org/officeDocument/2006/relationships/hyperlink" Target="https://creativecommons.org/licenses/by-nc-sa/3.0/" TargetMode="External"/><Relationship Id="rId11" Type="http://schemas.openxmlformats.org/officeDocument/2006/relationships/image" Target="../media/image7.svg"/><Relationship Id="rId24" Type="http://schemas.openxmlformats.org/officeDocument/2006/relationships/image" Target="../media/image14.emf"/><Relationship Id="rId5" Type="http://schemas.openxmlformats.org/officeDocument/2006/relationships/hyperlink" Target="https://saint-andres.blogspot.com/2011/01/padova-dior-sephora-al-posto-di-ricordi.html" TargetMode="External"/><Relationship Id="rId15" Type="http://schemas.openxmlformats.org/officeDocument/2006/relationships/image" Target="../media/image11.svg"/><Relationship Id="rId23" Type="http://schemas.openxmlformats.org/officeDocument/2006/relationships/chart" Target="../charts/chart14.xml"/><Relationship Id="rId28" Type="http://schemas.openxmlformats.org/officeDocument/2006/relationships/image" Target="../media/image17.jpeg"/><Relationship Id="rId10" Type="http://schemas.openxmlformats.org/officeDocument/2006/relationships/image" Target="../media/image6.png"/><Relationship Id="rId19" Type="http://schemas.openxmlformats.org/officeDocument/2006/relationships/chart" Target="../charts/chart10.xml"/><Relationship Id="rId4" Type="http://schemas.openxmlformats.org/officeDocument/2006/relationships/image" Target="../media/image3.jpg"/><Relationship Id="rId9" Type="http://schemas.openxmlformats.org/officeDocument/2006/relationships/image" Target="../media/image5.svg"/><Relationship Id="rId14" Type="http://schemas.openxmlformats.org/officeDocument/2006/relationships/image" Target="../media/image10.png"/><Relationship Id="rId22" Type="http://schemas.openxmlformats.org/officeDocument/2006/relationships/chart" Target="../charts/chart13.xml"/><Relationship Id="rId27"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xdr:from>
      <xdr:col>3</xdr:col>
      <xdr:colOff>295275</xdr:colOff>
      <xdr:row>1</xdr:row>
      <xdr:rowOff>147636</xdr:rowOff>
    </xdr:from>
    <xdr:to>
      <xdr:col>12</xdr:col>
      <xdr:colOff>352425</xdr:colOff>
      <xdr:row>18</xdr:row>
      <xdr:rowOff>76199</xdr:rowOff>
    </xdr:to>
    <xdr:graphicFrame macro="">
      <xdr:nvGraphicFramePr>
        <xdr:cNvPr id="3" name="Chart 2">
          <a:extLst>
            <a:ext uri="{FF2B5EF4-FFF2-40B4-BE49-F238E27FC236}">
              <a16:creationId xmlns:a16="http://schemas.microsoft.com/office/drawing/2014/main" id="{CD8D4270-5776-3807-3B87-35F6F5BF9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85725</xdr:colOff>
      <xdr:row>1</xdr:row>
      <xdr:rowOff>23811</xdr:rowOff>
    </xdr:from>
    <xdr:to>
      <xdr:col>22</xdr:col>
      <xdr:colOff>390525</xdr:colOff>
      <xdr:row>20</xdr:row>
      <xdr:rowOff>28574</xdr:rowOff>
    </xdr:to>
    <xdr:graphicFrame macro="">
      <xdr:nvGraphicFramePr>
        <xdr:cNvPr id="2" name="Chart 1">
          <a:extLst>
            <a:ext uri="{FF2B5EF4-FFF2-40B4-BE49-F238E27FC236}">
              <a16:creationId xmlns:a16="http://schemas.microsoft.com/office/drawing/2014/main" id="{4DE7C446-177A-9959-EE43-FF631A3E9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219075</xdr:colOff>
      <xdr:row>19</xdr:row>
      <xdr:rowOff>4762</xdr:rowOff>
    </xdr:from>
    <xdr:to>
      <xdr:col>8</xdr:col>
      <xdr:colOff>476250</xdr:colOff>
      <xdr:row>33</xdr:row>
      <xdr:rowOff>80962</xdr:rowOff>
    </xdr:to>
    <xdr:graphicFrame macro="">
      <xdr:nvGraphicFramePr>
        <xdr:cNvPr id="5" name="Chart 4">
          <a:extLst>
            <a:ext uri="{FF2B5EF4-FFF2-40B4-BE49-F238E27FC236}">
              <a16:creationId xmlns:a16="http://schemas.microsoft.com/office/drawing/2014/main" id="{851B798D-0848-1EC3-EC91-46CCBC4BB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xdr:colOff>
      <xdr:row>25</xdr:row>
      <xdr:rowOff>176212</xdr:rowOff>
    </xdr:from>
    <xdr:to>
      <xdr:col>14</xdr:col>
      <xdr:colOff>342900</xdr:colOff>
      <xdr:row>40</xdr:row>
      <xdr:rowOff>61912</xdr:rowOff>
    </xdr:to>
    <xdr:graphicFrame macro="">
      <xdr:nvGraphicFramePr>
        <xdr:cNvPr id="6" name="Chart 5">
          <a:extLst>
            <a:ext uri="{FF2B5EF4-FFF2-40B4-BE49-F238E27FC236}">
              <a16:creationId xmlns:a16="http://schemas.microsoft.com/office/drawing/2014/main" id="{0DE720AD-48FE-E3BA-271C-63920ED5F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628650</xdr:colOff>
      <xdr:row>26</xdr:row>
      <xdr:rowOff>119061</xdr:rowOff>
    </xdr:from>
    <xdr:to>
      <xdr:col>18</xdr:col>
      <xdr:colOff>361950</xdr:colOff>
      <xdr:row>42</xdr:row>
      <xdr:rowOff>104774</xdr:rowOff>
    </xdr:to>
    <xdr:graphicFrame macro="">
      <xdr:nvGraphicFramePr>
        <xdr:cNvPr id="7" name="Chart 6">
          <a:extLst>
            <a:ext uri="{FF2B5EF4-FFF2-40B4-BE49-F238E27FC236}">
              <a16:creationId xmlns:a16="http://schemas.microsoft.com/office/drawing/2014/main" id="{DDB7BD5F-3983-7D78-DC22-E2E6B181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157162</xdr:colOff>
      <xdr:row>26</xdr:row>
      <xdr:rowOff>195261</xdr:rowOff>
    </xdr:from>
    <xdr:to>
      <xdr:col>23</xdr:col>
      <xdr:colOff>623887</xdr:colOff>
      <xdr:row>43</xdr:row>
      <xdr:rowOff>180974</xdr:rowOff>
    </xdr:to>
    <xdr:graphicFrame macro="">
      <xdr:nvGraphicFramePr>
        <xdr:cNvPr id="8" name="Chart 7">
          <a:extLst>
            <a:ext uri="{FF2B5EF4-FFF2-40B4-BE49-F238E27FC236}">
              <a16:creationId xmlns:a16="http://schemas.microsoft.com/office/drawing/2014/main" id="{3E320D98-B54D-C817-6AA0-451C49720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57150</xdr:colOff>
      <xdr:row>6</xdr:row>
      <xdr:rowOff>185736</xdr:rowOff>
    </xdr:from>
    <xdr:to>
      <xdr:col>29</xdr:col>
      <xdr:colOff>114300</xdr:colOff>
      <xdr:row>23</xdr:row>
      <xdr:rowOff>28575</xdr:rowOff>
    </xdr:to>
    <xdr:graphicFrame macro="">
      <xdr:nvGraphicFramePr>
        <xdr:cNvPr id="9" name="Chart 8">
          <a:extLst>
            <a:ext uri="{FF2B5EF4-FFF2-40B4-BE49-F238E27FC236}">
              <a16:creationId xmlns:a16="http://schemas.microsoft.com/office/drawing/2014/main" id="{AE8F4DF1-2D56-67BC-B816-4EFB52ABA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1295400</xdr:colOff>
      <xdr:row>26</xdr:row>
      <xdr:rowOff>180975</xdr:rowOff>
    </xdr:from>
    <xdr:to>
      <xdr:col>2</xdr:col>
      <xdr:colOff>533400</xdr:colOff>
      <xdr:row>39</xdr:row>
      <xdr:rowOff>104775</xdr:rowOff>
    </xdr:to>
    <mc:AlternateContent xmlns:mc="http://schemas.openxmlformats.org/markup-compatibility/2006" xmlns:a14="http://schemas.microsoft.com/office/drawing/2010/main">
      <mc:Choice Requires="a14">
        <xdr:graphicFrame macro="">
          <xdr:nvGraphicFramePr>
            <xdr:cNvPr id="11" name="Brand_name">
              <a:extLst>
                <a:ext uri="{FF2B5EF4-FFF2-40B4-BE49-F238E27FC236}">
                  <a16:creationId xmlns:a16="http://schemas.microsoft.com/office/drawing/2014/main" id="{533C2823-F020-3383-4A12-7B349D21B8EF}"/>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1295400" y="514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238125</xdr:colOff>
      <xdr:row>6</xdr:row>
      <xdr:rowOff>9525</xdr:rowOff>
    </xdr:from>
    <xdr:to>
      <xdr:col>12</xdr:col>
      <xdr:colOff>276225</xdr:colOff>
      <xdr:row>19</xdr:row>
      <xdr:rowOff>57150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34CA225-1C75-A019-2C6C-7652DC7BF2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29650" y="1152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828675</xdr:colOff>
      <xdr:row>12</xdr:row>
      <xdr:rowOff>171450</xdr:rowOff>
    </xdr:from>
    <xdr:to>
      <xdr:col>16</xdr:col>
      <xdr:colOff>600075</xdr:colOff>
      <xdr:row>19</xdr:row>
      <xdr:rowOff>85725</xdr:rowOff>
    </xdr:to>
    <mc:AlternateContent xmlns:mc="http://schemas.openxmlformats.org/markup-compatibility/2006" xmlns:a14="http://schemas.microsoft.com/office/drawing/2010/main">
      <mc:Choice Requires="a14">
        <xdr:graphicFrame macro="">
          <xdr:nvGraphicFramePr>
            <xdr:cNvPr id="14" name="Order Status">
              <a:extLst>
                <a:ext uri="{FF2B5EF4-FFF2-40B4-BE49-F238E27FC236}">
                  <a16:creationId xmlns:a16="http://schemas.microsoft.com/office/drawing/2014/main" id="{297930DA-469C-8131-6B8A-78D2EFDDE86D}"/>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2630150" y="245745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12</xdr:row>
      <xdr:rowOff>133350</xdr:rowOff>
    </xdr:from>
    <xdr:to>
      <xdr:col>14</xdr:col>
      <xdr:colOff>628650</xdr:colOff>
      <xdr:row>18</xdr:row>
      <xdr:rowOff>123825</xdr:rowOff>
    </xdr:to>
    <mc:AlternateContent xmlns:mc="http://schemas.openxmlformats.org/markup-compatibility/2006" xmlns:a14="http://schemas.microsoft.com/office/drawing/2010/main">
      <mc:Choice Requires="a14">
        <xdr:graphicFrame macro="">
          <xdr:nvGraphicFramePr>
            <xdr:cNvPr id="15" name="Payment method">
              <a:extLst>
                <a:ext uri="{FF2B5EF4-FFF2-40B4-BE49-F238E27FC236}">
                  <a16:creationId xmlns:a16="http://schemas.microsoft.com/office/drawing/2014/main" id="{E82EA486-90A8-543F-1342-11F237E151B1}"/>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601325" y="241935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914400</xdr:colOff>
      <xdr:row>34</xdr:row>
      <xdr:rowOff>57150</xdr:rowOff>
    </xdr:from>
    <xdr:to>
      <xdr:col>7</xdr:col>
      <xdr:colOff>542925</xdr:colOff>
      <xdr:row>41</xdr:row>
      <xdr:rowOff>28575</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74D5C702-DF61-11EC-65BA-10DE1743184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505200" y="66198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333375</xdr:colOff>
      <xdr:row>19</xdr:row>
      <xdr:rowOff>0</xdr:rowOff>
    </xdr:from>
    <xdr:to>
      <xdr:col>13</xdr:col>
      <xdr:colOff>942975</xdr:colOff>
      <xdr:row>26</xdr:row>
      <xdr:rowOff>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43C82CB5-B18C-1BDA-3F8F-D2E370F549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06000" y="3619500"/>
              <a:ext cx="1828800" cy="1343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248579</xdr:colOff>
      <xdr:row>88</xdr:row>
      <xdr:rowOff>66372</xdr:rowOff>
    </xdr:to>
    <xdr:pic>
      <xdr:nvPicPr>
        <xdr:cNvPr id="5" name="Picture 4">
          <a:extLst>
            <a:ext uri="{FF2B5EF4-FFF2-40B4-BE49-F238E27FC236}">
              <a16:creationId xmlns:a16="http://schemas.microsoft.com/office/drawing/2014/main" id="{7ED98C82-9372-802A-1701-AA47078A53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20829700" cy="16517026"/>
        </a:xfrm>
        <a:prstGeom prst="rect">
          <a:avLst/>
        </a:prstGeom>
      </xdr:spPr>
    </xdr:pic>
    <xdr:clientData/>
  </xdr:twoCellAnchor>
  <xdr:twoCellAnchor editAs="oneCell">
    <xdr:from>
      <xdr:col>0</xdr:col>
      <xdr:colOff>0</xdr:colOff>
      <xdr:row>0</xdr:row>
      <xdr:rowOff>0</xdr:rowOff>
    </xdr:from>
    <xdr:to>
      <xdr:col>1</xdr:col>
      <xdr:colOff>304800</xdr:colOff>
      <xdr:row>5</xdr:row>
      <xdr:rowOff>123825</xdr:rowOff>
    </xdr:to>
    <xdr:pic>
      <xdr:nvPicPr>
        <xdr:cNvPr id="7" name="Picture 6">
          <a:extLst>
            <a:ext uri="{FF2B5EF4-FFF2-40B4-BE49-F238E27FC236}">
              <a16:creationId xmlns:a16="http://schemas.microsoft.com/office/drawing/2014/main" id="{F1A56558-4D54-24EA-8D20-9056A723D2BC}"/>
            </a:ext>
          </a:extLst>
        </xdr:cNvPr>
        <xdr:cNvPicPr>
          <a:picLocks noChangeAspect="1"/>
        </xdr:cNvPicPr>
      </xdr:nvPicPr>
      <xdr:blipFill>
        <a:blip xmlns:r="http://schemas.openxmlformats.org/officeDocument/2006/relationships" r:embed="rId3"/>
        <a:stretch>
          <a:fillRect/>
        </a:stretch>
      </xdr:blipFill>
      <xdr:spPr>
        <a:xfrm>
          <a:off x="0" y="0"/>
          <a:ext cx="913023" cy="1099277"/>
        </a:xfrm>
        <a:prstGeom prst="rect">
          <a:avLst/>
        </a:prstGeom>
      </xdr:spPr>
    </xdr:pic>
    <xdr:clientData/>
  </xdr:twoCellAnchor>
  <xdr:twoCellAnchor editAs="oneCell">
    <xdr:from>
      <xdr:col>0</xdr:col>
      <xdr:colOff>552450</xdr:colOff>
      <xdr:row>0</xdr:row>
      <xdr:rowOff>0</xdr:rowOff>
    </xdr:from>
    <xdr:to>
      <xdr:col>7</xdr:col>
      <xdr:colOff>295275</xdr:colOff>
      <xdr:row>6</xdr:row>
      <xdr:rowOff>0</xdr:rowOff>
    </xdr:to>
    <xdr:pic>
      <xdr:nvPicPr>
        <xdr:cNvPr id="20" name="Picture 19">
          <a:extLst>
            <a:ext uri="{FF2B5EF4-FFF2-40B4-BE49-F238E27FC236}">
              <a16:creationId xmlns:a16="http://schemas.microsoft.com/office/drawing/2014/main" id="{618B3DD9-3409-DF71-551B-7426643BF88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552450" y="0"/>
          <a:ext cx="4010025" cy="1143000"/>
        </a:xfrm>
        <a:prstGeom prst="rect">
          <a:avLst/>
        </a:prstGeom>
      </xdr:spPr>
    </xdr:pic>
    <xdr:clientData/>
  </xdr:twoCellAnchor>
  <xdr:oneCellAnchor>
    <xdr:from>
      <xdr:col>1</xdr:col>
      <xdr:colOff>104775</xdr:colOff>
      <xdr:row>5</xdr:row>
      <xdr:rowOff>44133</xdr:rowOff>
    </xdr:from>
    <xdr:ext cx="3581400" cy="136843"/>
    <xdr:sp macro="" textlink="">
      <xdr:nvSpPr>
        <xdr:cNvPr id="21" name="TextBox 20">
          <a:extLst>
            <a:ext uri="{FF2B5EF4-FFF2-40B4-BE49-F238E27FC236}">
              <a16:creationId xmlns:a16="http://schemas.microsoft.com/office/drawing/2014/main" id="{993B7D51-5FB3-7CED-47E3-159E384416C4}"/>
            </a:ext>
          </a:extLst>
        </xdr:cNvPr>
        <xdr:cNvSpPr txBox="1"/>
      </xdr:nvSpPr>
      <xdr:spPr>
        <a:xfrm>
          <a:off x="714375" y="996633"/>
          <a:ext cx="3581400" cy="13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hlinkClick xmlns:r="http://schemas.openxmlformats.org/officeDocument/2006/relationships" r:id="rId5" tooltip="https://saint-andres.blogspot.com/2011/01/padova-dior-sephora-al-posto-di-ricordi.html"/>
            </a:rPr>
            <a:t>This Photo</a:t>
          </a:r>
          <a:r>
            <a:rPr lang="en-IN" sz="900"/>
            <a:t> by Unknown Author is licensed under </a:t>
          </a:r>
          <a:r>
            <a:rPr lang="en-IN" sz="900">
              <a:hlinkClick xmlns:r="http://schemas.openxmlformats.org/officeDocument/2006/relationships" r:id="rId6" tooltip="https://creativecommons.org/licenses/by-nc-sa/3.0/"/>
            </a:rPr>
            <a:t>CC BY-SA-NC</a:t>
          </a:r>
          <a:endParaRPr lang="en-IN" sz="900"/>
        </a:p>
      </xdr:txBody>
    </xdr:sp>
    <xdr:clientData/>
  </xdr:oneCellAnchor>
  <xdr:twoCellAnchor editAs="oneCell">
    <xdr:from>
      <xdr:col>7</xdr:col>
      <xdr:colOff>340858</xdr:colOff>
      <xdr:row>0</xdr:row>
      <xdr:rowOff>0</xdr:rowOff>
    </xdr:from>
    <xdr:to>
      <xdr:col>13</xdr:col>
      <xdr:colOff>331332</xdr:colOff>
      <xdr:row>5</xdr:row>
      <xdr:rowOff>152400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F17B25B9-667F-4AC3-ADC9-BDA9B0C7980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98418" y="0"/>
              <a:ext cx="3639812" cy="11278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443820</xdr:colOff>
      <xdr:row>7</xdr:row>
      <xdr:rowOff>27440</xdr:rowOff>
    </xdr:from>
    <xdr:to>
      <xdr:col>5</xdr:col>
      <xdr:colOff>281895</xdr:colOff>
      <xdr:row>81</xdr:row>
      <xdr:rowOff>44325</xdr:rowOff>
    </xdr:to>
    <xdr:sp macro="" textlink="">
      <xdr:nvSpPr>
        <xdr:cNvPr id="9" name="Rectangle: Rounded Corners 8">
          <a:extLst>
            <a:ext uri="{FF2B5EF4-FFF2-40B4-BE49-F238E27FC236}">
              <a16:creationId xmlns:a16="http://schemas.microsoft.com/office/drawing/2014/main" id="{2E5D4D53-6A9E-AA77-CF34-EBE518E6ACDE}"/>
            </a:ext>
          </a:extLst>
        </xdr:cNvPr>
        <xdr:cNvSpPr/>
      </xdr:nvSpPr>
      <xdr:spPr>
        <a:xfrm>
          <a:off x="443820" y="1376815"/>
          <a:ext cx="2899682" cy="14281706"/>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FILTERS</a:t>
          </a:r>
        </a:p>
      </xdr:txBody>
    </xdr:sp>
    <xdr:clientData/>
  </xdr:twoCellAnchor>
  <xdr:twoCellAnchor editAs="oneCell">
    <xdr:from>
      <xdr:col>1</xdr:col>
      <xdr:colOff>209550</xdr:colOff>
      <xdr:row>11</xdr:row>
      <xdr:rowOff>76201</xdr:rowOff>
    </xdr:from>
    <xdr:to>
      <xdr:col>4</xdr:col>
      <xdr:colOff>476250</xdr:colOff>
      <xdr:row>17</xdr:row>
      <xdr:rowOff>57150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1C323CDC-B79D-484D-BFB7-A89E6D0B604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7773" y="2222195"/>
              <a:ext cx="2091369" cy="1151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200025</xdr:colOff>
      <xdr:row>18</xdr:row>
      <xdr:rowOff>57150</xdr:rowOff>
    </xdr:from>
    <xdr:to>
      <xdr:col>4</xdr:col>
      <xdr:colOff>485775</xdr:colOff>
      <xdr:row>24</xdr:row>
      <xdr:rowOff>47625</xdr:rowOff>
    </xdr:to>
    <mc:AlternateContent xmlns:mc="http://schemas.openxmlformats.org/markup-compatibility/2006" xmlns:a14="http://schemas.microsoft.com/office/drawing/2010/main">
      <mc:Choice Requires="a14">
        <xdr:graphicFrame macro="">
          <xdr:nvGraphicFramePr>
            <xdr:cNvPr id="11" name="Payment method 1">
              <a:extLst>
                <a:ext uri="{FF2B5EF4-FFF2-40B4-BE49-F238E27FC236}">
                  <a16:creationId xmlns:a16="http://schemas.microsoft.com/office/drawing/2014/main" id="{8FEFCEBD-96E5-41F9-BBE5-2EABBB32998B}"/>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808248" y="3568777"/>
              <a:ext cx="2110419" cy="1161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171450</xdr:colOff>
      <xdr:row>25</xdr:row>
      <xdr:rowOff>85726</xdr:rowOff>
    </xdr:from>
    <xdr:to>
      <xdr:col>4</xdr:col>
      <xdr:colOff>476250</xdr:colOff>
      <xdr:row>29</xdr:row>
      <xdr:rowOff>180976</xdr:rowOff>
    </xdr:to>
    <mc:AlternateContent xmlns:mc="http://schemas.openxmlformats.org/markup-compatibility/2006" xmlns:a14="http://schemas.microsoft.com/office/drawing/2010/main">
      <mc:Choice Requires="a14">
        <xdr:graphicFrame macro="">
          <xdr:nvGraphicFramePr>
            <xdr:cNvPr id="13" name="Order Status 1">
              <a:extLst>
                <a:ext uri="{FF2B5EF4-FFF2-40B4-BE49-F238E27FC236}">
                  <a16:creationId xmlns:a16="http://schemas.microsoft.com/office/drawing/2014/main" id="{7EF2E819-7142-4D06-9415-C1A47A3FD501}"/>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779673" y="4962985"/>
              <a:ext cx="2129469" cy="875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190499</xdr:colOff>
      <xdr:row>30</xdr:row>
      <xdr:rowOff>142875</xdr:rowOff>
    </xdr:from>
    <xdr:to>
      <xdr:col>4</xdr:col>
      <xdr:colOff>495300</xdr:colOff>
      <xdr:row>36</xdr:row>
      <xdr:rowOff>161585</xdr:rowOff>
    </xdr:to>
    <mc:AlternateContent xmlns:mc="http://schemas.openxmlformats.org/markup-compatibility/2006" xmlns:a14="http://schemas.microsoft.com/office/drawing/2010/main">
      <mc:Choice Requires="a14">
        <xdr:graphicFrame macro="">
          <xdr:nvGraphicFramePr>
            <xdr:cNvPr id="15" name="Brand_name 1">
              <a:extLst>
                <a:ext uri="{FF2B5EF4-FFF2-40B4-BE49-F238E27FC236}">
                  <a16:creationId xmlns:a16="http://schemas.microsoft.com/office/drawing/2014/main" id="{C7B5B98A-9D5D-4D17-A61E-67F7506C2F09}"/>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mlns="">
        <xdr:sp macro="" textlink="">
          <xdr:nvSpPr>
            <xdr:cNvPr id="0" name=""/>
            <xdr:cNvSpPr>
              <a:spLocks noTextEdit="1"/>
            </xdr:cNvSpPr>
          </xdr:nvSpPr>
          <xdr:spPr>
            <a:xfrm>
              <a:off x="798722" y="5995586"/>
              <a:ext cx="2129470" cy="118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204788</xdr:colOff>
      <xdr:row>5</xdr:row>
      <xdr:rowOff>29256</xdr:rowOff>
    </xdr:from>
    <xdr:to>
      <xdr:col>6</xdr:col>
      <xdr:colOff>338138</xdr:colOff>
      <xdr:row>6</xdr:row>
      <xdr:rowOff>29256</xdr:rowOff>
    </xdr:to>
    <xdr:sp macro="" textlink="">
      <xdr:nvSpPr>
        <xdr:cNvPr id="16" name="Rectangle 15">
          <a:extLst>
            <a:ext uri="{FF2B5EF4-FFF2-40B4-BE49-F238E27FC236}">
              <a16:creationId xmlns:a16="http://schemas.microsoft.com/office/drawing/2014/main" id="{2C458379-61AB-01CF-8E50-926F44FC61CD}"/>
            </a:ext>
          </a:extLst>
        </xdr:cNvPr>
        <xdr:cNvSpPr/>
      </xdr:nvSpPr>
      <xdr:spPr>
        <a:xfrm>
          <a:off x="817109" y="964747"/>
          <a:ext cx="3194958" cy="18709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136584</xdr:colOff>
      <xdr:row>19</xdr:row>
      <xdr:rowOff>25457</xdr:rowOff>
    </xdr:from>
    <xdr:to>
      <xdr:col>14</xdr:col>
      <xdr:colOff>222548</xdr:colOff>
      <xdr:row>35</xdr:row>
      <xdr:rowOff>169135</xdr:rowOff>
    </xdr:to>
    <xdr:graphicFrame macro="">
      <xdr:nvGraphicFramePr>
        <xdr:cNvPr id="18" name="Chart 17">
          <a:extLst>
            <a:ext uri="{FF2B5EF4-FFF2-40B4-BE49-F238E27FC236}">
              <a16:creationId xmlns:a16="http://schemas.microsoft.com/office/drawing/2014/main" id="{BA97B534-F9B6-4EAF-AB5E-E8460DF9E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221115</xdr:colOff>
      <xdr:row>37</xdr:row>
      <xdr:rowOff>122125</xdr:rowOff>
    </xdr:from>
    <xdr:to>
      <xdr:col>4</xdr:col>
      <xdr:colOff>476249</xdr:colOff>
      <xdr:row>43</xdr:row>
      <xdr:rowOff>110560</xdr:rowOff>
    </xdr:to>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32C7A593-3544-4171-98FB-E835CC5D30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33436" y="7254536"/>
              <a:ext cx="2092099" cy="1145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76541</xdr:colOff>
      <xdr:row>7</xdr:row>
      <xdr:rowOff>136071</xdr:rowOff>
    </xdr:from>
    <xdr:to>
      <xdr:col>33</xdr:col>
      <xdr:colOff>249253</xdr:colOff>
      <xdr:row>18</xdr:row>
      <xdr:rowOff>93549</xdr:rowOff>
    </xdr:to>
    <xdr:sp macro="" textlink="">
      <xdr:nvSpPr>
        <xdr:cNvPr id="27" name="Rectangle: Rounded Corners 26">
          <a:extLst>
            <a:ext uri="{FF2B5EF4-FFF2-40B4-BE49-F238E27FC236}">
              <a16:creationId xmlns:a16="http://schemas.microsoft.com/office/drawing/2014/main" id="{E6EAC2F5-E92E-B391-33E6-85D30F01DB23}"/>
            </a:ext>
          </a:extLst>
        </xdr:cNvPr>
        <xdr:cNvSpPr/>
      </xdr:nvSpPr>
      <xdr:spPr>
        <a:xfrm>
          <a:off x="3708504" y="1444646"/>
          <a:ext cx="16516543" cy="2013810"/>
        </a:xfrm>
        <a:prstGeom prst="roundRect">
          <a:avLst/>
        </a:prstGeom>
        <a:solidFill>
          <a:schemeClr val="bg1">
            <a:lumMod val="95000"/>
          </a:schemeClr>
        </a:solidFill>
        <a:ln>
          <a:solidFill>
            <a:schemeClr val="bg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323171</xdr:colOff>
      <xdr:row>8</xdr:row>
      <xdr:rowOff>153082</xdr:rowOff>
    </xdr:from>
    <xdr:to>
      <xdr:col>11</xdr:col>
      <xdr:colOff>229622</xdr:colOff>
      <xdr:row>17</xdr:row>
      <xdr:rowOff>51027</xdr:rowOff>
    </xdr:to>
    <xdr:sp macro="" textlink="">
      <xdr:nvSpPr>
        <xdr:cNvPr id="28" name="Rectangle: Rounded Corners 27">
          <a:extLst>
            <a:ext uri="{FF2B5EF4-FFF2-40B4-BE49-F238E27FC236}">
              <a16:creationId xmlns:a16="http://schemas.microsoft.com/office/drawing/2014/main" id="{014B31BE-ED2A-F9B1-7C2E-3057AE86D716}"/>
            </a:ext>
          </a:extLst>
        </xdr:cNvPr>
        <xdr:cNvSpPr/>
      </xdr:nvSpPr>
      <xdr:spPr>
        <a:xfrm>
          <a:off x="3997100" y="1649868"/>
          <a:ext cx="2968058" cy="158182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xdr:from>
      <xdr:col>11</xdr:col>
      <xdr:colOff>467748</xdr:colOff>
      <xdr:row>8</xdr:row>
      <xdr:rowOff>170089</xdr:rowOff>
    </xdr:from>
    <xdr:to>
      <xdr:col>16</xdr:col>
      <xdr:colOff>374199</xdr:colOff>
      <xdr:row>17</xdr:row>
      <xdr:rowOff>68034</xdr:rowOff>
    </xdr:to>
    <xdr:sp macro="" textlink="">
      <xdr:nvSpPr>
        <xdr:cNvPr id="30" name="Rectangle: Rounded Corners 29">
          <a:extLst>
            <a:ext uri="{FF2B5EF4-FFF2-40B4-BE49-F238E27FC236}">
              <a16:creationId xmlns:a16="http://schemas.microsoft.com/office/drawing/2014/main" id="{917E7050-6A74-4F88-8C7E-3CB42389F628}"/>
            </a:ext>
          </a:extLst>
        </xdr:cNvPr>
        <xdr:cNvSpPr/>
      </xdr:nvSpPr>
      <xdr:spPr>
        <a:xfrm>
          <a:off x="7203284" y="1666875"/>
          <a:ext cx="2968058" cy="158182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561296</xdr:colOff>
      <xdr:row>8</xdr:row>
      <xdr:rowOff>170090</xdr:rowOff>
    </xdr:from>
    <xdr:to>
      <xdr:col>21</xdr:col>
      <xdr:colOff>467747</xdr:colOff>
      <xdr:row>17</xdr:row>
      <xdr:rowOff>68035</xdr:rowOff>
    </xdr:to>
    <xdr:sp macro="" textlink="">
      <xdr:nvSpPr>
        <xdr:cNvPr id="32" name="Rectangle: Rounded Corners 31">
          <a:extLst>
            <a:ext uri="{FF2B5EF4-FFF2-40B4-BE49-F238E27FC236}">
              <a16:creationId xmlns:a16="http://schemas.microsoft.com/office/drawing/2014/main" id="{F13673D3-56B7-4D22-ADB2-8079B57B4331}"/>
            </a:ext>
          </a:extLst>
        </xdr:cNvPr>
        <xdr:cNvSpPr/>
      </xdr:nvSpPr>
      <xdr:spPr>
        <a:xfrm>
          <a:off x="10358439" y="1666876"/>
          <a:ext cx="2968058" cy="158182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76541</xdr:colOff>
      <xdr:row>8</xdr:row>
      <xdr:rowOff>153079</xdr:rowOff>
    </xdr:from>
    <xdr:to>
      <xdr:col>26</xdr:col>
      <xdr:colOff>595313</xdr:colOff>
      <xdr:row>17</xdr:row>
      <xdr:rowOff>51024</xdr:rowOff>
    </xdr:to>
    <xdr:sp macro="" textlink="">
      <xdr:nvSpPr>
        <xdr:cNvPr id="34" name="Rectangle: Rounded Corners 33">
          <a:extLst>
            <a:ext uri="{FF2B5EF4-FFF2-40B4-BE49-F238E27FC236}">
              <a16:creationId xmlns:a16="http://schemas.microsoft.com/office/drawing/2014/main" id="{AEC65DD4-10C2-4283-9C15-6B9FBAD277BE}"/>
            </a:ext>
          </a:extLst>
        </xdr:cNvPr>
        <xdr:cNvSpPr/>
      </xdr:nvSpPr>
      <xdr:spPr>
        <a:xfrm>
          <a:off x="13547612" y="1649865"/>
          <a:ext cx="2968058" cy="158182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195602</xdr:colOff>
      <xdr:row>8</xdr:row>
      <xdr:rowOff>161584</xdr:rowOff>
    </xdr:from>
    <xdr:to>
      <xdr:col>32</xdr:col>
      <xdr:colOff>102053</xdr:colOff>
      <xdr:row>17</xdr:row>
      <xdr:rowOff>59529</xdr:rowOff>
    </xdr:to>
    <xdr:sp macro="" textlink="">
      <xdr:nvSpPr>
        <xdr:cNvPr id="36" name="Rectangle: Rounded Corners 35">
          <a:extLst>
            <a:ext uri="{FF2B5EF4-FFF2-40B4-BE49-F238E27FC236}">
              <a16:creationId xmlns:a16="http://schemas.microsoft.com/office/drawing/2014/main" id="{89134CD1-D741-49D3-A610-0026E25B1AA5}"/>
            </a:ext>
          </a:extLst>
        </xdr:cNvPr>
        <xdr:cNvSpPr/>
      </xdr:nvSpPr>
      <xdr:spPr>
        <a:xfrm>
          <a:off x="16728281" y="1658370"/>
          <a:ext cx="2968058" cy="158182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112059</xdr:colOff>
      <xdr:row>20</xdr:row>
      <xdr:rowOff>0</xdr:rowOff>
    </xdr:from>
    <xdr:to>
      <xdr:col>42</xdr:col>
      <xdr:colOff>308162</xdr:colOff>
      <xdr:row>23</xdr:row>
      <xdr:rowOff>28575</xdr:rowOff>
    </xdr:to>
    <xdr:sp macro="" textlink="">
      <xdr:nvSpPr>
        <xdr:cNvPr id="2050" name="Text Box 2">
          <a:extLst>
            <a:ext uri="{FF2B5EF4-FFF2-40B4-BE49-F238E27FC236}">
              <a16:creationId xmlns:a16="http://schemas.microsoft.com/office/drawing/2014/main" id="{A4FD2CE2-F395-D37B-1D03-4C96C8621964}"/>
            </a:ext>
          </a:extLst>
        </xdr:cNvPr>
        <xdr:cNvSpPr txBox="1">
          <a:spLocks noChangeArrowheads="1"/>
        </xdr:cNvSpPr>
      </xdr:nvSpPr>
      <xdr:spPr bwMode="auto">
        <a:xfrm flipH="1">
          <a:off x="25381324" y="3922059"/>
          <a:ext cx="812426" cy="616884"/>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39</xdr:col>
      <xdr:colOff>308160</xdr:colOff>
      <xdr:row>20</xdr:row>
      <xdr:rowOff>0</xdr:rowOff>
    </xdr:from>
    <xdr:to>
      <xdr:col>41</xdr:col>
      <xdr:colOff>182094</xdr:colOff>
      <xdr:row>23</xdr:row>
      <xdr:rowOff>28575</xdr:rowOff>
    </xdr:to>
    <xdr:sp macro="" textlink="">
      <xdr:nvSpPr>
        <xdr:cNvPr id="2052" name="Text Box 4" hidden="1">
          <a:extLst>
            <a:ext uri="{FF2B5EF4-FFF2-40B4-BE49-F238E27FC236}">
              <a16:creationId xmlns:a16="http://schemas.microsoft.com/office/drawing/2014/main" id="{FED38188-09E9-0598-C077-F60F6DEE387C}"/>
            </a:ext>
          </a:extLst>
        </xdr:cNvPr>
        <xdr:cNvSpPr txBox="1">
          <a:spLocks noChangeArrowheads="1"/>
        </xdr:cNvSpPr>
      </xdr:nvSpPr>
      <xdr:spPr bwMode="auto">
        <a:xfrm>
          <a:off x="24344778" y="3922059"/>
          <a:ext cx="1106581" cy="616884"/>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editAs="oneCell">
    <xdr:from>
      <xdr:col>6</xdr:col>
      <xdr:colOff>476251</xdr:colOff>
      <xdr:row>11</xdr:row>
      <xdr:rowOff>138283</xdr:rowOff>
    </xdr:from>
    <xdr:to>
      <xdr:col>8</xdr:col>
      <xdr:colOff>25514</xdr:colOff>
      <xdr:row>15</xdr:row>
      <xdr:rowOff>127567</xdr:rowOff>
    </xdr:to>
    <xdr:pic>
      <xdr:nvPicPr>
        <xdr:cNvPr id="44" name="Graphic 43" descr="Shopping cart with solid fill">
          <a:extLst>
            <a:ext uri="{FF2B5EF4-FFF2-40B4-BE49-F238E27FC236}">
              <a16:creationId xmlns:a16="http://schemas.microsoft.com/office/drawing/2014/main" id="{5CC502D2-137B-419D-A061-41429BC28B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150180" y="2196363"/>
          <a:ext cx="773905" cy="737677"/>
        </a:xfrm>
        <a:prstGeom prst="rect">
          <a:avLst/>
        </a:prstGeom>
      </xdr:spPr>
    </xdr:pic>
    <xdr:clientData/>
  </xdr:twoCellAnchor>
  <xdr:twoCellAnchor>
    <xdr:from>
      <xdr:col>8</xdr:col>
      <xdr:colOff>85045</xdr:colOff>
      <xdr:row>13</xdr:row>
      <xdr:rowOff>0</xdr:rowOff>
    </xdr:from>
    <xdr:to>
      <xdr:col>11</xdr:col>
      <xdr:colOff>34018</xdr:colOff>
      <xdr:row>15</xdr:row>
      <xdr:rowOff>25513</xdr:rowOff>
    </xdr:to>
    <xdr:sp macro="" textlink="">
      <xdr:nvSpPr>
        <xdr:cNvPr id="49" name="Rectangle 48">
          <a:extLst>
            <a:ext uri="{FF2B5EF4-FFF2-40B4-BE49-F238E27FC236}">
              <a16:creationId xmlns:a16="http://schemas.microsoft.com/office/drawing/2014/main" id="{6D1E1E62-9F42-5E33-D436-053840C09E8E}"/>
            </a:ext>
          </a:extLst>
        </xdr:cNvPr>
        <xdr:cNvSpPr/>
      </xdr:nvSpPr>
      <xdr:spPr>
        <a:xfrm>
          <a:off x="4983616" y="2432277"/>
          <a:ext cx="1785938" cy="399709"/>
        </a:xfrm>
        <a:prstGeom prst="rect">
          <a:avLst/>
        </a:prstGeom>
        <a:solidFill>
          <a:schemeClr val="bg1">
            <a:lumMod val="95000"/>
          </a:schemeClr>
        </a:solidFill>
        <a:ln>
          <a:solidFill>
            <a:schemeClr val="bg1">
              <a:lumMod val="9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i="0" u="none" strike="noStrike">
              <a:solidFill>
                <a:schemeClr val="dk1"/>
              </a:solidFill>
              <a:effectLst/>
              <a:latin typeface="+mn-lt"/>
              <a:ea typeface="+mn-ea"/>
              <a:cs typeface="+mn-cs"/>
            </a:rPr>
            <a:t> ₹    8,46,10,289.45 </a:t>
          </a:r>
          <a:endParaRPr lang="en-IN" sz="2800" b="1"/>
        </a:p>
      </xdr:txBody>
    </xdr:sp>
    <xdr:clientData/>
  </xdr:twoCellAnchor>
  <xdr:twoCellAnchor>
    <xdr:from>
      <xdr:col>8</xdr:col>
      <xdr:colOff>68036</xdr:colOff>
      <xdr:row>10</xdr:row>
      <xdr:rowOff>59531</xdr:rowOff>
    </xdr:from>
    <xdr:to>
      <xdr:col>11</xdr:col>
      <xdr:colOff>51026</xdr:colOff>
      <xdr:row>12</xdr:row>
      <xdr:rowOff>34018</xdr:rowOff>
    </xdr:to>
    <xdr:sp macro="" textlink="">
      <xdr:nvSpPr>
        <xdr:cNvPr id="52" name="Rectangle 51">
          <a:extLst>
            <a:ext uri="{FF2B5EF4-FFF2-40B4-BE49-F238E27FC236}">
              <a16:creationId xmlns:a16="http://schemas.microsoft.com/office/drawing/2014/main" id="{ABDEC272-7ADD-39D7-718E-E1DBBA5D3D3F}"/>
            </a:ext>
          </a:extLst>
        </xdr:cNvPr>
        <xdr:cNvSpPr/>
      </xdr:nvSpPr>
      <xdr:spPr>
        <a:xfrm>
          <a:off x="4966607" y="1930513"/>
          <a:ext cx="1819955" cy="348684"/>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 SALES</a:t>
          </a:r>
        </a:p>
      </xdr:txBody>
    </xdr:sp>
    <xdr:clientData/>
  </xdr:twoCellAnchor>
  <xdr:twoCellAnchor>
    <xdr:from>
      <xdr:col>44</xdr:col>
      <xdr:colOff>14008</xdr:colOff>
      <xdr:row>20</xdr:row>
      <xdr:rowOff>0</xdr:rowOff>
    </xdr:from>
    <xdr:to>
      <xdr:col>47</xdr:col>
      <xdr:colOff>154081</xdr:colOff>
      <xdr:row>23</xdr:row>
      <xdr:rowOff>28575</xdr:rowOff>
    </xdr:to>
    <xdr:sp macro="" textlink="">
      <xdr:nvSpPr>
        <xdr:cNvPr id="2056" name="Text Box 8">
          <a:extLst>
            <a:ext uri="{FF2B5EF4-FFF2-40B4-BE49-F238E27FC236}">
              <a16:creationId xmlns:a16="http://schemas.microsoft.com/office/drawing/2014/main" id="{AF235893-FB03-8EFD-3635-410398B51866}"/>
            </a:ext>
          </a:extLst>
        </xdr:cNvPr>
        <xdr:cNvSpPr txBox="1">
          <a:spLocks noChangeArrowheads="1"/>
        </xdr:cNvSpPr>
      </xdr:nvSpPr>
      <xdr:spPr bwMode="auto">
        <a:xfrm flipH="1">
          <a:off x="27132243" y="3922059"/>
          <a:ext cx="1989044" cy="616884"/>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editAs="oneCell">
    <xdr:from>
      <xdr:col>11</xdr:col>
      <xdr:colOff>586809</xdr:colOff>
      <xdr:row>11</xdr:row>
      <xdr:rowOff>85044</xdr:rowOff>
    </xdr:from>
    <xdr:to>
      <xdr:col>13</xdr:col>
      <xdr:colOff>204108</xdr:colOff>
      <xdr:row>15</xdr:row>
      <xdr:rowOff>170089</xdr:rowOff>
    </xdr:to>
    <xdr:pic>
      <xdr:nvPicPr>
        <xdr:cNvPr id="54" name="Graphic 53" descr="Coins with solid fill">
          <a:extLst>
            <a:ext uri="{FF2B5EF4-FFF2-40B4-BE49-F238E27FC236}">
              <a16:creationId xmlns:a16="http://schemas.microsoft.com/office/drawing/2014/main" id="{A194D62F-BA8F-4C5E-B76C-97C6E31B6D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22345" y="2143124"/>
          <a:ext cx="841942" cy="833438"/>
        </a:xfrm>
        <a:prstGeom prst="rect">
          <a:avLst/>
        </a:prstGeom>
      </xdr:spPr>
    </xdr:pic>
    <xdr:clientData/>
  </xdr:twoCellAnchor>
  <xdr:twoCellAnchor>
    <xdr:from>
      <xdr:col>13</xdr:col>
      <xdr:colOff>314665</xdr:colOff>
      <xdr:row>10</xdr:row>
      <xdr:rowOff>93549</xdr:rowOff>
    </xdr:from>
    <xdr:to>
      <xdr:col>16</xdr:col>
      <xdr:colOff>221116</xdr:colOff>
      <xdr:row>12</xdr:row>
      <xdr:rowOff>34017</xdr:rowOff>
    </xdr:to>
    <xdr:sp macro="" textlink="">
      <xdr:nvSpPr>
        <xdr:cNvPr id="55" name="Rectangle 54">
          <a:extLst>
            <a:ext uri="{FF2B5EF4-FFF2-40B4-BE49-F238E27FC236}">
              <a16:creationId xmlns:a16="http://schemas.microsoft.com/office/drawing/2014/main" id="{E89309FA-5C42-5B71-8738-355446B8BBE2}"/>
            </a:ext>
          </a:extLst>
        </xdr:cNvPr>
        <xdr:cNvSpPr/>
      </xdr:nvSpPr>
      <xdr:spPr>
        <a:xfrm>
          <a:off x="8274844" y="1964531"/>
          <a:ext cx="1743415" cy="314665"/>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NET SALES</a:t>
          </a:r>
        </a:p>
      </xdr:txBody>
    </xdr:sp>
    <xdr:clientData/>
  </xdr:twoCellAnchor>
  <xdr:twoCellAnchor>
    <xdr:from>
      <xdr:col>13</xdr:col>
      <xdr:colOff>314667</xdr:colOff>
      <xdr:row>12</xdr:row>
      <xdr:rowOff>153080</xdr:rowOff>
    </xdr:from>
    <xdr:to>
      <xdr:col>16</xdr:col>
      <xdr:colOff>221118</xdr:colOff>
      <xdr:row>14</xdr:row>
      <xdr:rowOff>161585</xdr:rowOff>
    </xdr:to>
    <xdr:sp macro="" textlink="">
      <xdr:nvSpPr>
        <xdr:cNvPr id="57" name="Rectangle 56">
          <a:extLst>
            <a:ext uri="{FF2B5EF4-FFF2-40B4-BE49-F238E27FC236}">
              <a16:creationId xmlns:a16="http://schemas.microsoft.com/office/drawing/2014/main" id="{572FD537-ADD4-4496-BCA6-9F8E03D6BD71}"/>
            </a:ext>
          </a:extLst>
        </xdr:cNvPr>
        <xdr:cNvSpPr/>
      </xdr:nvSpPr>
      <xdr:spPr>
        <a:xfrm>
          <a:off x="8274846" y="2398259"/>
          <a:ext cx="1743415" cy="382701"/>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a:solidFill>
                <a:schemeClr val="tx1"/>
              </a:solidFill>
              <a:effectLst/>
              <a:latin typeface="+mn-lt"/>
              <a:ea typeface="+mn-ea"/>
              <a:cs typeface="+mn-cs"/>
            </a:rPr>
            <a:t>₹</a:t>
          </a:r>
          <a:r>
            <a:rPr lang="en-IN" sz="1100" b="1" i="0">
              <a:solidFill>
                <a:schemeClr val="lt1"/>
              </a:solidFill>
              <a:effectLst/>
              <a:latin typeface="+mn-lt"/>
              <a:ea typeface="+mn-ea"/>
              <a:cs typeface="+mn-cs"/>
            </a:rPr>
            <a:t> </a:t>
          </a:r>
          <a:r>
            <a:rPr lang="en-IN" sz="1600" b="1">
              <a:solidFill>
                <a:schemeClr val="tx1"/>
              </a:solidFill>
            </a:rPr>
            <a:t>5,75,85,686.85</a:t>
          </a:r>
        </a:p>
      </xdr:txBody>
    </xdr:sp>
    <xdr:clientData/>
  </xdr:twoCellAnchor>
  <xdr:twoCellAnchor>
    <xdr:from>
      <xdr:col>41</xdr:col>
      <xdr:colOff>84044</xdr:colOff>
      <xdr:row>20</xdr:row>
      <xdr:rowOff>0</xdr:rowOff>
    </xdr:from>
    <xdr:to>
      <xdr:col>41</xdr:col>
      <xdr:colOff>462242</xdr:colOff>
      <xdr:row>23</xdr:row>
      <xdr:rowOff>28575</xdr:rowOff>
    </xdr:to>
    <xdr:sp macro="" textlink="">
      <xdr:nvSpPr>
        <xdr:cNvPr id="2066" name="Text Box 18">
          <a:extLst>
            <a:ext uri="{FF2B5EF4-FFF2-40B4-BE49-F238E27FC236}">
              <a16:creationId xmlns:a16="http://schemas.microsoft.com/office/drawing/2014/main" id="{F5172F17-519C-2342-85D1-845971BA664C}"/>
            </a:ext>
          </a:extLst>
        </xdr:cNvPr>
        <xdr:cNvSpPr txBox="1">
          <a:spLocks noChangeArrowheads="1"/>
        </xdr:cNvSpPr>
      </xdr:nvSpPr>
      <xdr:spPr bwMode="auto">
        <a:xfrm>
          <a:off x="25353309" y="3922059"/>
          <a:ext cx="378198" cy="616884"/>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39</xdr:col>
      <xdr:colOff>490257</xdr:colOff>
      <xdr:row>33</xdr:row>
      <xdr:rowOff>168088</xdr:rowOff>
    </xdr:from>
    <xdr:to>
      <xdr:col>41</xdr:col>
      <xdr:colOff>442232</xdr:colOff>
      <xdr:row>37</xdr:row>
      <xdr:rowOff>168088</xdr:rowOff>
    </xdr:to>
    <xdr:sp macro="" textlink="">
      <xdr:nvSpPr>
        <xdr:cNvPr id="2068" name="Text Box 20">
          <a:extLst>
            <a:ext uri="{FF2B5EF4-FFF2-40B4-BE49-F238E27FC236}">
              <a16:creationId xmlns:a16="http://schemas.microsoft.com/office/drawing/2014/main" id="{B138AD71-5E7F-5E57-713A-05C5E07019BD}"/>
            </a:ext>
          </a:extLst>
        </xdr:cNvPr>
        <xdr:cNvSpPr txBox="1">
          <a:spLocks noChangeArrowheads="1"/>
        </xdr:cNvSpPr>
      </xdr:nvSpPr>
      <xdr:spPr bwMode="auto">
        <a:xfrm flipH="1">
          <a:off x="24526875" y="6639485"/>
          <a:ext cx="1184622" cy="784412"/>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editAs="oneCell">
    <xdr:from>
      <xdr:col>17</xdr:col>
      <xdr:colOff>127569</xdr:colOff>
      <xdr:row>11</xdr:row>
      <xdr:rowOff>119063</xdr:rowOff>
    </xdr:from>
    <xdr:to>
      <xdr:col>18</xdr:col>
      <xdr:colOff>348683</xdr:colOff>
      <xdr:row>16</xdr:row>
      <xdr:rowOff>42523</xdr:rowOff>
    </xdr:to>
    <xdr:pic>
      <xdr:nvPicPr>
        <xdr:cNvPr id="2057" name="Graphic 2056" descr="Truck with solid fill">
          <a:extLst>
            <a:ext uri="{FF2B5EF4-FFF2-40B4-BE49-F238E27FC236}">
              <a16:creationId xmlns:a16="http://schemas.microsoft.com/office/drawing/2014/main" id="{76DC0C79-28A5-4B4A-B0C4-994ADEAE43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537033" y="2177143"/>
          <a:ext cx="833436" cy="858951"/>
        </a:xfrm>
        <a:prstGeom prst="rect">
          <a:avLst/>
        </a:prstGeom>
      </xdr:spPr>
    </xdr:pic>
    <xdr:clientData/>
  </xdr:twoCellAnchor>
  <xdr:twoCellAnchor>
    <xdr:from>
      <xdr:col>18</xdr:col>
      <xdr:colOff>476250</xdr:colOff>
      <xdr:row>10</xdr:row>
      <xdr:rowOff>144576</xdr:rowOff>
    </xdr:from>
    <xdr:to>
      <xdr:col>21</xdr:col>
      <xdr:colOff>289152</xdr:colOff>
      <xdr:row>12</xdr:row>
      <xdr:rowOff>136071</xdr:rowOff>
    </xdr:to>
    <xdr:sp macro="" textlink="">
      <xdr:nvSpPr>
        <xdr:cNvPr id="2058" name="Rectangle 2057">
          <a:extLst>
            <a:ext uri="{FF2B5EF4-FFF2-40B4-BE49-F238E27FC236}">
              <a16:creationId xmlns:a16="http://schemas.microsoft.com/office/drawing/2014/main" id="{E1E8E768-4D33-2480-5259-978F712CDBA2}"/>
            </a:ext>
          </a:extLst>
        </xdr:cNvPr>
        <xdr:cNvSpPr/>
      </xdr:nvSpPr>
      <xdr:spPr>
        <a:xfrm>
          <a:off x="11498036" y="2015558"/>
          <a:ext cx="1649866" cy="36569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TOTAL ORDERS</a:t>
          </a:r>
        </a:p>
      </xdr:txBody>
    </xdr:sp>
    <xdr:clientData/>
  </xdr:twoCellAnchor>
  <xdr:twoCellAnchor>
    <xdr:from>
      <xdr:col>18</xdr:col>
      <xdr:colOff>467746</xdr:colOff>
      <xdr:row>12</xdr:row>
      <xdr:rowOff>161586</xdr:rowOff>
    </xdr:from>
    <xdr:to>
      <xdr:col>21</xdr:col>
      <xdr:colOff>280648</xdr:colOff>
      <xdr:row>14</xdr:row>
      <xdr:rowOff>153082</xdr:rowOff>
    </xdr:to>
    <xdr:sp macro="" textlink="">
      <xdr:nvSpPr>
        <xdr:cNvPr id="2060" name="Rectangle 2059">
          <a:extLst>
            <a:ext uri="{FF2B5EF4-FFF2-40B4-BE49-F238E27FC236}">
              <a16:creationId xmlns:a16="http://schemas.microsoft.com/office/drawing/2014/main" id="{BDB9C0A4-340F-4101-A481-66BA177EBD78}"/>
            </a:ext>
          </a:extLst>
        </xdr:cNvPr>
        <xdr:cNvSpPr/>
      </xdr:nvSpPr>
      <xdr:spPr>
        <a:xfrm>
          <a:off x="11489532" y="2406765"/>
          <a:ext cx="1649866" cy="36569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2930</a:t>
          </a:r>
        </a:p>
      </xdr:txBody>
    </xdr:sp>
    <xdr:clientData/>
  </xdr:twoCellAnchor>
  <xdr:twoCellAnchor editAs="oneCell">
    <xdr:from>
      <xdr:col>22</xdr:col>
      <xdr:colOff>153081</xdr:colOff>
      <xdr:row>11</xdr:row>
      <xdr:rowOff>8504</xdr:rowOff>
    </xdr:from>
    <xdr:to>
      <xdr:col>23</xdr:col>
      <xdr:colOff>365692</xdr:colOff>
      <xdr:row>15</xdr:row>
      <xdr:rowOff>174511</xdr:rowOff>
    </xdr:to>
    <xdr:pic>
      <xdr:nvPicPr>
        <xdr:cNvPr id="2063" name="Graphic 2062" descr="Database with solid fill">
          <a:extLst>
            <a:ext uri="{FF2B5EF4-FFF2-40B4-BE49-F238E27FC236}">
              <a16:creationId xmlns:a16="http://schemas.microsoft.com/office/drawing/2014/main" id="{84027212-B99F-4B33-A7A5-3E7971FE095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624152" y="2066584"/>
          <a:ext cx="824933" cy="914400"/>
        </a:xfrm>
        <a:prstGeom prst="rect">
          <a:avLst/>
        </a:prstGeom>
      </xdr:spPr>
    </xdr:pic>
    <xdr:clientData/>
  </xdr:twoCellAnchor>
  <xdr:twoCellAnchor>
    <xdr:from>
      <xdr:col>23</xdr:col>
      <xdr:colOff>272143</xdr:colOff>
      <xdr:row>10</xdr:row>
      <xdr:rowOff>153080</xdr:rowOff>
    </xdr:from>
    <xdr:to>
      <xdr:col>26</xdr:col>
      <xdr:colOff>408214</xdr:colOff>
      <xdr:row>12</xdr:row>
      <xdr:rowOff>153080</xdr:rowOff>
    </xdr:to>
    <xdr:sp macro="" textlink="">
      <xdr:nvSpPr>
        <xdr:cNvPr id="2064" name="Rectangle 2063">
          <a:extLst>
            <a:ext uri="{FF2B5EF4-FFF2-40B4-BE49-F238E27FC236}">
              <a16:creationId xmlns:a16="http://schemas.microsoft.com/office/drawing/2014/main" id="{7AA3C67A-5D99-4184-130E-C2FAC1C67F6D}"/>
            </a:ext>
          </a:extLst>
        </xdr:cNvPr>
        <xdr:cNvSpPr/>
      </xdr:nvSpPr>
      <xdr:spPr>
        <a:xfrm>
          <a:off x="14355536" y="2024062"/>
          <a:ext cx="1973035" cy="374197"/>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 TOTAL</a:t>
          </a:r>
          <a:r>
            <a:rPr lang="en-IN" sz="1800" b="1" baseline="0">
              <a:solidFill>
                <a:schemeClr val="tx1"/>
              </a:solidFill>
            </a:rPr>
            <a:t> QUANTITY</a:t>
          </a:r>
          <a:endParaRPr lang="en-IN" sz="1800" b="1">
            <a:solidFill>
              <a:schemeClr val="tx1"/>
            </a:solidFill>
          </a:endParaRPr>
        </a:p>
      </xdr:txBody>
    </xdr:sp>
    <xdr:clientData/>
  </xdr:twoCellAnchor>
  <xdr:twoCellAnchor>
    <xdr:from>
      <xdr:col>23</xdr:col>
      <xdr:colOff>416719</xdr:colOff>
      <xdr:row>12</xdr:row>
      <xdr:rowOff>102053</xdr:rowOff>
    </xdr:from>
    <xdr:to>
      <xdr:col>26</xdr:col>
      <xdr:colOff>408214</xdr:colOff>
      <xdr:row>15</xdr:row>
      <xdr:rowOff>34018</xdr:rowOff>
    </xdr:to>
    <xdr:sp macro="" textlink="">
      <xdr:nvSpPr>
        <xdr:cNvPr id="2070" name="Rectangle 2069">
          <a:extLst>
            <a:ext uri="{FF2B5EF4-FFF2-40B4-BE49-F238E27FC236}">
              <a16:creationId xmlns:a16="http://schemas.microsoft.com/office/drawing/2014/main" id="{355ACD99-65C5-476F-B3A4-B508A3D2959F}"/>
            </a:ext>
          </a:extLst>
        </xdr:cNvPr>
        <xdr:cNvSpPr/>
      </xdr:nvSpPr>
      <xdr:spPr>
        <a:xfrm>
          <a:off x="14500112" y="2347232"/>
          <a:ext cx="1828459" cy="493259"/>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10146</a:t>
          </a:r>
        </a:p>
      </xdr:txBody>
    </xdr:sp>
    <xdr:clientData/>
  </xdr:twoCellAnchor>
  <xdr:twoCellAnchor editAs="oneCell">
    <xdr:from>
      <xdr:col>27</xdr:col>
      <xdr:colOff>314665</xdr:colOff>
      <xdr:row>11</xdr:row>
      <xdr:rowOff>25513</xdr:rowOff>
    </xdr:from>
    <xdr:to>
      <xdr:col>29</xdr:col>
      <xdr:colOff>4423</xdr:colOff>
      <xdr:row>16</xdr:row>
      <xdr:rowOff>4422</xdr:rowOff>
    </xdr:to>
    <xdr:pic>
      <xdr:nvPicPr>
        <xdr:cNvPr id="2072" name="Graphic 2071" descr="Bar chart with solid fill">
          <a:extLst>
            <a:ext uri="{FF2B5EF4-FFF2-40B4-BE49-F238E27FC236}">
              <a16:creationId xmlns:a16="http://schemas.microsoft.com/office/drawing/2014/main" id="{7A6A55EC-27AE-44CA-8111-6F095517620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847344" y="2083593"/>
          <a:ext cx="914400" cy="914400"/>
        </a:xfrm>
        <a:prstGeom prst="rect">
          <a:avLst/>
        </a:prstGeom>
      </xdr:spPr>
    </xdr:pic>
    <xdr:clientData/>
  </xdr:twoCellAnchor>
  <xdr:twoCellAnchor>
    <xdr:from>
      <xdr:col>28</xdr:col>
      <xdr:colOff>603817</xdr:colOff>
      <xdr:row>10</xdr:row>
      <xdr:rowOff>178594</xdr:rowOff>
    </xdr:from>
    <xdr:to>
      <xdr:col>31</xdr:col>
      <xdr:colOff>535782</xdr:colOff>
      <xdr:row>12</xdr:row>
      <xdr:rowOff>170089</xdr:rowOff>
    </xdr:to>
    <xdr:sp macro="" textlink="">
      <xdr:nvSpPr>
        <xdr:cNvPr id="2073" name="Rectangle 2072">
          <a:extLst>
            <a:ext uri="{FF2B5EF4-FFF2-40B4-BE49-F238E27FC236}">
              <a16:creationId xmlns:a16="http://schemas.microsoft.com/office/drawing/2014/main" id="{FABE594A-E730-AA38-0D21-94D22AD6C8A8}"/>
            </a:ext>
          </a:extLst>
        </xdr:cNvPr>
        <xdr:cNvSpPr/>
      </xdr:nvSpPr>
      <xdr:spPr>
        <a:xfrm>
          <a:off x="17748817" y="2049576"/>
          <a:ext cx="1768929" cy="36569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AVG. DISCOUNT</a:t>
          </a:r>
        </a:p>
      </xdr:txBody>
    </xdr:sp>
    <xdr:clientData/>
  </xdr:twoCellAnchor>
  <xdr:twoCellAnchor>
    <xdr:from>
      <xdr:col>28</xdr:col>
      <xdr:colOff>603817</xdr:colOff>
      <xdr:row>13</xdr:row>
      <xdr:rowOff>17008</xdr:rowOff>
    </xdr:from>
    <xdr:to>
      <xdr:col>31</xdr:col>
      <xdr:colOff>535782</xdr:colOff>
      <xdr:row>15</xdr:row>
      <xdr:rowOff>8504</xdr:rowOff>
    </xdr:to>
    <xdr:sp macro="" textlink="">
      <xdr:nvSpPr>
        <xdr:cNvPr id="2075" name="Rectangle 2074">
          <a:extLst>
            <a:ext uri="{FF2B5EF4-FFF2-40B4-BE49-F238E27FC236}">
              <a16:creationId xmlns:a16="http://schemas.microsoft.com/office/drawing/2014/main" id="{E073AD7D-3CFE-4BED-A40E-188C252136D3}"/>
            </a:ext>
          </a:extLst>
        </xdr:cNvPr>
        <xdr:cNvSpPr/>
      </xdr:nvSpPr>
      <xdr:spPr>
        <a:xfrm>
          <a:off x="17748817" y="2449285"/>
          <a:ext cx="1768929" cy="365692"/>
        </a:xfrm>
        <a:prstGeom prst="rect">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20%</a:t>
          </a:r>
        </a:p>
      </xdr:txBody>
    </xdr:sp>
    <xdr:clientData/>
  </xdr:twoCellAnchor>
  <xdr:twoCellAnchor>
    <xdr:from>
      <xdr:col>14</xdr:col>
      <xdr:colOff>338272</xdr:colOff>
      <xdr:row>19</xdr:row>
      <xdr:rowOff>17804</xdr:rowOff>
    </xdr:from>
    <xdr:to>
      <xdr:col>23</xdr:col>
      <xdr:colOff>35608</xdr:colOff>
      <xdr:row>35</xdr:row>
      <xdr:rowOff>178037</xdr:rowOff>
    </xdr:to>
    <xdr:graphicFrame macro="">
      <xdr:nvGraphicFramePr>
        <xdr:cNvPr id="2078" name="Chart 2077">
          <a:extLst>
            <a:ext uri="{FF2B5EF4-FFF2-40B4-BE49-F238E27FC236}">
              <a16:creationId xmlns:a16="http://schemas.microsoft.com/office/drawing/2014/main" id="{1E7FA2EA-7EDA-44B0-8AC9-D3A63715C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142429</xdr:colOff>
      <xdr:row>19</xdr:row>
      <xdr:rowOff>17803</xdr:rowOff>
    </xdr:from>
    <xdr:to>
      <xdr:col>33</xdr:col>
      <xdr:colOff>259773</xdr:colOff>
      <xdr:row>35</xdr:row>
      <xdr:rowOff>178036</xdr:rowOff>
    </xdr:to>
    <xdr:graphicFrame macro="">
      <xdr:nvGraphicFramePr>
        <xdr:cNvPr id="2081" name="Chart 2080">
          <a:extLst>
            <a:ext uri="{FF2B5EF4-FFF2-40B4-BE49-F238E27FC236}">
              <a16:creationId xmlns:a16="http://schemas.microsoft.com/office/drawing/2014/main" id="{4B2A2ADB-E207-4FB4-A58E-3827A7BFE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133529</xdr:colOff>
      <xdr:row>36</xdr:row>
      <xdr:rowOff>142431</xdr:rowOff>
    </xdr:from>
    <xdr:to>
      <xdr:col>13</xdr:col>
      <xdr:colOff>186940</xdr:colOff>
      <xdr:row>53</xdr:row>
      <xdr:rowOff>106823</xdr:rowOff>
    </xdr:to>
    <xdr:graphicFrame macro="">
      <xdr:nvGraphicFramePr>
        <xdr:cNvPr id="2083" name="Chart 2082">
          <a:extLst>
            <a:ext uri="{FF2B5EF4-FFF2-40B4-BE49-F238E27FC236}">
              <a16:creationId xmlns:a16="http://schemas.microsoft.com/office/drawing/2014/main" id="{6DF0CB05-7CC6-4456-A7E8-724DEDF96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311566</xdr:colOff>
      <xdr:row>36</xdr:row>
      <xdr:rowOff>151335</xdr:rowOff>
    </xdr:from>
    <xdr:to>
      <xdr:col>19</xdr:col>
      <xdr:colOff>267056</xdr:colOff>
      <xdr:row>53</xdr:row>
      <xdr:rowOff>124628</xdr:rowOff>
    </xdr:to>
    <xdr:graphicFrame macro="">
      <xdr:nvGraphicFramePr>
        <xdr:cNvPr id="2085" name="Chart 2084">
          <a:extLst>
            <a:ext uri="{FF2B5EF4-FFF2-40B4-BE49-F238E27FC236}">
              <a16:creationId xmlns:a16="http://schemas.microsoft.com/office/drawing/2014/main" id="{A5BBE2DC-1D8B-408C-8A26-878B6754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400586</xdr:colOff>
      <xdr:row>36</xdr:row>
      <xdr:rowOff>151334</xdr:rowOff>
    </xdr:from>
    <xdr:to>
      <xdr:col>26</xdr:col>
      <xdr:colOff>71215</xdr:colOff>
      <xdr:row>53</xdr:row>
      <xdr:rowOff>124627</xdr:rowOff>
    </xdr:to>
    <xdr:graphicFrame macro="">
      <xdr:nvGraphicFramePr>
        <xdr:cNvPr id="2087" name="Chart 2086">
          <a:extLst>
            <a:ext uri="{FF2B5EF4-FFF2-40B4-BE49-F238E27FC236}">
              <a16:creationId xmlns:a16="http://schemas.microsoft.com/office/drawing/2014/main" id="{0FABD75D-5803-42A9-A7B7-ECB773093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26</xdr:col>
      <xdr:colOff>169134</xdr:colOff>
      <xdr:row>36</xdr:row>
      <xdr:rowOff>142433</xdr:rowOff>
    </xdr:from>
    <xdr:to>
      <xdr:col>33</xdr:col>
      <xdr:colOff>284513</xdr:colOff>
      <xdr:row>53</xdr:row>
      <xdr:rowOff>124627</xdr:rowOff>
    </xdr:to>
    <xdr:graphicFrame macro="">
      <xdr:nvGraphicFramePr>
        <xdr:cNvPr id="2089" name="Chart 2088">
          <a:extLst>
            <a:ext uri="{FF2B5EF4-FFF2-40B4-BE49-F238E27FC236}">
              <a16:creationId xmlns:a16="http://schemas.microsoft.com/office/drawing/2014/main" id="{18EB205C-9D55-47A6-A02D-5826C5C9F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0</xdr:colOff>
      <xdr:row>55</xdr:row>
      <xdr:rowOff>24740</xdr:rowOff>
    </xdr:from>
    <xdr:to>
      <xdr:col>20</xdr:col>
      <xdr:colOff>457695</xdr:colOff>
      <xdr:row>81</xdr:row>
      <xdr:rowOff>136071</xdr:rowOff>
    </xdr:to>
    <xdr:sp macro="" textlink="">
      <xdr:nvSpPr>
        <xdr:cNvPr id="2090" name="Rectangle: Rounded Corners 2089">
          <a:extLst>
            <a:ext uri="{FF2B5EF4-FFF2-40B4-BE49-F238E27FC236}">
              <a16:creationId xmlns:a16="http://schemas.microsoft.com/office/drawing/2014/main" id="{0FF65E9F-E449-D6EE-ADFF-164FA695D7F4}"/>
            </a:ext>
          </a:extLst>
        </xdr:cNvPr>
        <xdr:cNvSpPr/>
      </xdr:nvSpPr>
      <xdr:spPr>
        <a:xfrm>
          <a:off x="3636818" y="10230097"/>
          <a:ext cx="8943604" cy="4935682"/>
        </a:xfrm>
        <a:prstGeom prst="roundRect">
          <a:avLst/>
        </a:prstGeom>
        <a:solidFill>
          <a:schemeClr val="tx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556656</xdr:colOff>
      <xdr:row>55</xdr:row>
      <xdr:rowOff>111331</xdr:rowOff>
    </xdr:from>
    <xdr:to>
      <xdr:col>15</xdr:col>
      <xdr:colOff>544286</xdr:colOff>
      <xdr:row>59</xdr:row>
      <xdr:rowOff>86591</xdr:rowOff>
    </xdr:to>
    <xdr:sp macro="" textlink="">
      <xdr:nvSpPr>
        <xdr:cNvPr id="2091" name="Rectangle 2090">
          <a:extLst>
            <a:ext uri="{FF2B5EF4-FFF2-40B4-BE49-F238E27FC236}">
              <a16:creationId xmlns:a16="http://schemas.microsoft.com/office/drawing/2014/main" id="{85062FB9-80CE-AF67-C452-78D3942F655F}"/>
            </a:ext>
          </a:extLst>
        </xdr:cNvPr>
        <xdr:cNvSpPr/>
      </xdr:nvSpPr>
      <xdr:spPr>
        <a:xfrm>
          <a:off x="4193474" y="10316688"/>
          <a:ext cx="5442857" cy="71746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2000" b="1">
              <a:solidFill>
                <a:schemeClr val="bg1"/>
              </a:solidFill>
            </a:rPr>
            <a:t>TOP</a:t>
          </a:r>
          <a:r>
            <a:rPr lang="en-IN" sz="2000" b="1" baseline="0">
              <a:solidFill>
                <a:schemeClr val="bg1"/>
              </a:solidFill>
            </a:rPr>
            <a:t> 10 PRODUCTS BY NET SALES</a:t>
          </a:r>
          <a:endParaRPr lang="en-IN" sz="2400" b="1">
            <a:solidFill>
              <a:schemeClr val="bg1"/>
            </a:solidFill>
          </a:endParaRPr>
        </a:p>
      </xdr:txBody>
    </xdr:sp>
    <xdr:clientData/>
  </xdr:twoCellAnchor>
  <xdr:twoCellAnchor editAs="oneCell">
    <xdr:from>
      <xdr:col>6</xdr:col>
      <xdr:colOff>321625</xdr:colOff>
      <xdr:row>59</xdr:row>
      <xdr:rowOff>24740</xdr:rowOff>
    </xdr:from>
    <xdr:to>
      <xdr:col>20</xdr:col>
      <xdr:colOff>222664</xdr:colOff>
      <xdr:row>79</xdr:row>
      <xdr:rowOff>37110</xdr:rowOff>
    </xdr:to>
    <xdr:pic>
      <xdr:nvPicPr>
        <xdr:cNvPr id="2095" name="Picture 2094">
          <a:extLst>
            <a:ext uri="{FF2B5EF4-FFF2-40B4-BE49-F238E27FC236}">
              <a16:creationId xmlns:a16="http://schemas.microsoft.com/office/drawing/2014/main" id="{968E7FCB-0F95-AE8F-4093-E7D8ED541C5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958443" y="10972305"/>
          <a:ext cx="8386948" cy="3723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12369</xdr:colOff>
      <xdr:row>54</xdr:row>
      <xdr:rowOff>185551</xdr:rowOff>
    </xdr:from>
    <xdr:to>
      <xdr:col>33</xdr:col>
      <xdr:colOff>284512</xdr:colOff>
      <xdr:row>81</xdr:row>
      <xdr:rowOff>173181</xdr:rowOff>
    </xdr:to>
    <xdr:sp macro="" textlink="">
      <xdr:nvSpPr>
        <xdr:cNvPr id="2097" name="Rectangle: Rounded Corners 2096">
          <a:extLst>
            <a:ext uri="{FF2B5EF4-FFF2-40B4-BE49-F238E27FC236}">
              <a16:creationId xmlns:a16="http://schemas.microsoft.com/office/drawing/2014/main" id="{1FD365CC-7265-4164-A15C-97E9A9A8AE48}"/>
            </a:ext>
          </a:extLst>
        </xdr:cNvPr>
        <xdr:cNvSpPr/>
      </xdr:nvSpPr>
      <xdr:spPr>
        <a:xfrm>
          <a:off x="12741233" y="10205356"/>
          <a:ext cx="7545779" cy="4997533"/>
        </a:xfrm>
        <a:prstGeom prst="roundRect">
          <a:avLst/>
        </a:prstGeom>
        <a:solidFill>
          <a:schemeClr val="tx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494806</xdr:colOff>
      <xdr:row>46</xdr:row>
      <xdr:rowOff>49479</xdr:rowOff>
    </xdr:from>
    <xdr:to>
      <xdr:col>5</xdr:col>
      <xdr:colOff>160812</xdr:colOff>
      <xdr:row>80</xdr:row>
      <xdr:rowOff>99219</xdr:rowOff>
    </xdr:to>
    <xdr:pic>
      <xdr:nvPicPr>
        <xdr:cNvPr id="2099" name="Picture 2098">
          <a:extLst>
            <a:ext uri="{FF2B5EF4-FFF2-40B4-BE49-F238E27FC236}">
              <a16:creationId xmlns:a16="http://schemas.microsoft.com/office/drawing/2014/main" id="{8450EDE6-803A-2E50-26A6-2C760964B77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a:off x="494806" y="9177604"/>
          <a:ext cx="2741787" cy="6796615"/>
        </a:xfrm>
        <a:prstGeom prst="rect">
          <a:avLst/>
        </a:prstGeom>
      </xdr:spPr>
    </xdr:pic>
    <xdr:clientData/>
  </xdr:twoCellAnchor>
  <xdr:twoCellAnchor editAs="oneCell">
    <xdr:from>
      <xdr:col>13</xdr:col>
      <xdr:colOff>403310</xdr:colOff>
      <xdr:row>0</xdr:row>
      <xdr:rowOff>34323</xdr:rowOff>
    </xdr:from>
    <xdr:to>
      <xdr:col>34</xdr:col>
      <xdr:colOff>240270</xdr:colOff>
      <xdr:row>7</xdr:row>
      <xdr:rowOff>84044</xdr:rowOff>
    </xdr:to>
    <xdr:pic>
      <xdr:nvPicPr>
        <xdr:cNvPr id="2101" name="Picture 2100">
          <a:extLst>
            <a:ext uri="{FF2B5EF4-FFF2-40B4-BE49-F238E27FC236}">
              <a16:creationId xmlns:a16="http://schemas.microsoft.com/office/drawing/2014/main" id="{60277E82-841A-4116-8794-C1EA05A883D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rot="16200000">
          <a:off x="14094172" y="-5644333"/>
          <a:ext cx="1422442" cy="12779754"/>
        </a:xfrm>
        <a:prstGeom prst="rect">
          <a:avLst/>
        </a:prstGeom>
      </xdr:spPr>
    </xdr:pic>
    <xdr:clientData/>
  </xdr:twoCellAnchor>
  <xdr:twoCellAnchor>
    <xdr:from>
      <xdr:col>21</xdr:col>
      <xdr:colOff>412750</xdr:colOff>
      <xdr:row>56</xdr:row>
      <xdr:rowOff>79375</xdr:rowOff>
    </xdr:from>
    <xdr:to>
      <xdr:col>24</xdr:col>
      <xdr:colOff>323022</xdr:colOff>
      <xdr:row>60</xdr:row>
      <xdr:rowOff>8283</xdr:rowOff>
    </xdr:to>
    <xdr:sp macro="" textlink="">
      <xdr:nvSpPr>
        <xdr:cNvPr id="2105" name="Rectangle 2104">
          <a:extLst>
            <a:ext uri="{FF2B5EF4-FFF2-40B4-BE49-F238E27FC236}">
              <a16:creationId xmlns:a16="http://schemas.microsoft.com/office/drawing/2014/main" id="{024A3F3C-D640-1A75-0EA4-B720C531AB4C}"/>
            </a:ext>
          </a:extLst>
        </xdr:cNvPr>
        <xdr:cNvSpPr/>
      </xdr:nvSpPr>
      <xdr:spPr>
        <a:xfrm>
          <a:off x="13283924" y="10747375"/>
          <a:ext cx="1749011" cy="69090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800" b="1">
              <a:solidFill>
                <a:schemeClr val="bg1"/>
              </a:solidFill>
            </a:rPr>
            <a:t>INSIGHTS</a:t>
          </a:r>
        </a:p>
      </xdr:txBody>
    </xdr:sp>
    <xdr:clientData/>
  </xdr:twoCellAnchor>
  <xdr:twoCellAnchor>
    <xdr:from>
      <xdr:col>21</xdr:col>
      <xdr:colOff>480392</xdr:colOff>
      <xdr:row>60</xdr:row>
      <xdr:rowOff>66261</xdr:rowOff>
    </xdr:from>
    <xdr:to>
      <xdr:col>27</xdr:col>
      <xdr:colOff>571500</xdr:colOff>
      <xdr:row>77</xdr:row>
      <xdr:rowOff>107674</xdr:rowOff>
    </xdr:to>
    <xdr:sp macro="" textlink="">
      <xdr:nvSpPr>
        <xdr:cNvPr id="2106" name="Rectangle 2105">
          <a:extLst>
            <a:ext uri="{FF2B5EF4-FFF2-40B4-BE49-F238E27FC236}">
              <a16:creationId xmlns:a16="http://schemas.microsoft.com/office/drawing/2014/main" id="{2749AC67-85E6-B516-DE7F-226C55CDC252}"/>
            </a:ext>
          </a:extLst>
        </xdr:cNvPr>
        <xdr:cNvSpPr/>
      </xdr:nvSpPr>
      <xdr:spPr>
        <a:xfrm>
          <a:off x="13351566" y="11496261"/>
          <a:ext cx="3768586" cy="3279913"/>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1.</a:t>
          </a:r>
          <a:r>
            <a:rPr lang="en-IN" sz="1400" b="1" baseline="0">
              <a:solidFill>
                <a:schemeClr val="bg1"/>
              </a:solidFill>
            </a:rPr>
            <a:t> </a:t>
          </a:r>
          <a:r>
            <a:rPr lang="en-IN" sz="1400" b="1">
              <a:solidFill>
                <a:schemeClr val="bg1"/>
              </a:solidFill>
            </a:rPr>
            <a:t>Total Sales increased by 12.6% compared to last year.</a:t>
          </a:r>
        </a:p>
        <a:p>
          <a:pPr algn="l"/>
          <a:endParaRPr lang="en-IN" sz="1400" b="1">
            <a:solidFill>
              <a:schemeClr val="bg1"/>
            </a:solidFill>
          </a:endParaRPr>
        </a:p>
        <a:p>
          <a:pPr algn="l"/>
          <a:r>
            <a:rPr lang="en-IN" sz="1400" b="1">
              <a:solidFill>
                <a:schemeClr val="bg1"/>
              </a:solidFill>
            </a:rPr>
            <a:t>2. Skincare category contributes the highest sales (29%).</a:t>
          </a:r>
        </a:p>
        <a:p>
          <a:pPr algn="l"/>
          <a:endParaRPr lang="en-IN" sz="1400" b="1">
            <a:solidFill>
              <a:schemeClr val="bg1"/>
            </a:solidFill>
          </a:endParaRPr>
        </a:p>
        <a:p>
          <a:pPr algn="l"/>
          <a:r>
            <a:rPr lang="en-IN" sz="1400" b="1">
              <a:solidFill>
                <a:schemeClr val="bg1"/>
              </a:solidFill>
            </a:rPr>
            <a:t>3. Cash is the most preferred payment method (34%).</a:t>
          </a:r>
        </a:p>
        <a:p>
          <a:pPr algn="l"/>
          <a:endParaRPr lang="en-IN" sz="1400" b="1">
            <a:solidFill>
              <a:schemeClr val="bg1"/>
            </a:solidFill>
          </a:endParaRPr>
        </a:p>
        <a:p>
          <a:pPr algn="l"/>
          <a:r>
            <a:rPr lang="en-IN" sz="1400" b="1">
              <a:solidFill>
                <a:schemeClr val="bg1"/>
              </a:solidFill>
            </a:rPr>
            <a:t>4. East region generates the highest sales.</a:t>
          </a:r>
        </a:p>
        <a:p>
          <a:pPr algn="l"/>
          <a:endParaRPr lang="en-IN" sz="1400" b="1">
            <a:solidFill>
              <a:schemeClr val="bg1"/>
            </a:solidFill>
          </a:endParaRPr>
        </a:p>
        <a:p>
          <a:pPr algn="l"/>
          <a:r>
            <a:rPr lang="en-IN" sz="1400" b="1">
              <a:solidFill>
                <a:schemeClr val="bg1"/>
              </a:solidFill>
            </a:rPr>
            <a:t>5. CLINQUE</a:t>
          </a:r>
          <a:r>
            <a:rPr lang="en-IN" sz="1400" b="1" baseline="0">
              <a:solidFill>
                <a:schemeClr val="bg1"/>
              </a:solidFill>
            </a:rPr>
            <a:t> </a:t>
          </a:r>
          <a:r>
            <a:rPr lang="en-IN" sz="1400" b="1">
              <a:solidFill>
                <a:schemeClr val="bg1"/>
              </a:solidFill>
            </a:rPr>
            <a:t>is the top performing brand in 2026.</a:t>
          </a:r>
        </a:p>
      </xdr:txBody>
    </xdr:sp>
    <xdr:clientData/>
  </xdr:twoCellAnchor>
  <xdr:twoCellAnchor editAs="oneCell">
    <xdr:from>
      <xdr:col>27</xdr:col>
      <xdr:colOff>462243</xdr:colOff>
      <xdr:row>57</xdr:row>
      <xdr:rowOff>168087</xdr:rowOff>
    </xdr:from>
    <xdr:to>
      <xdr:col>33</xdr:col>
      <xdr:colOff>84045</xdr:colOff>
      <xdr:row>79</xdr:row>
      <xdr:rowOff>28015</xdr:rowOff>
    </xdr:to>
    <xdr:pic>
      <xdr:nvPicPr>
        <xdr:cNvPr id="2111" name="Picture 2110">
          <a:extLst>
            <a:ext uri="{FF2B5EF4-FFF2-40B4-BE49-F238E27FC236}">
              <a16:creationId xmlns:a16="http://schemas.microsoft.com/office/drawing/2014/main" id="{D57A82BF-A87B-F64D-24FF-982AC95269E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837473B0-CC2E-450A-ABE3-18F120FF3D39}">
              <a1611:picAttrSrcUrl xmlns:a1611="http://schemas.microsoft.com/office/drawing/2016/11/main" r:id="rId29"/>
            </a:ext>
          </a:extLst>
        </a:blip>
        <a:stretch>
          <a:fillRect/>
        </a:stretch>
      </xdr:blipFill>
      <xdr:spPr>
        <a:xfrm>
          <a:off x="17102978" y="11345955"/>
          <a:ext cx="3319743" cy="41741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wari kule" refreshedDate="46222.622684374997" createdVersion="8" refreshedVersion="8" minRefreshableVersion="3" recordCount="2930" xr:uid="{4EAB43EE-8712-4842-ACE1-91EA24C24053}">
  <cacheSource type="worksheet">
    <worksheetSource name="Table1"/>
  </cacheSource>
  <cacheFields count="16">
    <cacheField name="Product_id" numFmtId="0">
      <sharedItems count="2929">
        <s v="P473667"/>
        <s v="P473668"/>
        <s v="P473662"/>
        <s v="P473660"/>
        <s v="P473658"/>
        <s v="P473661"/>
        <s v="P473659"/>
        <s v="P473666"/>
        <s v="P472300"/>
        <s v="P473663"/>
        <s v="P473670"/>
        <s v="P473664"/>
        <s v="P473665"/>
        <s v="P476416"/>
        <s v="P476418"/>
        <s v="P476417"/>
        <s v="P503832"/>
        <s v="P483068"/>
        <s v="P483139"/>
        <s v="P483080"/>
        <s v="P483079"/>
        <s v="P483131"/>
        <s v="P483130"/>
        <s v="P483108"/>
        <s v="P483140"/>
        <s v="P483072"/>
        <s v="P483071"/>
        <s v="P483110"/>
        <s v="P483109"/>
        <s v="P483107"/>
        <s v="P443401"/>
        <s v="P307804"/>
        <s v="P375388"/>
        <s v="P163604"/>
        <s v="P252213"/>
        <s v="P456550"/>
        <s v="P377678"/>
        <s v="P269110"/>
        <s v="P448830"/>
        <s v="P380571"/>
        <s v="P422289"/>
        <s v="P471525"/>
        <s v="P471526"/>
        <s v="P460438"/>
        <s v="P448828"/>
        <s v="P457232"/>
        <s v="P474806"/>
        <s v="P457233"/>
        <s v="P474808"/>
        <s v="P457234"/>
        <s v="P474804"/>
        <s v="P481372"/>
        <s v="P457237"/>
        <s v="P457236"/>
        <s v="P474807"/>
        <s v="P457235"/>
        <s v="P474805"/>
        <s v="P473150"/>
        <s v="P473151"/>
        <s v="P473154"/>
        <s v="P473153"/>
        <s v="P473152"/>
        <s v="P473155"/>
        <s v="P473156"/>
        <s v="P398965"/>
        <s v="P405269"/>
        <s v="P405273"/>
        <s v="P388770"/>
        <s v="P398823"/>
        <s v="P428454"/>
        <s v="P388762"/>
        <s v="P388766"/>
        <s v="P395768"/>
        <s v="P433906"/>
        <s v="P433901"/>
        <s v="P454826"/>
        <s v="P410846"/>
        <s v="P460780"/>
        <s v="P481055"/>
        <s v="P454825"/>
        <s v="P442516"/>
        <s v="P442515"/>
        <s v="P475043"/>
        <s v="P504777"/>
        <s v="P475042"/>
        <s v="P504686"/>
        <s v="P471527"/>
        <s v="P481056"/>
        <s v="P439055"/>
        <s v="P421277"/>
        <s v="P467602"/>
        <s v="P432045"/>
        <s v="P311143"/>
        <s v="P384537"/>
        <s v="P388200"/>
        <s v="P296413"/>
        <s v="P500716"/>
        <s v="P379907"/>
        <s v="P296415"/>
        <s v="P392945"/>
        <s v="P282935"/>
        <s v="P474809"/>
        <s v="P416552"/>
        <s v="P471000"/>
        <s v="P480274"/>
        <s v="P453818"/>
        <s v="P442859"/>
        <s v="P388262"/>
        <s v="P457694"/>
        <s v="P447504"/>
        <s v="P404169"/>
        <s v="P404168"/>
        <s v="P449163"/>
        <s v="P433469"/>
        <s v="P420638"/>
        <s v="P456990"/>
        <s v="P410809"/>
        <s v="P442860"/>
        <s v="P449164"/>
        <s v="P504443"/>
        <s v="P503998"/>
        <s v="P440949"/>
        <s v="P442540"/>
        <s v="P442539"/>
        <s v="P442546"/>
        <s v="P442548"/>
        <s v="P442537"/>
        <s v="P480150"/>
        <s v="P442542"/>
        <s v="P442545"/>
        <s v="P455237"/>
        <s v="P465741"/>
        <s v="P472302"/>
        <s v="P455613"/>
        <s v="P503197"/>
        <s v="P477492"/>
        <s v="P455614"/>
        <s v="P455612"/>
        <s v="P483643"/>
        <s v="P505338"/>
        <s v="P481058"/>
        <s v="P483644"/>
        <s v="P503262"/>
        <s v="P378716"/>
        <s v="P269705"/>
        <s v="P269706"/>
        <s v="P309412"/>
        <s v="P405297"/>
        <s v="P419632"/>
        <s v="P269714"/>
        <s v="P428076"/>
        <s v="P309411"/>
        <s v="P384770"/>
        <s v="P391910"/>
        <s v="P435932"/>
        <s v="P405298"/>
        <s v="P441825"/>
        <s v="P435934"/>
        <s v="P410833"/>
        <s v="P435933"/>
        <s v="P374562"/>
        <s v="P405299"/>
        <s v="P269707"/>
        <s v="P416598"/>
        <s v="P441826"/>
        <s v="P405300"/>
        <s v="P448859"/>
        <s v="P435931"/>
        <s v="P416404"/>
        <s v="P428074"/>
        <s v="P441638"/>
        <s v="P428075"/>
        <s v="P416403"/>
        <s v="P479628"/>
        <s v="P463601"/>
        <s v="P484022"/>
        <s v="P482656"/>
        <s v="P476830"/>
        <s v="P472305"/>
        <s v="P463015"/>
        <s v="P476826"/>
        <s v="P472303"/>
        <s v="P484023"/>
        <s v="P484024"/>
        <s v="P476827"/>
        <s v="P476828"/>
        <s v="P476829"/>
        <s v="P463016"/>
        <s v="P503741"/>
        <s v="P503754"/>
        <s v="P503762"/>
        <s v="P503732"/>
        <s v="P503763"/>
        <s v="P503767"/>
        <s v="P503759"/>
        <s v="P504779"/>
        <s v="P503731"/>
        <s v="P404916"/>
        <s v="P393281"/>
        <s v="P484025"/>
        <s v="P426173"/>
        <s v="P474810"/>
        <s v="P500747"/>
        <s v="P404913"/>
        <s v="P442295"/>
        <s v="P468627"/>
        <s v="P501442"/>
        <s v="P468629"/>
        <s v="P460000"/>
        <s v="P471529"/>
        <s v="P431196"/>
        <s v="P501705"/>
        <s v="P409703"/>
        <s v="P431197"/>
        <s v="P431193"/>
        <s v="P501693"/>
        <s v="P426180"/>
        <s v="P504002"/>
        <s v="P501708"/>
        <s v="P420713"/>
        <s v="P500748"/>
        <s v="P441833"/>
        <s v="P431192"/>
        <s v="P478535"/>
        <s v="P481409"/>
        <s v="P500713"/>
        <s v="P420708"/>
        <s v="P502586"/>
        <s v="P471531"/>
        <s v="P501714"/>
        <s v="P504128"/>
        <s v="P420709"/>
        <s v="P458505"/>
        <s v="P473260"/>
        <s v="P501713"/>
        <s v="P482657"/>
        <s v="P501717"/>
        <s v="P501689"/>
        <s v="P500290"/>
        <s v="P480275"/>
        <s v="P501698"/>
        <s v="P449574"/>
        <s v="P501721"/>
        <s v="P455574"/>
        <s v="P449573"/>
        <s v="P501686"/>
        <s v="P202633"/>
        <s v="P384060"/>
        <s v="P404832"/>
        <s v="P404831"/>
        <s v="P409118"/>
        <s v="P58930227"/>
        <s v="P386335"/>
        <s v="P404827"/>
        <s v="P404830"/>
        <s v="P406576"/>
        <s v="P69304"/>
        <s v="P69300"/>
        <s v="P468341"/>
        <s v="P384059"/>
        <s v="P423925"/>
        <s v="P454751"/>
        <s v="P69517"/>
        <s v="P410504"/>
        <s v="P452735"/>
        <s v="P187202"/>
        <s v="P441838"/>
        <s v="P480576"/>
        <s v="P420162"/>
        <s v="P386783"/>
        <s v="P442999"/>
        <s v="P449124"/>
        <s v="P69305"/>
        <s v="P480575"/>
        <s v="P450846"/>
        <s v="P462328"/>
        <s v="P443753"/>
        <s v="P448161"/>
        <s v="P463420"/>
        <s v="P397498"/>
        <s v="P427916"/>
        <s v="P406574"/>
        <s v="P474813"/>
        <s v="P450845"/>
        <s v="P457246"/>
        <s v="P475045"/>
        <s v="P224610"/>
        <s v="P474812"/>
        <s v="P473261"/>
        <s v="P450720"/>
        <s v="P69600"/>
        <s v="P406577"/>
        <s v="P452412"/>
        <s v="P395205"/>
        <s v="P69502"/>
        <s v="P471219"/>
        <s v="P463783"/>
        <s v="P454992"/>
        <s v="P449149"/>
        <s v="P69512"/>
        <s v="P468343"/>
        <s v="P420204"/>
        <s v="P459508"/>
        <s v="P500629"/>
        <s v="P406283"/>
        <s v="P452413"/>
        <s v="P482659"/>
        <s v="P468344"/>
        <s v="P446027"/>
        <s v="P503051"/>
        <s v="P386784"/>
        <s v="P471735"/>
        <s v="P478230"/>
        <s v="P173317"/>
        <s v="P446344"/>
        <s v="P395206"/>
        <s v="P449151"/>
        <s v="P503114"/>
        <s v="P503050"/>
        <s v="P477809"/>
        <s v="P69520"/>
        <s v="P455981"/>
        <s v="P503556"/>
        <s v="P503092"/>
        <s v="P456591"/>
        <s v="P423923"/>
        <s v="P500697"/>
        <s v="P390228"/>
        <s v="P468342"/>
        <s v="P500604"/>
        <s v="P483069"/>
        <s v="P410502"/>
        <s v="P500402"/>
        <s v="P470000"/>
        <s v="P449148"/>
        <s v="P462330"/>
        <s v="P473262"/>
        <s v="P470504"/>
        <s v="P449150"/>
        <s v="P504629"/>
        <s v="P470001"/>
        <s v="P502229"/>
        <s v="P393401"/>
        <s v="P393411"/>
        <s v="P425938"/>
        <s v="P393434"/>
        <s v="P416785"/>
        <s v="P471221"/>
        <s v="P456158"/>
        <s v="P271538"/>
        <s v="P461420"/>
        <s v="P388029"/>
        <s v="P441817"/>
        <s v="P430871"/>
        <s v="P458270"/>
        <s v="P12430"/>
        <s v="P480151"/>
        <s v="P461421"/>
        <s v="P144212"/>
        <s v="P472016"/>
        <s v="P449793"/>
        <s v="P393671"/>
        <s v="P457884"/>
        <s v="P475046"/>
        <s v="P439633"/>
        <s v="P469846"/>
        <s v="P434327"/>
        <s v="P446794"/>
        <s v="P398665"/>
        <s v="P393672"/>
        <s v="P456972"/>
        <s v="P481814"/>
        <s v="P393669"/>
        <s v="P472017"/>
        <s v="P430348"/>
        <s v="P421783"/>
        <s v="P482507"/>
        <s v="P469176"/>
        <s v="P469177"/>
        <s v="P483112"/>
        <s v="P465302"/>
        <s v="P481950"/>
        <s v="P503765"/>
        <s v="P483111"/>
        <s v="P482660"/>
        <s v="P503247"/>
        <s v="P503243"/>
        <s v="P465304"/>
        <s v="P503246"/>
        <s v="P469034"/>
        <s v="P503244"/>
        <s v="P418389"/>
        <s v="P504670"/>
        <s v="P446790"/>
        <s v="P504695"/>
        <s v="P380557"/>
        <s v="P505320"/>
        <s v="P505214"/>
        <s v="P429271"/>
        <s v="P456967"/>
        <s v="P456966"/>
        <s v="P451642"/>
        <s v="P484029"/>
        <s v="P476833"/>
        <s v="P473181"/>
        <s v="P482509"/>
        <s v="P479301"/>
        <s v="P472308"/>
        <s v="P448851"/>
        <s v="P472307"/>
        <s v="P410197"/>
        <s v="P474814"/>
        <s v="P470506"/>
        <s v="P470509"/>
        <s v="P470507"/>
        <s v="P500420"/>
        <s v="P482510"/>
        <s v="P475907"/>
        <s v="P475906"/>
        <s v="P503926"/>
        <s v="P470510"/>
        <s v="P470508"/>
        <s v="P502588"/>
        <s v="P480154"/>
        <s v="P482511"/>
        <s v="P480152"/>
        <s v="P482661"/>
        <s v="P502235"/>
        <s v="P480153"/>
        <s v="P501140"/>
        <s v="P504018"/>
        <s v="P503815"/>
        <s v="P503817"/>
        <s v="P460779"/>
        <s v="P393356"/>
        <s v="P61004"/>
        <s v="P410543"/>
        <s v="P61005"/>
        <s v="P469839"/>
        <s v="P455324"/>
        <s v="P427652"/>
        <s v="P469847"/>
        <s v="P396527"/>
        <s v="P470512"/>
        <s v="P473848"/>
        <s v="P461132"/>
        <s v="P473841"/>
        <s v="P501215"/>
        <s v="P473842"/>
        <s v="P501217"/>
        <s v="P481951"/>
        <s v="P502965"/>
        <s v="P504122"/>
        <s v="P158509"/>
        <s v="P504153"/>
        <s v="P438637"/>
        <s v="P455623"/>
        <s v="P472448"/>
        <s v="P477961"/>
        <s v="P438631"/>
        <s v="P463793"/>
        <s v="P438643"/>
        <s v="P438628"/>
        <s v="P438635"/>
        <s v="P481060"/>
        <s v="P438648"/>
        <s v="P503562"/>
        <s v="P444988"/>
        <s v="P505145"/>
        <s v="P467106"/>
        <s v="P438642"/>
        <s v="P443810"/>
        <s v="P438632"/>
        <s v="P463792"/>
        <s v="P443812"/>
        <s v="P463791"/>
        <s v="P438629"/>
        <s v="P438640"/>
        <s v="P467107"/>
        <s v="P438634"/>
        <s v="P438638"/>
        <s v="P503552"/>
        <s v="P438630"/>
        <s v="P503560"/>
        <s v="P502237"/>
        <s v="P483141"/>
        <s v="P483089"/>
        <s v="P500755"/>
        <s v="P228913"/>
        <s v="P379832"/>
        <s v="P433987"/>
        <s v="P379449"/>
        <s v="P434014"/>
        <s v="P405602"/>
        <s v="P228914"/>
        <s v="P433996"/>
        <s v="P477136"/>
        <s v="P471746"/>
        <s v="P455325"/>
        <s v="P429235"/>
        <s v="P468345"/>
        <s v="P475051"/>
        <s v="P504160"/>
        <s v="P484031"/>
        <s v="P500981"/>
        <s v="P471744"/>
        <s v="P449140"/>
        <s v="P449144"/>
        <s v="P470004"/>
        <s v="P505019"/>
        <s v="P394639"/>
        <s v="P394624"/>
        <s v="P422905"/>
        <s v="P475908"/>
        <s v="P462336"/>
        <s v="P471535"/>
        <s v="P449175"/>
        <s v="P433443"/>
        <s v="P444057"/>
        <s v="P500019"/>
        <s v="P481952"/>
        <s v="P435801"/>
        <s v="P504888"/>
        <s v="P504852"/>
        <s v="P290636"/>
        <s v="P264900"/>
        <s v="P289307"/>
        <s v="P409239"/>
        <s v="P408219"/>
        <s v="P392516"/>
        <s v="P1272"/>
        <s v="P408218"/>
        <s v="P440700"/>
        <s v="P427517"/>
        <s v="P409242"/>
        <s v="P427712"/>
        <s v="P447375"/>
        <s v="P443327"/>
        <s v="P38347"/>
        <s v="P425601"/>
        <s v="P500253"/>
        <s v="P1273"/>
        <s v="P461925"/>
        <s v="P450856"/>
        <s v="P448162"/>
        <s v="P425947"/>
        <s v="P505031"/>
        <s v="P417320"/>
        <s v="P428505"/>
        <s v="P505023"/>
        <s v="P505009"/>
        <s v="P440952"/>
        <s v="P440951"/>
        <s v="P425933"/>
        <s v="P425953"/>
        <s v="P466656"/>
        <s v="P425923"/>
        <s v="P505024"/>
        <s v="P505054"/>
        <s v="P505020"/>
        <s v="P429905"/>
        <s v="P408312"/>
        <s v="P474932"/>
        <s v="P466657"/>
        <s v="P482664"/>
        <s v="P469203"/>
        <s v="P503681"/>
        <s v="P503687"/>
        <s v="P500840"/>
        <s v="P408313"/>
        <s v="P475910"/>
        <s v="P408314"/>
        <s v="P469438"/>
        <s v="P501450"/>
        <s v="P457461"/>
        <s v="P453917"/>
        <s v="P447358"/>
        <s v="P447122"/>
        <s v="P447371"/>
        <s v="P453269"/>
        <s v="P502233"/>
        <s v="P447121"/>
        <s v="P484032"/>
        <s v="P475911"/>
        <s v="P479828"/>
        <s v="P500099"/>
        <s v="P479827"/>
        <s v="P501426"/>
        <s v="P501435"/>
        <s v="P447368"/>
        <s v="P504131"/>
        <s v="P502816"/>
        <s v="P505006"/>
        <s v="P504136"/>
        <s v="P505033"/>
        <s v="P505052"/>
        <s v="P505026"/>
        <s v="P505007"/>
        <s v="P418120"/>
        <s v="P406232"/>
        <s v="P406532"/>
        <s v="P474019"/>
        <s v="P414981"/>
        <s v="P393317"/>
        <s v="P406533"/>
        <s v="P421270"/>
        <s v="P442577"/>
        <s v="P442579"/>
        <s v="P460859"/>
        <s v="P442581"/>
        <s v="P442580"/>
        <s v="P460864"/>
        <s v="P433887"/>
        <s v="P416563"/>
        <s v="P447210"/>
        <s v="P453224"/>
        <s v="P416561"/>
        <s v="P416562"/>
        <s v="P456410"/>
        <s v="P416560"/>
        <s v="P467110"/>
        <s v="P471003"/>
        <s v="P474304"/>
        <s v="P479304"/>
        <s v="P416564"/>
        <s v="P474022"/>
        <s v="P503642"/>
        <s v="P469439"/>
        <s v="P462829"/>
        <s v="P501213"/>
        <s v="P483650"/>
        <s v="P480278"/>
        <s v="P429659"/>
        <s v="P484033"/>
        <s v="P480280"/>
        <s v="P480279"/>
        <s v="P503892"/>
        <s v="P377750"/>
        <s v="P46017"/>
        <s v="P385531"/>
        <s v="P501265"/>
        <s v="P471004"/>
        <s v="P270594"/>
        <s v="P378145"/>
        <s v="P270539"/>
        <s v="P270555"/>
        <s v="P401602"/>
        <s v="P431505"/>
        <s v="P427430"/>
        <s v="P270549"/>
        <s v="P422224"/>
        <s v="P400625"/>
        <s v="P439913"/>
        <s v="P270545"/>
        <s v="P270548"/>
        <s v="P404241"/>
        <s v="P454116"/>
        <s v="P270551"/>
        <s v="P434532"/>
        <s v="P270540"/>
        <s v="P270580"/>
        <s v="P480282"/>
        <s v="P385586"/>
        <s v="P434383"/>
        <s v="P382581"/>
        <s v="P270544"/>
        <s v="P422076"/>
        <s v="P480281"/>
        <s v="P270559"/>
        <s v="P501412"/>
        <s v="P420900"/>
        <s v="P503555"/>
        <s v="P445416"/>
        <s v="P465745"/>
        <s v="P462339"/>
        <s v="P390431"/>
        <s v="P270543"/>
        <s v="P455195"/>
        <s v="P388664"/>
        <s v="P392648"/>
        <s v="P432842"/>
        <s v="P383334"/>
        <s v="P504216"/>
        <s v="P403974"/>
        <s v="P50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s v="P501699"/>
        <s v="P501697"/>
        <s v="P501685"/>
        <s v="P501711"/>
        <s v="P475063"/>
        <s v="P475066"/>
        <s v="P500759"/>
        <s v="P475059"/>
        <s v="P475064"/>
        <s v="P475058"/>
        <s v="P475065"/>
        <s v="P500715"/>
        <s v="P500723"/>
        <s v="P500749"/>
        <s v="P500714"/>
        <s v="P475062"/>
        <s v="P475061"/>
        <s v="P475074"/>
        <s v="P475060"/>
        <s v="P501404"/>
        <s v="P475073"/>
        <s v="P475068"/>
        <s v="P475070"/>
        <s v="P504000"/>
        <s v="P475071"/>
        <s v="P504427"/>
        <s v="P475069"/>
        <s v="P475067"/>
        <s v="P475072"/>
        <s v="P504010"/>
        <s v="P504004"/>
        <s v="P504418"/>
        <s v="P504024"/>
        <s v="P504027"/>
        <s v="P504009"/>
        <s v="P504014"/>
        <s v="P504019"/>
        <s v="P504005"/>
        <s v="P501710"/>
        <s v="P501733"/>
        <s v="P501743"/>
        <s v="P501742"/>
        <s v="P504205"/>
        <s v="P504201"/>
        <s v="P501729"/>
        <s v="P501703"/>
        <s v="P501764"/>
        <s v="P501212"/>
        <s v="P501740"/>
        <s v="P501736"/>
        <s v="P501767"/>
        <s v="P501746"/>
        <s v="P501753"/>
        <s v="P501690"/>
        <s v="P501718"/>
        <s v="P501712"/>
        <s v="P501704"/>
        <s v="P501720"/>
        <s v="P501750"/>
        <s v="P501737"/>
        <s v="P501739"/>
        <s v="P501724"/>
        <s v="P501757"/>
        <s v="P501701"/>
        <s v="P501770"/>
        <s v="P501754"/>
        <s v="P501730"/>
        <s v="P501735"/>
        <s v="P501702"/>
        <s v="P460551"/>
        <s v="P467938"/>
        <s v="P476477"/>
        <s v="P477820"/>
        <s v="P477797"/>
        <s v="P460550"/>
        <s v="P473264"/>
        <s v="P460552"/>
        <s v="P501225"/>
        <s v="P469027"/>
        <s v="P460549"/>
        <s v="P479469"/>
        <s v="P483105"/>
        <s v="P473824"/>
        <s v="P503157"/>
        <s v="P388628"/>
        <s v="P418507"/>
        <s v="P396733"/>
        <s v="P479700"/>
        <s v="P418506"/>
        <s v="P457415"/>
        <s v="P411359"/>
        <s v="P458943"/>
        <s v="P427718"/>
        <s v="P429962"/>
        <s v="P388626"/>
        <s v="P446343"/>
        <s v="P427715"/>
        <s v="P418505"/>
        <s v="P426204"/>
        <s v="P503697"/>
        <s v="P469440"/>
        <s v="P431542"/>
        <s v="P470202"/>
        <s v="P402071"/>
        <s v="P467242"/>
        <s v="P447355"/>
        <s v="P388629"/>
        <s v="P500163"/>
        <s v="P471538"/>
        <s v="P479735"/>
        <s v="P408411"/>
        <s v="P461430"/>
        <s v="P388625"/>
        <s v="P501722"/>
        <s v="P449579"/>
        <s v="P431543"/>
        <s v="P402074"/>
        <s v="P388627"/>
        <s v="P396734"/>
        <s v="P402073"/>
        <s v="P500174"/>
        <s v="P431544"/>
        <s v="P402072"/>
        <s v="P469441"/>
        <s v="P446340"/>
        <s v="P446341"/>
        <s v="P474305"/>
        <s v="P467745"/>
        <s v="P461428"/>
        <s v="P503684"/>
        <s v="P474306"/>
        <s v="P435402"/>
        <s v="P471536"/>
        <s v="P461429"/>
        <s v="P503682"/>
        <s v="P474027"/>
        <s v="P471537"/>
        <s v="P480578"/>
        <s v="P505040"/>
        <s v="P467941"/>
        <s v="P386464"/>
        <s v="P375391"/>
        <s v="P381033"/>
        <s v="P426163"/>
        <s v="P280513"/>
        <s v="P397351"/>
        <s v="P384541"/>
        <s v="P280564"/>
        <s v="P280566"/>
        <s v="P280537"/>
        <s v="P449139"/>
        <s v="P386463"/>
        <s v="P386462"/>
        <s v="P422339"/>
        <s v="P391796"/>
        <s v="P425490"/>
        <s v="P297554"/>
        <s v="P394825"/>
        <s v="P436391"/>
        <s v="P456160"/>
        <s v="P407072"/>
        <s v="P280573"/>
        <s v="P410733"/>
        <s v="P280528"/>
        <s v="P280530"/>
        <s v="P391797"/>
        <s v="P421496"/>
        <s v="P462839"/>
        <s v="P425617"/>
        <s v="P280568"/>
        <s v="P425468"/>
        <s v="P415754"/>
        <s v="P280512"/>
        <s v="P421497"/>
        <s v="P456161"/>
        <s v="P286106"/>
        <s v="P378842"/>
        <s v="P280567"/>
        <s v="P280508"/>
        <s v="P461139"/>
        <s v="P422338"/>
        <s v="P475914"/>
        <s v="P280572"/>
        <s v="P443339"/>
        <s v="P280511"/>
        <s v="P425464"/>
        <s v="P280544"/>
        <s v="P462832"/>
        <s v="P280526"/>
        <s v="P280562"/>
        <s v="P419713"/>
        <s v="P378841"/>
        <s v="P436392"/>
        <s v="P280533"/>
        <s v="P462837"/>
        <s v="P399118"/>
        <s v="P454344"/>
        <s v="P280548"/>
        <s v="P479832"/>
        <s v="P462835"/>
        <s v="P449138"/>
        <s v="P479834"/>
        <s v="P425463"/>
        <s v="P479830"/>
        <s v="P479831"/>
        <s v="P462834"/>
        <s v="P471006"/>
        <s v="P474310"/>
        <s v="P436395"/>
        <s v="P477727"/>
        <s v="P474031"/>
        <s v="P426164"/>
        <s v="P462838"/>
        <s v="P399120"/>
        <s v="P425471"/>
        <s v="P377208"/>
        <s v="P426165"/>
        <s v="P417615"/>
        <s v="P479829"/>
        <s v="P413039"/>
        <s v="P436393"/>
        <s v="P399119"/>
        <s v="P280563"/>
        <s v="P462833"/>
        <s v="P474307"/>
        <s v="P280525"/>
        <s v="P476041"/>
        <s v="P280551"/>
        <s v="P451214"/>
        <s v="P479833"/>
        <s v="P449753"/>
        <s v="P475913"/>
        <s v="P481816"/>
        <s v="P462836"/>
        <s v="P454343"/>
        <s v="P425469"/>
        <s v="P500302"/>
        <s v="P474309"/>
        <s v="P504163"/>
        <s v="P474030"/>
        <s v="P417614"/>
        <s v="P474029"/>
        <s v="P474308"/>
        <s v="P500177"/>
        <s v="P504185"/>
        <s v="P504135"/>
        <s v="P477822"/>
        <s v="P437082"/>
        <s v="P504140"/>
        <s v="P504146"/>
        <s v="P437631"/>
        <s v="P466422"/>
        <s v="P421296"/>
        <s v="P437632"/>
        <s v="P502245"/>
        <s v="P504241"/>
        <s v="P410239"/>
        <s v="P388218"/>
        <s v="P479713"/>
        <s v="P445411"/>
        <s v="P461140"/>
        <s v="P136025"/>
        <s v="P6986"/>
        <s v="P445412"/>
        <s v="P418386"/>
        <s v="P162529"/>
        <s v="P475076"/>
        <s v="P408037"/>
        <s v="P501489"/>
        <s v="P79502"/>
        <s v="P383082"/>
        <s v="P399255"/>
        <s v="P503677"/>
        <s v="P505456"/>
        <s v="P505425"/>
        <s v="P504858"/>
        <s v="P174213"/>
        <s v="P305132"/>
        <s v="P420163"/>
        <s v="P228204"/>
        <s v="P374159"/>
        <s v="P471224"/>
        <s v="P473265"/>
        <s v="P431441"/>
        <s v="P481959"/>
        <s v="P431765"/>
        <s v="P431444"/>
        <s v="P479736"/>
        <s v="P503667"/>
        <s v="P431443"/>
        <s v="P479697"/>
        <s v="P436758"/>
        <s v="P431768"/>
        <s v="P436761"/>
        <s v="P459401"/>
        <s v="P465313"/>
        <s v="P431767"/>
        <s v="P471540"/>
        <s v="P503074"/>
        <s v="P465314"/>
        <s v="P451243"/>
        <s v="P459402"/>
        <s v="P503633"/>
        <s v="P463424"/>
        <s v="P436759"/>
        <s v="P436850"/>
        <s v="P435107"/>
        <s v="P501144"/>
        <s v="P503061"/>
        <s v="P432401"/>
        <s v="P451242"/>
        <s v="P503198"/>
        <s v="P479731"/>
        <s v="P501139"/>
        <s v="P471539"/>
        <s v="P503069"/>
        <s v="P501066"/>
        <s v="P476657"/>
        <s v="P463425"/>
        <s v="P436757"/>
        <s v="P457889"/>
        <s v="P484037"/>
        <s v="P465315"/>
        <s v="P452678"/>
        <s v="P503206"/>
        <s v="P460443"/>
        <s v="P504811"/>
        <s v="P503220"/>
        <s v="P501569"/>
        <s v="P480580"/>
        <s v="P479308"/>
        <s v="P480579"/>
        <s v="P479309"/>
        <s v="P504293"/>
        <s v="P479835"/>
        <s v="P500246"/>
        <s v="P503176"/>
        <s v="P504288"/>
        <s v="P503922"/>
        <s v="P504896"/>
        <s v="P117410"/>
        <s v="P4095"/>
        <s v="P396308"/>
        <s v="P4099"/>
        <s v="P4103"/>
        <s v="P424553"/>
        <s v="P164302"/>
        <s v="P281425"/>
        <s v="P481408"/>
        <s v="P504518"/>
        <s v="P504414"/>
        <s v="P459006"/>
        <s v="P459003"/>
        <s v="P420533"/>
        <s v="P501216"/>
        <s v="P434500"/>
        <s v="P474032"/>
        <s v="P460444"/>
        <s v="P438526"/>
        <s v="P484038"/>
        <s v="P500017"/>
        <s v="P504996"/>
        <s v="P502297"/>
        <s v="P474033"/>
        <s v="P440909"/>
        <s v="P471747"/>
        <s v="P482517"/>
        <s v="P472310"/>
        <s v="P481961"/>
        <s v="P481960"/>
        <s v="P505121"/>
        <s v="P505366"/>
        <s v="P481817"/>
        <s v="P94421"/>
        <s v="P472454"/>
        <s v="P12045"/>
        <s v="P474938"/>
        <s v="P395615"/>
        <s v="P152203"/>
        <s v="P474937"/>
        <s v="P471226"/>
        <s v="P381020"/>
        <s v="P420224"/>
        <s v="P472453"/>
        <s v="P474939"/>
        <s v="P468637"/>
        <s v="P480285"/>
        <s v="P466114"/>
        <s v="P467750"/>
        <s v="P458757"/>
        <s v="P480160"/>
        <s v="P471227"/>
        <s v="P6028"/>
        <s v="P504887"/>
        <s v="P480284"/>
        <s v="P481818"/>
        <s v="P471009"/>
        <s v="P472455"/>
        <s v="P471541"/>
        <s v="P468813"/>
        <s v="P469444"/>
        <s v="P467748"/>
        <s v="P503657"/>
        <s v="P467749"/>
        <s v="P472451"/>
        <s v="P470007"/>
        <s v="P478239"/>
        <s v="P474936"/>
        <s v="P472452"/>
        <s v="P481386"/>
        <s v="P500016"/>
        <s v="P503655"/>
        <s v="P504881"/>
        <s v="P504848"/>
        <s v="P504850"/>
        <s v="P481366"/>
        <s v="P481367"/>
        <s v="P501587"/>
        <s v="P500399"/>
        <s v="P501577"/>
        <s v="P500287"/>
        <s v="P500845"/>
        <s v="P500849"/>
        <s v="P500870"/>
        <s v="P500841"/>
        <s v="P500891"/>
        <s v="P500844"/>
        <s v="P500884"/>
        <s v="P500839"/>
        <s v="P503156"/>
        <s v="P500895"/>
        <s v="P500875"/>
        <s v="P500899"/>
        <s v="P500877"/>
        <s v="P500873"/>
        <s v="P500886"/>
        <s v="P500852"/>
        <s v="P504123"/>
        <s v="P503279"/>
        <s v="P500878"/>
        <s v="P503281"/>
        <s v="P500869"/>
        <s v="P505025"/>
        <s v="P505018"/>
        <s v="P12495"/>
        <s v="P258612"/>
        <s v="P440093"/>
        <s v="P257900"/>
        <s v="P394949"/>
        <s v="P429692"/>
        <s v="P65510"/>
        <s v="P270302"/>
        <s v="P422299"/>
        <s v="P449555"/>
        <s v="P138300"/>
        <s v="P392141"/>
        <s v="P412038"/>
        <s v="P36680"/>
        <s v="P227402"/>
        <s v="P461928"/>
        <s v="P249815"/>
        <s v="P424076"/>
        <s v="P246502"/>
        <s v="P399166"/>
        <s v="P463025"/>
        <s v="P457660"/>
        <s v="P383438"/>
        <s v="P500720"/>
        <s v="P9576"/>
        <s v="P226914"/>
        <s v="P20375"/>
        <s v="P432089"/>
        <s v="P12481"/>
        <s v="P70400"/>
        <s v="P9549"/>
        <s v="P48601"/>
        <s v="P12542"/>
        <s v="P377719"/>
        <s v="P9550"/>
        <s v="P168609"/>
        <s v="P377718"/>
        <s v="P9577"/>
        <s v="P416960"/>
        <s v="P12539"/>
        <s v="P503211"/>
        <s v="P464219"/>
        <s v="P479695"/>
        <s v="P447142"/>
        <s v="P473115"/>
        <s v="P503164"/>
        <s v="P434104"/>
        <s v="P433526"/>
        <s v="P444154"/>
        <s v="P433516"/>
        <s v="P458268"/>
        <s v="P434002"/>
        <s v="P433530"/>
        <s v="P467607"/>
        <s v="P448869"/>
        <s v="P461147"/>
        <s v="P433523"/>
        <s v="P467754"/>
        <s v="P434101"/>
        <s v="P433520"/>
        <s v="P461148"/>
        <s v="P480286"/>
        <s v="P459144"/>
        <s v="P433527"/>
        <s v="P446609"/>
        <s v="P433531"/>
        <s v="P463822"/>
        <s v="P468347"/>
        <s v="P434100"/>
        <s v="P454509"/>
        <s v="P449571"/>
        <s v="P500285"/>
        <s v="P433528"/>
        <s v="P500407"/>
        <s v="P455321"/>
        <s v="P456368"/>
        <s v="P434009"/>
        <s v="P504020"/>
        <s v="P475919"/>
        <s v="P503729"/>
        <s v="P434526"/>
        <s v="P462841"/>
        <s v="P454046"/>
        <s v="P458755"/>
        <s v="P433864"/>
        <s v="P433521"/>
        <s v="P454508"/>
        <s v="P454506"/>
        <s v="P446610"/>
        <s v="P455323"/>
        <s v="P461433"/>
        <s v="P470203"/>
        <s v="P434004"/>
        <s v="P462843"/>
        <s v="P454505"/>
        <s v="P476843"/>
        <s v="P433525"/>
        <s v="P502270"/>
        <s v="P462842"/>
        <s v="P462845"/>
        <s v="P434008"/>
        <s v="P455322"/>
        <s v="P434010"/>
        <s v="P434012"/>
        <s v="P433863"/>
        <s v="P454351"/>
        <s v="P434527"/>
        <s v="P435975"/>
        <s v="P433532"/>
        <s v="P471749"/>
        <s v="P459260"/>
        <s v="P472458"/>
        <s v="P434528"/>
        <s v="P462847"/>
        <s v="P470208"/>
        <s v="P500739"/>
        <s v="P433519"/>
        <s v="P462844"/>
        <s v="P433529"/>
        <s v="P470204"/>
        <s v="P462846"/>
        <s v="P460744"/>
        <s v="P500753"/>
        <s v="P433522"/>
        <s v="P446612"/>
        <s v="P459835"/>
        <s v="P433524"/>
        <s v="P502261"/>
        <s v="P470206"/>
        <s v="P476842"/>
        <s v="P472460"/>
        <s v="P502275"/>
        <s v="P440505"/>
        <s v="P500248"/>
        <s v="P451728"/>
        <s v="P502248"/>
        <s v="P451727"/>
        <s v="P472459"/>
        <s v="P500238"/>
        <s v="P502603"/>
        <s v="P477812"/>
        <s v="P503932"/>
        <s v="P462849"/>
        <s v="P462848"/>
        <s v="P462850"/>
        <s v="P256308"/>
        <s v="P384710"/>
        <s v="P428451"/>
        <s v="P393664"/>
        <s v="P428450"/>
        <s v="P400324"/>
        <s v="P377459"/>
        <s v="P502634"/>
        <s v="P449749"/>
        <s v="P461931"/>
        <s v="P419112"/>
        <s v="P400560"/>
        <s v="P419022"/>
        <s v="P434541"/>
        <s v="P502163"/>
        <s v="P390961"/>
        <s v="P394935"/>
        <s v="P411532"/>
        <s v="P425939"/>
        <s v="P475520"/>
        <s v="P481964"/>
        <s v="P455420"/>
        <s v="P421235"/>
        <s v="P475921"/>
        <s v="P94812"/>
        <s v="P95070"/>
        <s v="P462666"/>
        <s v="P415749"/>
        <s v="P475084"/>
        <s v="P130909"/>
        <s v="P456194"/>
        <s v="P408230"/>
        <s v="P407417"/>
        <s v="P379064"/>
        <s v="P247517"/>
        <s v="P392004"/>
        <s v="P399675"/>
        <s v="P406941"/>
        <s v="P94902"/>
        <s v="P406942"/>
        <s v="P456195"/>
        <s v="P483060"/>
        <s v="P392522"/>
        <s v="P430338"/>
        <s v="P469449"/>
        <s v="P405589"/>
        <s v="P469448"/>
        <s v="P410657"/>
        <s v="P446111"/>
        <s v="P467755"/>
        <s v="P208309"/>
        <s v="P429504"/>
        <s v="P469450"/>
        <s v="P467756"/>
        <s v="P409227"/>
        <s v="P479946"/>
        <s v="P467757"/>
        <s v="P479947"/>
        <s v="P501566"/>
        <s v="P475083"/>
        <s v="P501585"/>
        <s v="P505118"/>
        <s v="P502608"/>
        <s v="P504851"/>
        <s v="P505335"/>
        <s v="P505385"/>
        <s v="P404356"/>
        <s v="P456552"/>
        <s v="P425661"/>
        <s v="P294713"/>
        <s v="P179007"/>
        <s v="P456553"/>
        <s v="P474819"/>
        <s v="P404358"/>
        <s v="P429079"/>
        <s v="P429078"/>
        <s v="P425662"/>
        <s v="P503857"/>
        <s v="P425663"/>
        <s v="P503859"/>
        <s v="P404354"/>
        <s v="P468816"/>
        <s v="P415222"/>
        <s v="P442521"/>
        <s v="P442520"/>
        <s v="P504292"/>
        <s v="P468817"/>
        <s v="P502239"/>
        <s v="P426097"/>
        <s v="P504281"/>
        <s v="P126301"/>
        <s v="P453816"/>
        <s v="P122900"/>
        <s v="P122751"/>
        <s v="P384996"/>
        <s v="P139000"/>
        <s v="P381030"/>
        <s v="P393325"/>
        <s v="P479734"/>
        <s v="P279113"/>
        <s v="P500718"/>
        <s v="P468351"/>
        <s v="P473267"/>
        <s v="P122735"/>
        <s v="P122774"/>
        <s v="P174502"/>
        <s v="P234967"/>
        <s v="P122882"/>
        <s v="P122718"/>
        <s v="P385432"/>
        <s v="P188309"/>
        <s v="P188307"/>
        <s v="P403817"/>
        <s v="P122881"/>
        <s v="P384505"/>
        <s v="P257537"/>
        <s v="P122912"/>
        <s v="P206900"/>
        <s v="P122762"/>
        <s v="P122661"/>
        <s v="P122748"/>
        <s v="P310726"/>
        <s v="P279510"/>
        <s v="P432241"/>
        <s v="P188306"/>
        <s v="P378639"/>
        <s v="P305114"/>
        <s v="P393633"/>
        <s v="P201440"/>
        <s v="P432242"/>
        <s v="P384821"/>
        <s v="P122736"/>
        <s v="P501008"/>
        <s v="P196542"/>
        <s v="P387634"/>
        <s v="P428662"/>
        <s v="P377577"/>
        <s v="P196524"/>
        <s v="P122866"/>
        <s v="P406924"/>
        <s v="P425860"/>
        <s v="P122765"/>
        <s v="P122740"/>
        <s v="P282920"/>
        <s v="P122641"/>
        <s v="P393634"/>
        <s v="P425857"/>
        <s v="P374841"/>
        <s v="P422881"/>
        <s v="P122914"/>
        <s v="P415773"/>
        <s v="P468639"/>
        <s v="P381918"/>
        <s v="P461436"/>
        <s v="P122668"/>
        <s v="P502266"/>
        <s v="P425858"/>
        <s v="P122694"/>
        <s v="P377219"/>
        <s v="P201439"/>
        <s v="P122727"/>
        <s v="P244701"/>
        <s v="P421227"/>
        <s v="P439643"/>
        <s v="P122782"/>
        <s v="P385631"/>
        <s v="P503747"/>
        <s v="P293010"/>
        <s v="P417984"/>
        <s v="P232327"/>
        <s v="P122876"/>
        <s v="P283304"/>
        <s v="P411552"/>
        <s v="P122651"/>
        <s v="P432243"/>
        <s v="P411531"/>
        <s v="P385632"/>
        <s v="P433652"/>
        <s v="P122767"/>
        <s v="P398717"/>
        <s v="P416824"/>
        <s v="P122654"/>
        <s v="P377576"/>
        <s v="P457692"/>
        <s v="P443383"/>
        <s v="P122807"/>
        <s v="P302900"/>
        <s v="P223704"/>
        <s v="P382504"/>
        <s v="P122834"/>
        <s v="P392472"/>
        <s v="P407040"/>
        <s v="P122749"/>
        <s v="P122739"/>
        <s v="P122763"/>
        <s v="P374580"/>
        <s v="P393501"/>
        <s v="P463613"/>
        <s v="P374115"/>
        <s v="P455622"/>
        <s v="P474940"/>
        <s v="P456991"/>
        <s v="P410101"/>
        <s v="P277401"/>
        <s v="P400708"/>
        <s v="P407381"/>
        <s v="P381916"/>
        <s v="P446874"/>
        <s v="P426374"/>
        <s v="P122675"/>
        <s v="P468818"/>
        <s v="P407483"/>
        <s v="P448563"/>
        <s v="P433472"/>
        <s v="P409920"/>
        <s v="P309409"/>
        <s v="P417323"/>
        <s v="P122665"/>
        <s v="P385254"/>
        <s v="P405286"/>
        <s v="P398713"/>
        <s v="P257804"/>
        <s v="P431738"/>
        <s v="P479715"/>
        <s v="P439648"/>
        <s v="P481065"/>
        <s v="P481064"/>
        <s v="P469451"/>
        <s v="P122699"/>
        <s v="P122635"/>
        <s v="P435207"/>
        <s v="P122806"/>
        <s v="P122761"/>
        <s v="P471011"/>
        <s v="P122770"/>
        <s v="P456992"/>
        <s v="P500771"/>
        <s v="P448564"/>
        <s v="P122683"/>
        <s v="P376946"/>
        <s v="P503737"/>
        <s v="P385256"/>
        <s v="P390987"/>
        <s v="P448561"/>
        <s v="P501526"/>
        <s v="P122809"/>
        <s v="P448565"/>
        <s v="P122772"/>
        <s v="P474942"/>
        <s v="P448560"/>
        <s v="P122682"/>
        <s v="P467608"/>
        <s v="P469452"/>
        <s v="P405825"/>
        <s v="P483653"/>
        <s v="P439099"/>
        <s v="P405285"/>
        <s v="P439098"/>
        <s v="P480289"/>
        <s v="P481668"/>
        <s v="P481062"/>
        <s v="P500790"/>
        <s v="P122626"/>
        <s v="P481066"/>
        <s v="P406656"/>
        <s v="P474941"/>
        <s v="P501164"/>
        <s v="P504674"/>
        <s v="P433827"/>
        <s v="P469065"/>
        <s v="P469067"/>
        <s v="P469131"/>
        <s v="P469149"/>
        <s v="P474314"/>
        <s v="P469143"/>
        <s v="P469154"/>
        <s v="P469066"/>
        <s v="P469139"/>
        <s v="P469083"/>
        <s v="P469058"/>
        <s v="P469184"/>
        <s v="P469070"/>
        <s v="P469187"/>
        <s v="P469072"/>
        <s v="P469054"/>
        <s v="P501981"/>
        <s v="P469068"/>
        <s v="P469071"/>
        <s v="P469074"/>
        <s v="P501976"/>
        <s v="P469073"/>
        <s v="P469075"/>
        <s v="P469069"/>
        <s v="P469052"/>
        <s v="P469051"/>
        <s v="P469053"/>
        <s v="P502271"/>
        <s v="P469050"/>
        <s v="P502281"/>
        <s v="P502259"/>
        <s v="P502252"/>
        <s v="P502258"/>
        <s v="P395022"/>
        <s v="P395000"/>
        <s v="P502280"/>
        <s v="P502242"/>
        <s v="P501573"/>
        <s v="P395032"/>
        <s v="P501326"/>
        <s v="P395002"/>
        <s v="P395008"/>
        <s v="P502255"/>
        <s v="P428440"/>
        <s v="P428439"/>
        <s v="P502315"/>
        <s v="P399961"/>
        <s v="P502251"/>
        <s v="P395028"/>
        <s v="P428441"/>
        <s v="P395006"/>
        <s v="P394998"/>
        <s v="P501965"/>
        <s v="P501228"/>
        <s v="P402666"/>
        <s v="P395004"/>
        <s v="P501233"/>
        <s v="P502304"/>
        <s v="P501954"/>
        <s v="P501985"/>
        <s v="P501222"/>
        <s v="P502351"/>
        <s v="P502226"/>
        <s v="P502316"/>
        <s v="P502287"/>
        <s v="P502256"/>
        <s v="P502328"/>
        <s v="P502283"/>
        <s v="P502347"/>
        <s v="P502260"/>
        <s v="P502282"/>
        <s v="P502274"/>
        <s v="P502268"/>
        <s v="P502262"/>
        <s v="P502279"/>
        <s v="P502278"/>
        <s v="P502294"/>
        <s v="P502230"/>
        <s v="P502263"/>
        <s v="P502340"/>
        <s v="P502269"/>
        <s v="P500098"/>
        <s v="P500114"/>
        <s v="P500094"/>
        <s v="P500113"/>
        <s v="P500109"/>
        <s v="P500096"/>
        <s v="P500106"/>
        <s v="P500120"/>
        <s v="P500116"/>
        <s v="P429516"/>
        <s v="P396623"/>
        <s v="P468640"/>
        <s v="P418221"/>
        <s v="P455618"/>
        <s v="P395723"/>
        <s v="P455341"/>
        <s v="P452002"/>
        <s v="P441645"/>
        <s v="P442267"/>
        <s v="P429508"/>
        <s v="P483057"/>
        <s v="P482257"/>
        <s v="P482259"/>
        <s v="P483078"/>
        <s v="P482258"/>
        <s v="P482256"/>
        <s v="P500880"/>
        <s v="P504987"/>
        <s v="P480589"/>
        <s v="P480581"/>
        <s v="P480593"/>
        <s v="P480596"/>
        <s v="P480587"/>
        <s v="P480590"/>
        <s v="P480584"/>
        <s v="P480594"/>
        <s v="P480591"/>
        <s v="P500779"/>
        <s v="P480595"/>
        <s v="P504592"/>
        <s v="P502003"/>
        <s v="P502005"/>
        <s v="P501966"/>
        <s v="P501997"/>
        <s v="P502031"/>
        <s v="P501960"/>
        <s v="P501982"/>
        <s v="P501989"/>
        <s v="P502011"/>
        <s v="P502022"/>
        <s v="P501949"/>
        <s v="P501983"/>
        <s v="P502017"/>
        <s v="P501961"/>
        <s v="P501958"/>
        <s v="P502026"/>
        <s v="P501977"/>
        <s v="P501995"/>
        <s v="P502019"/>
        <s v="P501972"/>
        <s v="P501968"/>
        <s v="P502008"/>
        <s v="P502068"/>
        <s v="P502001"/>
        <s v="P502014"/>
        <s v="P501979"/>
        <s v="P502000"/>
        <s v="P501974"/>
        <s v="P503312"/>
        <s v="P501963"/>
        <s v="P502033"/>
        <s v="P501986"/>
        <s v="P502024"/>
        <s v="P503303"/>
        <s v="P501967"/>
        <s v="P501962"/>
        <s v="P502027"/>
        <s v="P501992"/>
        <s v="P502020"/>
        <s v="P503296"/>
        <s v="P501970"/>
        <s v="P501993"/>
        <s v="P501971"/>
        <s v="P502007"/>
        <s v="P501978"/>
        <s v="P501975"/>
        <s v="P501980"/>
        <s v="P502060"/>
        <s v="P501987"/>
        <s v="P501953"/>
        <s v="P501952"/>
        <s v="P462672"/>
        <s v="P482668"/>
        <s v="P457410"/>
        <s v="P474035"/>
        <s v="P457409"/>
        <s v="P469453"/>
        <s v="P474820"/>
        <s v="P457411"/>
        <s v="P500289"/>
        <s v="P501553"/>
        <s v="P501418"/>
        <s v="P467610"/>
        <s v="P474821"/>
        <s v="P467612"/>
        <s v="P467611"/>
        <s v="P500876"/>
        <s v="P504787"/>
        <s v="P505032"/>
        <s v="P472021"/>
        <s v="P472023"/>
        <s v="P472025"/>
        <s v="P482260"/>
        <s v="P504988"/>
        <s v="P472024"/>
        <s v="P472022"/>
        <s v="P481342"/>
        <s v="P481067"/>
        <s v="P481075"/>
        <s v="P481068"/>
        <s v="P500881"/>
        <s v="P481069"/>
        <s v="P500862"/>
        <s v="P481072"/>
        <s v="P481073"/>
        <s v="P503686"/>
        <s v="P481070"/>
        <s v="P501762"/>
        <s v="P468353"/>
        <s v="P484039"/>
        <s v="P481968"/>
        <s v="P479311"/>
        <s v="P481694"/>
        <s v="P469461"/>
        <s v="P501512"/>
        <s v="P482522"/>
        <s v="P504051"/>
        <s v="P469455"/>
        <s v="P473701"/>
        <s v="P481696"/>
        <s v="P469460"/>
        <s v="P479949"/>
        <s v="P469458"/>
        <s v="P501014"/>
        <s v="P502023"/>
        <s v="P475525"/>
        <s v="P469459"/>
        <s v="P469456"/>
        <s v="P469457"/>
        <s v="P504669"/>
        <s v="P469454"/>
        <s v="P481695"/>
        <s v="P404918"/>
        <s v="P396014"/>
        <s v="P381211"/>
        <s v="P381210"/>
        <s v="P416422"/>
        <s v="P385341"/>
        <s v="P430966"/>
        <s v="P381312"/>
        <s v="P381313"/>
        <s v="P381311"/>
        <s v="P381213"/>
        <s v="P459147"/>
        <s v="P438934"/>
        <s v="P500119"/>
        <s v="P459146"/>
        <s v="P477418"/>
        <s v="P501231"/>
        <s v="P500792"/>
        <s v="P501232"/>
        <s v="P500766"/>
        <s v="P501152"/>
        <s v="P501218"/>
        <s v="P501263"/>
        <s v="P501257"/>
        <s v="P501287"/>
        <s v="P501266"/>
        <s v="P501297"/>
        <s v="P501252"/>
        <s v="P501220"/>
        <s v="P501303"/>
        <s v="P501291"/>
        <s v="P501227"/>
        <s v="P405462"/>
        <s v="P405456"/>
        <s v="P405468"/>
        <s v="P448181"/>
        <s v="P429043"/>
        <s v="P473268"/>
        <s v="P430809"/>
        <s v="P473269"/>
        <s v="P443352"/>
        <s v="P423688"/>
        <s v="P423148"/>
        <s v="P443350"/>
        <s v="P453930"/>
        <s v="P423136"/>
        <s v="P443700"/>
        <s v="P443370"/>
        <s v="P500240"/>
        <s v="P445832"/>
        <s v="P443359"/>
        <s v="P423142"/>
        <s v="P460624"/>
        <s v="P423130"/>
        <s v="P456582"/>
        <s v="P481697"/>
        <s v="P474822"/>
        <s v="P472810"/>
        <s v="P503814"/>
        <s v="P445833"/>
        <s v="P462344"/>
        <s v="P423150"/>
        <s v="P443351"/>
        <s v="P467111"/>
        <s v="P423123"/>
        <s v="P469118"/>
        <s v="P479692"/>
        <s v="P475086"/>
        <s v="P500243"/>
        <s v="P502326"/>
        <s v="P423135"/>
        <s v="P428240"/>
        <s v="P423134"/>
        <s v="P423127"/>
        <s v="P505139"/>
        <s v="P443369"/>
        <s v="P423125"/>
        <s v="P443358"/>
        <s v="P449177"/>
        <s v="P443366"/>
        <s v="P446638"/>
        <s v="P443361"/>
        <s v="P423143"/>
        <s v="P503820"/>
        <s v="P423690"/>
        <s v="P456569"/>
        <s v="P423145"/>
        <s v="P502441"/>
        <s v="P467112"/>
        <s v="P445822"/>
        <s v="P455915"/>
        <s v="P236816"/>
        <s v="P453814"/>
        <s v="P186805"/>
        <s v="P432500"/>
        <s v="P454762"/>
        <s v="P432502"/>
        <s v="P432504"/>
        <s v="P454348"/>
        <s v="P467760"/>
        <s v="P482262"/>
        <s v="P439941"/>
        <s v="P472977"/>
        <s v="P456596"/>
        <s v="P385477"/>
        <s v="P474316"/>
        <s v="P6430"/>
        <s v="P439940"/>
        <s v="P500997"/>
        <s v="P396240"/>
        <s v="P481969"/>
        <s v="P415619"/>
        <s v="P4484"/>
        <s v="P483654"/>
        <s v="P400057"/>
        <s v="P377821"/>
        <s v="P472028"/>
        <s v="P463032"/>
        <s v="P475090"/>
        <s v="P238433"/>
        <s v="P444597"/>
        <s v="P99901"/>
        <s v="P450457"/>
        <s v="P437018"/>
        <s v="P467945"/>
        <s v="P379408"/>
        <s v="P454806"/>
        <s v="P428500"/>
        <s v="P480162"/>
        <s v="P297404"/>
        <s v="P442793"/>
        <s v="P481972"/>
        <s v="P416366"/>
        <s v="P410469"/>
        <s v="P435806"/>
        <s v="P416731"/>
        <s v="P503999"/>
        <s v="P501542"/>
        <s v="P475089"/>
        <s v="P395905"/>
        <s v="P76000"/>
        <s v="P429720"/>
        <s v="P471544"/>
        <s v="P480439"/>
        <s v="P502013"/>
        <s v="P480599"/>
        <s v="P99902"/>
        <s v="P451225"/>
        <s v="P475088"/>
        <s v="P454106"/>
        <s v="P423548"/>
        <s v="P457667"/>
        <s v="P483435"/>
        <s v="P375238"/>
        <s v="P440916"/>
        <s v="P435915"/>
        <s v="P408407"/>
        <s v="P375237"/>
        <s v="P467944"/>
        <s v="P386816"/>
        <s v="P435807"/>
        <s v="P475091"/>
        <s v="P379931"/>
        <s v="P441312"/>
        <s v="P501414"/>
        <s v="P500313"/>
        <s v="P449122"/>
        <s v="P406640"/>
        <s v="P475526"/>
        <s v="P428255"/>
        <s v="P380621"/>
        <s v="P380620"/>
        <s v="P440915"/>
        <s v="P457662"/>
        <s v="P457666"/>
        <s v="P4490"/>
        <s v="P444194"/>
        <s v="P455023"/>
        <s v="P504675"/>
        <s v="P504426"/>
        <s v="P470214"/>
        <s v="P427729"/>
        <s v="P463845"/>
        <s v="P431440"/>
        <s v="P463033"/>
        <s v="P400061"/>
        <s v="P423264"/>
        <s v="P375354"/>
        <s v="P397673"/>
        <s v="P500247"/>
        <s v="P416728"/>
        <s v="P471543"/>
        <s v="P481078"/>
        <s v="P417604"/>
        <s v="P429676"/>
        <s v="P480600"/>
        <s v="P440923"/>
        <s v="P500408"/>
        <s v="P504694"/>
        <s v="P408542"/>
        <s v="P467761"/>
        <s v="P429430"/>
        <s v="P504692"/>
        <s v="P503196"/>
        <s v="P4489"/>
        <s v="P454807"/>
        <s v="P469465"/>
        <s v="P427731"/>
        <s v="P429675"/>
        <s v="P427732"/>
        <s v="P420536"/>
        <s v="P476432"/>
        <s v="P400059"/>
        <s v="P480163"/>
        <s v="P418122"/>
        <s v="P500623"/>
        <s v="P444987"/>
        <s v="P481970"/>
        <s v="P455022"/>
        <s v="P455584"/>
        <s v="P440922"/>
        <s v="P481971"/>
        <s v="P481077"/>
        <s v="P481079"/>
        <s v="P483630"/>
        <s v="P504053"/>
        <s v="P505332"/>
        <s v="P12420"/>
        <s v="P195321"/>
        <s v="P245901"/>
        <s v="P418849"/>
        <s v="P377485"/>
        <s v="P385301"/>
        <s v="P429971"/>
        <s v="P186402"/>
        <s v="P376951"/>
        <s v="P224300"/>
        <s v="P406330"/>
        <s v="P419011"/>
        <s v="P382515"/>
        <s v="P429970"/>
        <s v="P449367"/>
        <s v="P377775"/>
        <s v="P480295"/>
        <s v="P456715"/>
        <s v="P0901"/>
        <s v="P306859"/>
        <s v="P505167"/>
        <s v="P380541"/>
        <s v="P41391"/>
        <s v="P440445"/>
        <s v="P503730"/>
        <s v="P380539"/>
        <s v="P430958"/>
        <s v="P447212"/>
        <s v="P454936"/>
        <s v="P447782"/>
        <s v="P454935"/>
        <s v="P447781"/>
        <s v="P464233"/>
        <s v="P447785"/>
        <s v="P449600"/>
        <s v="P447783"/>
        <s v="P447789"/>
        <s v="P448554"/>
        <s v="P448711"/>
        <s v="P447790"/>
        <s v="P456997"/>
        <s v="P447787"/>
        <s v="P454937"/>
        <s v="P481973"/>
        <s v="P448715"/>
        <s v="P469200"/>
        <s v="P448553"/>
        <s v="P448558"/>
        <s v="P447788"/>
        <s v="P448557"/>
        <s v="P448542"/>
        <s v="P449601"/>
        <s v="P454375"/>
        <s v="P448716"/>
        <s v="P481414"/>
        <s v="P448548"/>
        <s v="P481413"/>
        <s v="P448545"/>
        <s v="P475926"/>
        <s v="P448546"/>
        <s v="P448549"/>
        <s v="P448544"/>
        <s v="P474036"/>
        <s v="P471017"/>
        <s v="P448713"/>
        <s v="P448551"/>
        <s v="P477150"/>
        <s v="P448550"/>
        <s v="P448547"/>
        <s v="P504011"/>
        <s v="P139005"/>
        <s v="P427397"/>
        <s v="P391802"/>
        <s v="P397310"/>
        <s v="P411254"/>
        <s v="P435209"/>
        <s v="P429662"/>
        <s v="P417002"/>
        <s v="P470217"/>
        <s v="P467614"/>
        <s v="P383053"/>
        <s v="P460758"/>
        <s v="P417625"/>
        <s v="P444225"/>
        <s v="P429661"/>
        <s v="P383052"/>
        <s v="P383051"/>
        <s v="P453822"/>
        <s v="P448710"/>
        <s v="P502640"/>
        <s v="P383054"/>
        <s v="P442001"/>
        <s v="P442263"/>
        <s v="P440302"/>
        <s v="P476570"/>
        <s v="P435790"/>
        <s v="P502592"/>
        <s v="P504411"/>
        <s v="P500151"/>
        <s v="P460622"/>
        <s v="P504423"/>
        <s v="P269122"/>
        <s v="P425868"/>
        <s v="P447592"/>
        <s v="P377533"/>
        <s v="P425869"/>
        <s v="P461439"/>
        <s v="P481340"/>
        <s v="P474825"/>
        <s v="P474826"/>
        <s v="P466877"/>
        <s v="P501190"/>
        <s v="P474824"/>
        <s v="P398761"/>
        <s v="P501169"/>
        <s v="P501157"/>
        <s v="P427393"/>
        <s v="P474823"/>
        <s v="P416755"/>
        <s v="P479313"/>
        <s v="P385773"/>
        <s v="P413613"/>
        <s v="P503927"/>
        <s v="P501166"/>
        <s v="P481341"/>
        <s v="P411360"/>
        <s v="P481975"/>
        <s v="P481339"/>
        <s v="P466878"/>
        <s v="P481376"/>
        <s v="P474943"/>
        <s v="P503912"/>
        <s v="P503906"/>
        <s v="P471545"/>
        <s v="P411540"/>
        <s v="P471546"/>
        <s v="P411539"/>
        <s v="P423259"/>
        <s v="P467615"/>
        <s v="P448185"/>
        <s v="P454019"/>
        <s v="P501005"/>
        <s v="P442857"/>
        <s v="P457008"/>
        <s v="P448184"/>
        <s v="P454086"/>
        <s v="P457521"/>
        <s v="P429250"/>
        <s v="P454085"/>
        <s v="P473828"/>
        <s v="P429529"/>
        <s v="P479632"/>
        <s v="P504007"/>
        <s v="P504042"/>
        <s v="P504001"/>
        <s v="P504064"/>
        <s v="P457522"/>
        <s v="P397624"/>
        <s v="P479633"/>
        <s v="P397623"/>
        <s v="P481700"/>
        <s v="P397622"/>
        <s v="P442854"/>
        <s v="P501031"/>
        <s v="P457523"/>
        <s v="P442853"/>
        <s v="P462860"/>
        <s v="P397625"/>
        <s v="P433884"/>
        <s v="P397626"/>
        <s v="P397627"/>
        <s v="P481699"/>
        <s v="P457011"/>
        <s v="P457012"/>
        <s v="P457010"/>
        <s v="P457009"/>
        <s v="P459127"/>
        <s v="P459130"/>
        <s v="P459128"/>
        <s v="P459129"/>
        <s v="P459126"/>
        <s v="P469121"/>
        <s v="P476849"/>
        <s v="P475930"/>
        <s v="P480441"/>
        <s v="P480440"/>
        <s v="P464238"/>
        <s v="P464243"/>
        <s v="P464239"/>
        <s v="P464245"/>
        <s v="P467617"/>
        <s v="P464241"/>
        <s v="P464234"/>
        <s v="P464235"/>
        <s v="P483128"/>
        <s v="P464242"/>
        <s v="P464244"/>
        <s v="P464240"/>
        <s v="P464237"/>
        <s v="P427421"/>
        <s v="P392246"/>
        <s v="P426836"/>
        <s v="P406712"/>
        <s v="P415777"/>
        <s v="P432668"/>
        <s v="P446938"/>
        <s v="P403818"/>
        <s v="P392245"/>
        <s v="P400259"/>
        <s v="P442566"/>
        <s v="P429515"/>
        <s v="P419222"/>
        <s v="P439926"/>
        <s v="P454120"/>
        <s v="P419223"/>
        <s v="P460515"/>
        <s v="P462347"/>
        <s v="P419221"/>
        <s v="P470024"/>
        <s v="P466117"/>
        <s v="P405584"/>
        <s v="P457687"/>
        <s v="P457205"/>
        <s v="P457685"/>
        <s v="P476671"/>
        <s v="P477985"/>
        <s v="P392248"/>
        <s v="P501028"/>
        <s v="P503693"/>
        <s v="P457202"/>
        <s v="P475535"/>
        <s v="P457204"/>
        <s v="P392249"/>
        <s v="P457686"/>
        <s v="P472160"/>
        <s v="P457203"/>
        <s v="P424378"/>
        <s v="P465752"/>
        <s v="P473304"/>
        <s v="P440658"/>
        <s v="P471761"/>
        <s v="P450947"/>
        <s v="P482669"/>
        <s v="P500601"/>
        <s v="P500617"/>
        <s v="P500600"/>
        <s v="P502964"/>
        <s v="P503159"/>
        <s v="P471547"/>
        <s v="P500605"/>
        <s v="P500603"/>
        <s v="P503294"/>
        <s v="P501591"/>
        <s v="P500983"/>
        <s v="P505120"/>
        <s v="P378169"/>
        <s v="P388515"/>
        <s v="P378162"/>
        <s v="P453282"/>
        <s v="P388516"/>
        <s v="P411585"/>
        <s v="P434224"/>
        <s v="P378161"/>
        <s v="P420600"/>
        <s v="P434223"/>
        <s v="P462678"/>
        <s v="P399335"/>
        <s v="P401605"/>
        <s v="P378166"/>
        <s v="P467618"/>
        <s v="P429547"/>
        <s v="P463035"/>
        <s v="P382289"/>
        <s v="P378163"/>
        <s v="P479950"/>
        <s v="P378171"/>
        <s v="P422243"/>
        <s v="P409921"/>
        <s v="P395399"/>
        <s v="P448866"/>
        <s v="P422603"/>
        <s v="P417004"/>
        <s v="P440278"/>
        <s v="P448441"/>
        <s v="P414092"/>
        <s v="P399336"/>
        <s v="P378165"/>
        <s v="P378170"/>
        <s v="P426202"/>
        <s v="P378167"/>
        <s v="P395398"/>
        <s v="P454055"/>
        <s v="P479951"/>
        <s v="P454054"/>
        <s v="P429007"/>
        <s v="P428060"/>
        <s v="P480442"/>
        <s v="P422244"/>
        <s v="P441828"/>
        <s v="P454752"/>
        <s v="P384469"/>
        <s v="P467114"/>
        <s v="P443757"/>
        <s v="P501727"/>
        <s v="P440678"/>
        <s v="P457238"/>
        <s v="P501734"/>
        <s v="P501758"/>
        <s v="P475092"/>
        <s v="P449576"/>
        <s v="P461443"/>
        <s v="P476852"/>
        <s v="P475093"/>
        <s v="P475094"/>
        <s v="P469466"/>
        <s v="P472465"/>
        <s v="P475095"/>
        <s v="P501799"/>
        <s v="P501786"/>
        <s v="P469838"/>
        <s v="P476853"/>
        <s v="P504589"/>
        <s v="P476850"/>
        <s v="P476851"/>
        <s v="P504608"/>
        <s v="P505044"/>
        <s v="P465753"/>
        <s v="P387891"/>
        <s v="P475932"/>
        <s v="P481701"/>
        <s v="P501421"/>
        <s v="P416049"/>
        <s v="P412047"/>
        <s v="P482527"/>
        <s v="P457892"/>
        <s v="P482673"/>
        <s v="P471021"/>
        <s v="P457894"/>
        <s v="P482672"/>
        <s v="P471020"/>
        <s v="P457891"/>
        <s v="P502030"/>
        <s v="P501984"/>
        <s v="P412046"/>
        <s v="P457893"/>
        <s v="P475934"/>
        <s v="P470525"/>
        <s v="P431155"/>
        <s v="P479315"/>
        <s v="P421215"/>
        <s v="P475933"/>
        <s v="P444199"/>
        <s v="P441730"/>
        <s v="P479314"/>
        <s v="P473306"/>
        <s v="P444417"/>
        <s v="P476672"/>
        <s v="P449551"/>
        <s v="P501769"/>
        <s v="P500158"/>
        <s v="P454971"/>
        <s v="P501447"/>
        <s v="P501348"/>
        <s v="P418546"/>
        <s v="P463287"/>
        <s v="P453911"/>
        <s v="P461158"/>
        <s v="P505218"/>
        <s v="P505235"/>
        <s v="P431156"/>
        <s v="P478260"/>
        <s v="P478270"/>
        <s v="P478269"/>
        <s v="P378284"/>
        <s v="P479839"/>
        <s v="P481084"/>
        <s v="P461159"/>
        <s v="P461160"/>
        <s v="P461933"/>
        <s v="P500701"/>
        <s v="P473820"/>
        <s v="P454063"/>
        <s v="P379951"/>
        <s v="P501176"/>
        <s v="P475536"/>
        <s v="P441306"/>
        <s v="P427045"/>
        <s v="P380000"/>
        <s v="P384114"/>
        <s v="P482529"/>
        <s v="P422280"/>
        <s v="P379945"/>
        <s v="P380027"/>
        <s v="P379995"/>
        <s v="P460732"/>
        <s v="P406529"/>
        <s v="P422648"/>
        <s v="P399934"/>
        <s v="P392892"/>
        <s v="P446908"/>
        <s v="P380030"/>
        <s v="P422649"/>
        <s v="P408273"/>
        <s v="P405032"/>
        <s v="P454939"/>
        <s v="P380001"/>
        <s v="P392891"/>
        <s v="P379947"/>
        <s v="P417359"/>
        <s v="P427513"/>
        <s v="P482263"/>
        <s v="P446102"/>
        <s v="P427640"/>
        <s v="P481081"/>
        <s v="P481082"/>
        <s v="P501153"/>
        <s v="P481397"/>
        <s v="P505174"/>
        <s v="P504017"/>
        <s v="P418861"/>
        <s v="P230538"/>
        <s v="P2043"/>
        <s v="P2046"/>
        <s v="P456953"/>
        <s v="P474945"/>
        <s v="P456950"/>
        <s v="P475935"/>
        <s v="P456952"/>
        <s v="P477816"/>
        <s v="P456951"/>
        <s v="P504117"/>
        <s v="P484042"/>
        <s v="P480443"/>
        <s v="P476673"/>
        <s v="P501424"/>
        <s v="P504601"/>
        <s v="P476683"/>
        <s v="P482675"/>
        <s v="P476679"/>
        <s v="P481086"/>
        <s v="P476678"/>
        <s v="P476674"/>
        <s v="P476675"/>
        <s v="P500705"/>
        <s v="P501017"/>
        <s v="P476676"/>
        <s v="P476680"/>
        <s v="P501004"/>
        <s v="P480300"/>
        <s v="P476681"/>
        <s v="P501024"/>
        <s v="P476677"/>
        <s v="P481085"/>
        <s v="P505171"/>
        <s v="P505172"/>
        <s v="P417238"/>
        <s v="P450271"/>
        <s v="P434548"/>
        <s v="P458209"/>
        <s v="P463036"/>
        <s v="P471025"/>
        <s v="P479318"/>
        <s v="P431187"/>
        <s v="P428416"/>
        <s v="P482676"/>
        <s v="P459141"/>
        <s v="P480301"/>
        <s v="P433616"/>
        <s v="P477157"/>
        <s v="P503879"/>
        <s v="P414293"/>
        <s v="P466661"/>
        <s v="P500288"/>
        <s v="P473307"/>
        <s v="P444226"/>
        <s v="P449188"/>
        <s v="P450942"/>
        <s v="P480302"/>
        <s v="P475540"/>
        <s v="P480165"/>
        <s v="P504022"/>
        <s v="P480444"/>
        <s v="P504003"/>
        <s v="P503997"/>
        <s v="P504614"/>
        <s v="P476493"/>
        <s v="P476444"/>
        <s v="P476556"/>
        <s v="P476550"/>
        <s v="P476494"/>
        <s v="P503002"/>
        <s v="P476456"/>
        <s v="P502223"/>
        <s v="P503003"/>
        <s v="P67988453"/>
        <s v="P87985432"/>
        <s v="P39787544"/>
        <s v="P18975403"/>
        <s v="P64879845"/>
        <s v="P470025"/>
        <s v="P85225585"/>
        <s v="P19700127"/>
        <s v="P88779809"/>
        <s v="P73124556"/>
        <s v="P473708"/>
        <s v="P55978864"/>
        <s v="P465757"/>
        <s v="P45433019"/>
        <s v="P88779810"/>
        <s v="P448702"/>
        <s v="P39784685"/>
        <s v="P04546871"/>
        <s v="P04897543"/>
        <s v="P67339785"/>
        <s v="P31870457"/>
        <s v="P443790"/>
        <s v="P472161"/>
        <s v="P444149"/>
        <s v="P466829"/>
        <s v="P500061"/>
        <s v="P34908923"/>
        <s v="P442531"/>
        <s v="P455193"/>
        <s v="P17876556"/>
        <s v="P58789756"/>
        <s v="P85798546"/>
        <s v="P54487984"/>
        <s v="P448703"/>
        <s v="P448878"/>
        <s v="P502222"/>
        <s v="P97417774"/>
        <s v="P501462"/>
        <s v="P45432919"/>
        <s v="P66879899"/>
        <s v="P480303"/>
        <s v="P97832786"/>
        <s v="P37544587"/>
        <s v="P58978876"/>
        <s v="P447718"/>
        <s v="P447551"/>
        <s v="P71078978"/>
        <s v="P504872"/>
        <s v="P44332878"/>
        <s v="P503757"/>
        <s v="P15798548"/>
        <s v="P444926"/>
        <s v="P476525"/>
        <s v="P461934"/>
        <s v="P7845152640"/>
        <s v="P74557577"/>
        <s v="P463037"/>
        <s v="P471236"/>
        <s v="P458193"/>
        <s v="P457811"/>
        <s v="P455188"/>
        <s v="P469816"/>
        <s v="P479634"/>
        <s v="P31285448"/>
        <s v="P501312"/>
        <s v="P31145789"/>
        <s v="P456148"/>
        <s v="P40999785"/>
        <s v="P448704"/>
        <s v="P481357"/>
        <s v="P503178"/>
        <s v="P463038"/>
        <s v="P503158"/>
        <s v="P48653278"/>
        <s v="P454334"/>
        <s v="P501436"/>
        <s v="P454333"/>
        <s v="P454335"/>
        <s v="P504069"/>
        <s v="P504632"/>
        <s v="P501262"/>
        <s v="P428901"/>
        <s v="P472162"/>
        <s v="P467249"/>
        <s v="P500307"/>
        <s v="P467248"/>
        <s v="P467247"/>
        <s v="P482264"/>
        <s v="P503692"/>
        <s v="P477763"/>
        <s v="P476516"/>
        <s v="P474038"/>
        <s v="P501581"/>
        <s v="P500894"/>
        <s v="P467251"/>
        <s v="P503250"/>
        <s v="P479319"/>
        <s v="P467250"/>
        <s v="P484044"/>
        <s v="P504240"/>
        <s v="P469087"/>
        <s v="P476485"/>
        <s v="P501575"/>
        <s v="P504237"/>
        <s v="P472311"/>
        <s v="P476430"/>
        <s v="P480166"/>
        <s v="P504880"/>
        <s v="P476496"/>
        <s v="P501886"/>
        <s v="P503110"/>
        <s v="P501574"/>
        <s v="P248407"/>
        <s v="P248404"/>
        <s v="P444989"/>
        <s v="P278317"/>
        <s v="P415237"/>
        <s v="P425872"/>
        <s v="P456995"/>
        <s v="P479320"/>
        <s v="P426707"/>
        <s v="P384539"/>
        <s v="P375534"/>
        <s v="P293008"/>
        <s v="P425873"/>
        <s v="P393076"/>
        <s v="P468821"/>
        <s v="P447603"/>
        <s v="P434551"/>
        <s v="P441220"/>
        <s v="P456994"/>
        <s v="P500756"/>
        <s v="P455894"/>
        <s v="P472811"/>
        <s v="P483658"/>
        <s v="P467115"/>
        <s v="P442713"/>
        <s v="P416825"/>
        <s v="P474040"/>
        <s v="P500746"/>
        <s v="P474829"/>
        <s v="P503809"/>
        <s v="P399656"/>
        <s v="P474039"/>
        <s v="P461161"/>
        <s v="P480603"/>
        <s v="P479840"/>
        <s v="P461162"/>
        <s v="P472031"/>
        <s v="P504890"/>
        <s v="P468354"/>
        <s v="P480604"/>
        <s v="P480445"/>
        <s v="P504882"/>
        <s v="P440981"/>
        <s v="P476860"/>
        <s v="P500998"/>
        <s v="P477160"/>
        <s v="P448120"/>
        <s v="P473709"/>
        <s v="P448122"/>
        <s v="P448129"/>
        <s v="P474946"/>
        <s v="P448131"/>
        <s v="P474947"/>
        <s v="P462688"/>
        <s v="P448117"/>
        <s v="P462687"/>
        <s v="P448138"/>
        <s v="P448140"/>
        <s v="P448141"/>
        <s v="P500985"/>
        <s v="P483152"/>
        <s v="P448459"/>
        <s v="P483153"/>
        <s v="P448456"/>
        <s v="P448458"/>
        <s v="P448457"/>
        <s v="P433453"/>
        <s v="P461935"/>
        <s v="P419633"/>
        <s v="P461936"/>
        <s v="P454821"/>
        <s v="P405827"/>
        <s v="P502848"/>
        <s v="P468652"/>
        <s v="P433466"/>
        <s v="P474830"/>
        <s v="P436346"/>
        <s v="P433465"/>
        <s v="P502818"/>
        <s v="P502827"/>
        <s v="P428940"/>
        <s v="P461937"/>
        <s v="P502831"/>
        <s v="P436343"/>
        <s v="P436347"/>
        <s v="P474322"/>
        <s v="P473142"/>
        <s v="P473127"/>
        <s v="P501324"/>
        <s v="P475542"/>
        <s v="P481377"/>
        <s v="P474321"/>
        <s v="P501448"/>
        <s v="P483442"/>
        <s v="P481985"/>
        <s v="P483441"/>
        <s v="P503946"/>
        <s v="P481987"/>
        <s v="P483440"/>
        <s v="P481984"/>
        <s v="P481986"/>
        <s v="P500865"/>
        <s v="P501507"/>
        <s v="P501502"/>
        <s v="P501432"/>
        <s v="P483438"/>
        <s v="P483439"/>
        <s v="P501446"/>
        <s v="P468653"/>
        <s v="P469819"/>
        <s v="P502850"/>
        <s v="P469862"/>
        <s v="P469818"/>
        <s v="P504127"/>
        <s v="P474831"/>
        <s v="P481819"/>
        <s v="P502970"/>
        <s v="P481088"/>
        <s v="P504894"/>
        <s v="P7880"/>
        <s v="P302103"/>
        <s v="P12336"/>
        <s v="P421243"/>
        <s v="P500633"/>
        <s v="P471237"/>
        <s v="P274001"/>
        <s v="P440312"/>
        <s v="P503936"/>
        <s v="P417936"/>
        <s v="P445827"/>
        <s v="P442858"/>
        <s v="P425894"/>
        <s v="P500777"/>
        <s v="P479841"/>
        <s v="P12295"/>
        <s v="P454378"/>
        <s v="P457005"/>
        <s v="P39970"/>
        <s v="P217513"/>
        <s v="P7844"/>
        <s v="P454396"/>
        <s v="P466122"/>
        <s v="P457517"/>
        <s v="P384778"/>
        <s v="P474832"/>
        <s v="P442003"/>
        <s v="P426080"/>
        <s v="P391799"/>
        <s v="P420158"/>
        <s v="P436353"/>
        <s v="P12857"/>
        <s v="P213013"/>
        <s v="P7827"/>
        <s v="P448192"/>
        <s v="P500400"/>
        <s v="P500398"/>
        <s v="P449158"/>
        <s v="P481703"/>
        <s v="P259801"/>
        <s v="P450211"/>
        <s v="P403748"/>
        <s v="P500406"/>
        <s v="P426821"/>
        <s v="P426824"/>
        <s v="P454395"/>
        <s v="P450210"/>
        <s v="P454817"/>
        <s v="P439626"/>
        <s v="P472466"/>
        <s v="P388687"/>
        <s v="P193706"/>
        <s v="P432256"/>
        <s v="P500012"/>
        <s v="P193705"/>
        <s v="P429538"/>
        <s v="P435387"/>
        <s v="P504272"/>
        <s v="P503226"/>
        <s v="P504273"/>
        <s v="P481704"/>
        <s v="P432255"/>
        <s v="P504289"/>
        <s v="P503915"/>
        <s v="P481705"/>
        <s v="P505493"/>
        <s v="P505509"/>
        <s v="P435401"/>
        <s v="P474043"/>
        <s v="P389524"/>
        <s v="P389522"/>
        <s v="P385017"/>
        <s v="P444071"/>
        <s v="P462351"/>
        <s v="P454987"/>
        <s v="P469468"/>
        <s v="P389525"/>
        <s v="P481392"/>
        <s v="P378713"/>
        <s v="P389523"/>
        <s v="P385020"/>
        <s v="P504606"/>
        <s v="P480605"/>
        <s v="P433648"/>
        <s v="P474042"/>
        <s v="P504613"/>
        <s v="P462353"/>
        <s v="P462352"/>
        <s v="P462356"/>
        <s v="P473838"/>
        <s v="P462354"/>
        <s v="P481821"/>
        <s v="P474833"/>
        <s v="P462357"/>
        <s v="P462361"/>
        <s v="P501808"/>
        <s v="P462355"/>
        <s v="P462359"/>
        <s v="P462362"/>
        <s v="P462363"/>
        <s v="P462360"/>
        <s v="P468823"/>
        <s v="P504813"/>
        <s v="P505233"/>
        <s v="P504793"/>
        <s v="P390722"/>
        <s v="P377755"/>
        <s v="P457245"/>
        <s v="P405231"/>
        <s v="P474948"/>
        <s v="P472700"/>
        <s v="P448881"/>
        <s v="P469469"/>
        <s v="P459156"/>
        <s v="P457669"/>
        <s v="P475946"/>
        <s v="P416205"/>
        <s v="P201400"/>
        <s v="P481706"/>
        <s v="P183916"/>
        <s v="P258016"/>
        <s v="P45600"/>
        <s v="P459171"/>
        <s v="P473308"/>
        <s v="P471764"/>
        <s v="P505129"/>
        <s v="P0956"/>
        <s v="P410767"/>
        <s v="P481707"/>
        <s v="P446334"/>
        <s v="P463625"/>
        <s v="P423431"/>
        <s v="P501179"/>
        <s v="P458220"/>
        <s v="P430174"/>
        <s v="P504276"/>
        <s v="P474949"/>
        <s v="P481090"/>
        <s v="P446827"/>
        <s v="P501783"/>
        <s v="P504939"/>
        <s v="P419605"/>
        <s v="P500496"/>
        <s v="P500858"/>
        <s v="P476508"/>
        <s v="P476560"/>
        <s v="P500416"/>
        <s v="P503068"/>
        <s v="P500394"/>
        <s v="P505234"/>
        <s v="P281835"/>
        <s v="P404465"/>
        <s v="P395389"/>
        <s v="P399755"/>
        <s v="P472467"/>
        <s v="P500156"/>
        <s v="P504525"/>
        <s v="P504521"/>
        <s v="P504823"/>
        <s v="P504364"/>
        <s v="P504526"/>
        <s v="P504782"/>
        <s v="P504829"/>
        <s v="P504802"/>
        <s v="P504831"/>
        <s v="P504834"/>
        <s v="P504522"/>
        <s v="P504775"/>
        <s v="P504814"/>
        <s v="P504803"/>
        <s v="P504527"/>
        <s v="P504807"/>
        <s v="P504789"/>
        <s v="P504800"/>
        <s v="P504523"/>
        <s v="P504524"/>
      </sharedItems>
    </cacheField>
    <cacheField name="Date" numFmtId="14">
      <sharedItems containsSemiMixedTypes="0" containsNonDate="0" containsDate="1" containsString="0" minDate="2021-06-16T00:00:00" maxDate="2026-05-02T00:00:00" count="1442">
        <d v="2022-05-29T00:00:00"/>
        <d v="2022-02-26T00:00:00"/>
        <d v="2026-03-16T00:00:00"/>
        <d v="2021-07-01T00:00:00"/>
        <d v="2023-09-02T00:00:00"/>
        <d v="2023-08-17T00:00:00"/>
        <d v="2023-04-23T00:00:00"/>
        <d v="2025-05-21T00:00:00"/>
        <d v="2026-01-15T00:00:00"/>
        <d v="2022-03-29T00:00:00"/>
        <d v="2024-09-30T00:00:00"/>
        <d v="2025-09-23T00:00:00"/>
        <d v="2021-12-22T00:00:00"/>
        <d v="2022-07-01T00:00:00"/>
        <d v="2022-12-14T00:00:00"/>
        <d v="2025-08-31T00:00:00"/>
        <d v="2024-05-15T00:00:00"/>
        <d v="2024-07-27T00:00:00"/>
        <d v="2025-07-10T00:00:00"/>
        <d v="2022-02-17T00:00:00"/>
        <d v="2022-08-06T00:00:00"/>
        <d v="2024-03-26T00:00:00"/>
        <d v="2025-02-04T00:00:00"/>
        <d v="2021-09-16T00:00:00"/>
        <d v="2025-12-16T00:00:00"/>
        <d v="2026-03-07T00:00:00"/>
        <d v="2023-06-02T00:00:00"/>
        <d v="2025-12-14T00:00:00"/>
        <d v="2025-05-07T00:00:00"/>
        <d v="2026-04-21T00:00:00"/>
        <d v="2024-05-31T00:00:00"/>
        <d v="2025-12-02T00:00:00"/>
        <d v="2025-05-26T00:00:00"/>
        <d v="2025-08-18T00:00:00"/>
        <d v="2024-03-29T00:00:00"/>
        <d v="2024-08-03T00:00:00"/>
        <d v="2025-11-23T00:00:00"/>
        <d v="2024-10-27T00:00:00"/>
        <d v="2025-10-06T00:00:00"/>
        <d v="2024-02-25T00:00:00"/>
        <d v="2023-06-15T00:00:00"/>
        <d v="2024-07-01T00:00:00"/>
        <d v="2022-03-10T00:00:00"/>
        <d v="2023-06-03T00:00:00"/>
        <d v="2023-09-08T00:00:00"/>
        <d v="2023-02-04T00:00:00"/>
        <d v="2023-01-20T00:00:00"/>
        <d v="2022-09-23T00:00:00"/>
        <d v="2021-10-27T00:00:00"/>
        <d v="2024-04-24T00:00:00"/>
        <d v="2025-04-16T00:00:00"/>
        <d v="2026-02-03T00:00:00"/>
        <d v="2021-07-03T00:00:00"/>
        <d v="2024-11-17T00:00:00"/>
        <d v="2022-10-06T00:00:00"/>
        <d v="2021-06-18T00:00:00"/>
        <d v="2023-04-07T00:00:00"/>
        <d v="2025-07-18T00:00:00"/>
        <d v="2025-08-27T00:00:00"/>
        <d v="2022-07-12T00:00:00"/>
        <d v="2026-03-30T00:00:00"/>
        <d v="2026-03-21T00:00:00"/>
        <d v="2024-03-31T00:00:00"/>
        <d v="2025-02-01T00:00:00"/>
        <d v="2024-04-21T00:00:00"/>
        <d v="2024-06-15T00:00:00"/>
        <d v="2025-10-08T00:00:00"/>
        <d v="2025-09-05T00:00:00"/>
        <d v="2022-05-08T00:00:00"/>
        <d v="2023-08-12T00:00:00"/>
        <d v="2021-06-29T00:00:00"/>
        <d v="2024-12-17T00:00:00"/>
        <d v="2022-06-09T00:00:00"/>
        <d v="2023-11-20T00:00:00"/>
        <d v="2022-04-23T00:00:00"/>
        <d v="2023-02-25T00:00:00"/>
        <d v="2022-03-21T00:00:00"/>
        <d v="2024-02-16T00:00:00"/>
        <d v="2024-10-06T00:00:00"/>
        <d v="2022-11-19T00:00:00"/>
        <d v="2022-12-07T00:00:00"/>
        <d v="2025-01-22T00:00:00"/>
        <d v="2025-08-25T00:00:00"/>
        <d v="2023-05-31T00:00:00"/>
        <d v="2024-02-15T00:00:00"/>
        <d v="2026-01-21T00:00:00"/>
        <d v="2023-04-19T00:00:00"/>
        <d v="2024-12-14T00:00:00"/>
        <d v="2022-07-04T00:00:00"/>
        <d v="2021-11-12T00:00:00"/>
        <d v="2024-03-01T00:00:00"/>
        <d v="2023-05-21T00:00:00"/>
        <d v="2022-12-09T00:00:00"/>
        <d v="2025-06-15T00:00:00"/>
        <d v="2025-01-23T00:00:00"/>
        <d v="2021-10-16T00:00:00"/>
        <d v="2024-01-11T00:00:00"/>
        <d v="2025-07-29T00:00:00"/>
        <d v="2023-01-26T00:00:00"/>
        <d v="2025-07-19T00:00:00"/>
        <d v="2026-03-06T00:00:00"/>
        <d v="2023-04-04T00:00:00"/>
        <d v="2021-12-27T00:00:00"/>
        <d v="2022-03-06T00:00:00"/>
        <d v="2021-11-07T00:00:00"/>
        <d v="2024-05-02T00:00:00"/>
        <d v="2021-10-08T00:00:00"/>
        <d v="2025-06-13T00:00:00"/>
        <d v="2022-07-23T00:00:00"/>
        <d v="2022-09-30T00:00:00"/>
        <d v="2022-10-22T00:00:00"/>
        <d v="2022-03-16T00:00:00"/>
        <d v="2022-07-27T00:00:00"/>
        <d v="2024-12-24T00:00:00"/>
        <d v="2025-11-22T00:00:00"/>
        <d v="2025-09-13T00:00:00"/>
        <d v="2025-05-05T00:00:00"/>
        <d v="2024-11-05T00:00:00"/>
        <d v="2024-10-22T00:00:00"/>
        <d v="2022-04-29T00:00:00"/>
        <d v="2021-10-10T00:00:00"/>
        <d v="2021-12-08T00:00:00"/>
        <d v="2022-01-16T00:00:00"/>
        <d v="2024-04-04T00:00:00"/>
        <d v="2022-02-12T00:00:00"/>
        <d v="2024-02-20T00:00:00"/>
        <d v="2022-09-02T00:00:00"/>
        <d v="2021-12-01T00:00:00"/>
        <d v="2023-07-11T00:00:00"/>
        <d v="2021-12-06T00:00:00"/>
        <d v="2025-12-09T00:00:00"/>
        <d v="2022-04-17T00:00:00"/>
        <d v="2023-04-13T00:00:00"/>
        <d v="2022-02-21T00:00:00"/>
        <d v="2021-07-29T00:00:00"/>
        <d v="2022-11-23T00:00:00"/>
        <d v="2024-09-06T00:00:00"/>
        <d v="2025-07-27T00:00:00"/>
        <d v="2025-05-31T00:00:00"/>
        <d v="2024-08-13T00:00:00"/>
        <d v="2025-06-23T00:00:00"/>
        <d v="2025-04-22T00:00:00"/>
        <d v="2023-07-05T00:00:00"/>
        <d v="2023-07-23T00:00:00"/>
        <d v="2021-08-15T00:00:00"/>
        <d v="2025-04-20T00:00:00"/>
        <d v="2025-08-10T00:00:00"/>
        <d v="2024-05-09T00:00:00"/>
        <d v="2022-03-15T00:00:00"/>
        <d v="2026-04-20T00:00:00"/>
        <d v="2025-02-27T00:00:00"/>
        <d v="2026-04-02T00:00:00"/>
        <d v="2022-05-27T00:00:00"/>
        <d v="2024-04-16T00:00:00"/>
        <d v="2024-08-15T00:00:00"/>
        <d v="2024-10-23T00:00:00"/>
        <d v="2022-09-20T00:00:00"/>
        <d v="2024-04-06T00:00:00"/>
        <d v="2023-08-01T00:00:00"/>
        <d v="2025-10-19T00:00:00"/>
        <d v="2023-10-13T00:00:00"/>
        <d v="2024-07-07T00:00:00"/>
        <d v="2024-10-03T00:00:00"/>
        <d v="2022-01-25T00:00:00"/>
        <d v="2021-11-08T00:00:00"/>
        <d v="2022-10-07T00:00:00"/>
        <d v="2024-08-11T00:00:00"/>
        <d v="2022-05-05T00:00:00"/>
        <d v="2025-11-11T00:00:00"/>
        <d v="2023-11-02T00:00:00"/>
        <d v="2023-04-15T00:00:00"/>
        <d v="2025-07-03T00:00:00"/>
        <d v="2024-08-09T00:00:00"/>
        <d v="2025-03-02T00:00:00"/>
        <d v="2026-04-08T00:00:00"/>
        <d v="2024-04-10T00:00:00"/>
        <d v="2026-04-25T00:00:00"/>
        <d v="2024-02-04T00:00:00"/>
        <d v="2024-10-09T00:00:00"/>
        <d v="2021-11-15T00:00:00"/>
        <d v="2024-01-26T00:00:00"/>
        <d v="2022-07-14T00:00:00"/>
        <d v="2025-03-09T00:00:00"/>
        <d v="2023-07-10T00:00:00"/>
        <d v="2023-10-08T00:00:00"/>
        <d v="2023-12-08T00:00:00"/>
        <d v="2024-05-08T00:00:00"/>
        <d v="2023-01-27T00:00:00"/>
        <d v="2026-03-09T00:00:00"/>
        <d v="2022-12-24T00:00:00"/>
        <d v="2021-12-25T00:00:00"/>
        <d v="2023-03-01T00:00:00"/>
        <d v="2021-11-25T00:00:00"/>
        <d v="2025-03-14T00:00:00"/>
        <d v="2022-11-22T00:00:00"/>
        <d v="2024-05-07T00:00:00"/>
        <d v="2021-07-20T00:00:00"/>
        <d v="2024-07-06T00:00:00"/>
        <d v="2023-07-02T00:00:00"/>
        <d v="2022-07-09T00:00:00"/>
        <d v="2022-07-06T00:00:00"/>
        <d v="2025-09-07T00:00:00"/>
        <d v="2025-03-16T00:00:00"/>
        <d v="2025-04-29T00:00:00"/>
        <d v="2025-01-09T00:00:00"/>
        <d v="2024-11-30T00:00:00"/>
        <d v="2021-06-26T00:00:00"/>
        <d v="2025-04-12T00:00:00"/>
        <d v="2023-07-19T00:00:00"/>
        <d v="2025-08-05T00:00:00"/>
        <d v="2026-04-06T00:00:00"/>
        <d v="2023-05-20T00:00:00"/>
        <d v="2023-03-04T00:00:00"/>
        <d v="2025-05-15T00:00:00"/>
        <d v="2022-03-27T00:00:00"/>
        <d v="2025-03-15T00:00:00"/>
        <d v="2025-12-13T00:00:00"/>
        <d v="2024-05-13T00:00:00"/>
        <d v="2025-01-19T00:00:00"/>
        <d v="2025-05-23T00:00:00"/>
        <d v="2025-12-25T00:00:00"/>
        <d v="2022-10-27T00:00:00"/>
        <d v="2023-03-08T00:00:00"/>
        <d v="2025-03-24T00:00:00"/>
        <d v="2026-04-28T00:00:00"/>
        <d v="2021-11-06T00:00:00"/>
        <d v="2025-08-11T00:00:00"/>
        <d v="2024-11-24T00:00:00"/>
        <d v="2022-09-05T00:00:00"/>
        <d v="2023-10-05T00:00:00"/>
        <d v="2024-12-26T00:00:00"/>
        <d v="2025-05-20T00:00:00"/>
        <d v="2021-09-04T00:00:00"/>
        <d v="2022-02-22T00:00:00"/>
        <d v="2023-03-19T00:00:00"/>
        <d v="2023-01-07T00:00:00"/>
        <d v="2023-10-03T00:00:00"/>
        <d v="2021-10-26T00:00:00"/>
        <d v="2026-01-24T00:00:00"/>
        <d v="2025-03-29T00:00:00"/>
        <d v="2024-06-29T00:00:00"/>
        <d v="2025-08-02T00:00:00"/>
        <d v="2026-03-04T00:00:00"/>
        <d v="2023-08-28T00:00:00"/>
        <d v="2024-04-09T00:00:00"/>
        <d v="2024-02-14T00:00:00"/>
        <d v="2024-07-10T00:00:00"/>
        <d v="2022-01-02T00:00:00"/>
        <d v="2024-11-16T00:00:00"/>
        <d v="2023-11-13T00:00:00"/>
        <d v="2023-02-23T00:00:00"/>
        <d v="2025-11-17T00:00:00"/>
        <d v="2023-12-29T00:00:00"/>
        <d v="2021-11-24T00:00:00"/>
        <d v="2023-04-16T00:00:00"/>
        <d v="2025-10-28T00:00:00"/>
        <d v="2024-11-27T00:00:00"/>
        <d v="2022-10-04T00:00:00"/>
        <d v="2021-07-14T00:00:00"/>
        <d v="2025-12-18T00:00:00"/>
        <d v="2024-04-14T00:00:00"/>
        <d v="2024-09-22T00:00:00"/>
        <d v="2024-11-14T00:00:00"/>
        <d v="2026-02-06T00:00:00"/>
        <d v="2025-10-27T00:00:00"/>
        <d v="2023-12-20T00:00:00"/>
        <d v="2025-06-19T00:00:00"/>
        <d v="2022-01-27T00:00:00"/>
        <d v="2021-09-21T00:00:00"/>
        <d v="2023-09-01T00:00:00"/>
        <d v="2025-12-07T00:00:00"/>
        <d v="2022-06-17T00:00:00"/>
        <d v="2023-02-08T00:00:00"/>
        <d v="2025-09-22T00:00:00"/>
        <d v="2023-08-04T00:00:00"/>
        <d v="2021-09-24T00:00:00"/>
        <d v="2022-05-01T00:00:00"/>
        <d v="2022-01-17T00:00:00"/>
        <d v="2022-02-08T00:00:00"/>
        <d v="2025-05-24T00:00:00"/>
        <d v="2025-01-01T00:00:00"/>
        <d v="2023-03-24T00:00:00"/>
        <d v="2024-06-04T00:00:00"/>
        <d v="2022-09-06T00:00:00"/>
        <d v="2025-09-19T00:00:00"/>
        <d v="2025-11-01T00:00:00"/>
        <d v="2023-02-20T00:00:00"/>
        <d v="2023-05-04T00:00:00"/>
        <d v="2022-11-12T00:00:00"/>
        <d v="2023-09-05T00:00:00"/>
        <d v="2021-12-31T00:00:00"/>
        <d v="2022-05-13T00:00:00"/>
        <d v="2023-10-16T00:00:00"/>
        <d v="2024-07-23T00:00:00"/>
        <d v="2024-05-16T00:00:00"/>
        <d v="2025-01-24T00:00:00"/>
        <d v="2023-11-15T00:00:00"/>
        <d v="2025-05-04T00:00:00"/>
        <d v="2023-06-19T00:00:00"/>
        <d v="2022-05-15T00:00:00"/>
        <d v="2022-06-24T00:00:00"/>
        <d v="2021-08-09T00:00:00"/>
        <d v="2025-04-25T00:00:00"/>
        <d v="2024-08-22T00:00:00"/>
        <d v="2023-12-05T00:00:00"/>
        <d v="2026-02-11T00:00:00"/>
        <d v="2022-04-10T00:00:00"/>
        <d v="2025-03-08T00:00:00"/>
        <d v="2023-01-31T00:00:00"/>
        <d v="2021-08-23T00:00:00"/>
        <d v="2021-09-14T00:00:00"/>
        <d v="2025-04-21T00:00:00"/>
        <d v="2024-03-05T00:00:00"/>
        <d v="2024-10-30T00:00:00"/>
        <d v="2023-08-18T00:00:00"/>
        <d v="2022-04-13T00:00:00"/>
        <d v="2026-04-09T00:00:00"/>
        <d v="2023-05-02T00:00:00"/>
        <d v="2023-03-16T00:00:00"/>
        <d v="2026-02-25T00:00:00"/>
        <d v="2023-10-10T00:00:00"/>
        <d v="2024-08-21T00:00:00"/>
        <d v="2025-12-10T00:00:00"/>
        <d v="2022-06-13T00:00:00"/>
        <d v="2024-09-03T00:00:00"/>
        <d v="2021-11-17T00:00:00"/>
        <d v="2023-06-27T00:00:00"/>
        <d v="2021-10-17T00:00:00"/>
        <d v="2024-11-28T00:00:00"/>
        <d v="2025-08-21T00:00:00"/>
        <d v="2024-07-21T00:00:00"/>
        <d v="2023-08-07T00:00:00"/>
        <d v="2025-03-21T00:00:00"/>
        <d v="2022-03-23T00:00:00"/>
        <d v="2022-07-19T00:00:00"/>
        <d v="2023-09-27T00:00:00"/>
        <d v="2023-04-01T00:00:00"/>
        <d v="2021-10-07T00:00:00"/>
        <d v="2026-03-14T00:00:00"/>
        <d v="2022-12-11T00:00:00"/>
        <d v="2023-11-28T00:00:00"/>
        <d v="2021-08-21T00:00:00"/>
        <d v="2023-09-06T00:00:00"/>
        <d v="2023-04-26T00:00:00"/>
        <d v="2024-06-20T00:00:00"/>
        <d v="2025-01-17T00:00:00"/>
        <d v="2025-07-20T00:00:00"/>
        <d v="2023-08-14T00:00:00"/>
        <d v="2021-11-30T00:00:00"/>
        <d v="2026-01-25T00:00:00"/>
        <d v="2024-09-17T00:00:00"/>
        <d v="2022-04-09T00:00:00"/>
        <d v="2022-10-18T00:00:00"/>
        <d v="2025-10-02T00:00:00"/>
        <d v="2026-04-22T00:00:00"/>
        <d v="2022-05-02T00:00:00"/>
        <d v="2023-01-21T00:00:00"/>
        <d v="2025-01-26T00:00:00"/>
        <d v="2024-11-18T00:00:00"/>
        <d v="2023-05-10T00:00:00"/>
        <d v="2023-05-28T00:00:00"/>
        <d v="2025-04-27T00:00:00"/>
        <d v="2022-10-14T00:00:00"/>
        <d v="2021-07-24T00:00:00"/>
        <d v="2025-09-17T00:00:00"/>
        <d v="2021-06-27T00:00:00"/>
        <d v="2021-12-16T00:00:00"/>
        <d v="2024-11-02T00:00:00"/>
        <d v="2023-06-21T00:00:00"/>
        <d v="2024-04-20T00:00:00"/>
        <d v="2025-09-10T00:00:00"/>
        <d v="2022-09-22T00:00:00"/>
        <d v="2023-12-03T00:00:00"/>
        <d v="2023-12-16T00:00:00"/>
        <d v="2022-10-03T00:00:00"/>
        <d v="2022-09-08T00:00:00"/>
        <d v="2022-04-22T00:00:00"/>
        <d v="2024-01-10T00:00:00"/>
        <d v="2023-10-17T00:00:00"/>
        <d v="2021-08-25T00:00:00"/>
        <d v="2022-12-23T00:00:00"/>
        <d v="2023-10-06T00:00:00"/>
        <d v="2021-08-02T00:00:00"/>
        <d v="2025-02-17T00:00:00"/>
        <d v="2026-04-05T00:00:00"/>
        <d v="2023-11-07T00:00:00"/>
        <d v="2021-07-21T00:00:00"/>
        <d v="2022-06-01T00:00:00"/>
        <d v="2025-08-23T00:00:00"/>
        <d v="2022-08-11T00:00:00"/>
        <d v="2023-05-09T00:00:00"/>
        <d v="2023-03-03T00:00:00"/>
        <d v="2023-06-17T00:00:00"/>
        <d v="2024-08-25T00:00:00"/>
        <d v="2025-06-20T00:00:00"/>
        <d v="2023-03-13T00:00:00"/>
        <d v="2024-06-24T00:00:00"/>
        <d v="2024-06-13T00:00:00"/>
        <d v="2024-07-11T00:00:00"/>
        <d v="2023-09-19T00:00:00"/>
        <d v="2024-03-03T00:00:00"/>
        <d v="2022-06-12T00:00:00"/>
        <d v="2024-05-20T00:00:00"/>
        <d v="2025-05-17T00:00:00"/>
        <d v="2023-07-29T00:00:00"/>
        <d v="2021-12-28T00:00:00"/>
        <d v="2023-09-03T00:00:00"/>
        <d v="2025-06-21T00:00:00"/>
        <d v="2022-08-09T00:00:00"/>
        <d v="2021-06-28T00:00:00"/>
        <d v="2023-12-01T00:00:00"/>
        <d v="2023-06-16T00:00:00"/>
        <d v="2022-08-02T00:00:00"/>
        <d v="2023-09-10T00:00:00"/>
        <d v="2022-09-04T00:00:00"/>
        <d v="2025-08-14T00:00:00"/>
        <d v="2025-06-03T00:00:00"/>
        <d v="2025-12-01T00:00:00"/>
        <d v="2022-07-08T00:00:00"/>
        <d v="2025-03-01T00:00:00"/>
        <d v="2022-07-05T00:00:00"/>
        <d v="2023-08-08T00:00:00"/>
        <d v="2022-05-10T00:00:00"/>
        <d v="2022-02-03T00:00:00"/>
        <d v="2023-08-21T00:00:00"/>
        <d v="2024-10-17T00:00:00"/>
        <d v="2025-01-15T00:00:00"/>
        <d v="2024-01-24T00:00:00"/>
        <d v="2023-06-07T00:00:00"/>
        <d v="2024-09-11T00:00:00"/>
        <d v="2025-08-19T00:00:00"/>
        <d v="2023-07-27T00:00:00"/>
        <d v="2025-07-22T00:00:00"/>
        <d v="2024-05-12T00:00:00"/>
        <d v="2025-01-31T00:00:00"/>
        <d v="2022-11-08T00:00:00"/>
        <d v="2025-05-01T00:00:00"/>
        <d v="2025-12-15T00:00:00"/>
        <d v="2026-03-28T00:00:00"/>
        <d v="2023-02-21T00:00:00"/>
        <d v="2025-09-12T00:00:00"/>
        <d v="2021-06-25T00:00:00"/>
        <d v="2023-11-19T00:00:00"/>
        <d v="2023-10-30T00:00:00"/>
        <d v="2022-08-29T00:00:00"/>
        <d v="2025-11-19T00:00:00"/>
        <d v="2022-06-30T00:00:00"/>
        <d v="2021-11-22T00:00:00"/>
        <d v="2024-10-25T00:00:00"/>
        <d v="2025-11-18T00:00:00"/>
        <d v="2021-07-28T00:00:00"/>
        <d v="2023-02-15T00:00:00"/>
        <d v="2023-06-24T00:00:00"/>
        <d v="2023-05-08T00:00:00"/>
        <d v="2023-06-01T00:00:00"/>
        <d v="2026-01-17T00:00:00"/>
        <d v="2023-08-23T00:00:00"/>
        <d v="2024-05-28T00:00:00"/>
        <d v="2023-08-20T00:00:00"/>
        <d v="2023-10-28T00:00:00"/>
        <d v="2022-05-18T00:00:00"/>
        <d v="2024-10-12T00:00:00"/>
        <d v="2025-02-23T00:00:00"/>
        <d v="2025-11-04T00:00:00"/>
        <d v="2023-06-18T00:00:00"/>
        <d v="2023-08-05T00:00:00"/>
        <d v="2025-02-26T00:00:00"/>
        <d v="2023-01-13T00:00:00"/>
        <d v="2022-07-15T00:00:00"/>
        <d v="2021-06-20T00:00:00"/>
        <d v="2026-02-24T00:00:00"/>
        <d v="2024-09-15T00:00:00"/>
        <d v="2023-12-04T00:00:00"/>
        <d v="2025-08-20T00:00:00"/>
        <d v="2021-09-29T00:00:00"/>
        <d v="2021-10-23T00:00:00"/>
        <d v="2024-10-20T00:00:00"/>
        <d v="2024-02-10T00:00:00"/>
        <d v="2023-04-28T00:00:00"/>
        <d v="2022-05-06T00:00:00"/>
        <d v="2026-01-19T00:00:00"/>
        <d v="2025-05-25T00:00:00"/>
        <d v="2023-08-06T00:00:00"/>
        <d v="2025-06-30T00:00:00"/>
        <d v="2023-12-06T00:00:00"/>
        <d v="2021-07-13T00:00:00"/>
        <d v="2025-07-26T00:00:00"/>
        <d v="2025-10-12T00:00:00"/>
        <d v="2024-05-17T00:00:00"/>
        <d v="2025-04-02T00:00:00"/>
        <d v="2022-04-25T00:00:00"/>
        <d v="2021-11-23T00:00:00"/>
        <d v="2026-03-29T00:00:00"/>
        <d v="2021-09-01T00:00:00"/>
        <d v="2025-09-26T00:00:00"/>
        <d v="2023-09-22T00:00:00"/>
        <d v="2022-02-15T00:00:00"/>
        <d v="2025-10-23T00:00:00"/>
        <d v="2024-08-28T00:00:00"/>
        <d v="2024-11-13T00:00:00"/>
        <d v="2022-09-10T00:00:00"/>
        <d v="2025-01-02T00:00:00"/>
        <d v="2024-07-18T00:00:00"/>
        <d v="2023-07-30T00:00:00"/>
        <d v="2024-07-24T00:00:00"/>
        <d v="2024-07-28T00:00:00"/>
        <d v="2025-04-03T00:00:00"/>
        <d v="2021-06-30T00:00:00"/>
        <d v="2026-01-22T00:00:00"/>
        <d v="2021-12-07T00:00:00"/>
        <d v="2026-03-19T00:00:00"/>
        <d v="2022-08-08T00:00:00"/>
        <d v="2021-12-13T00:00:00"/>
        <d v="2024-09-10T00:00:00"/>
        <d v="2024-09-19T00:00:00"/>
        <d v="2024-09-18T00:00:00"/>
        <d v="2024-11-06T00:00:00"/>
        <d v="2021-12-04T00:00:00"/>
        <d v="2022-10-23T00:00:00"/>
        <d v="2024-11-21T00:00:00"/>
        <d v="2022-10-12T00:00:00"/>
        <d v="2022-01-08T00:00:00"/>
        <d v="2024-02-06T00:00:00"/>
        <d v="2024-04-08T00:00:00"/>
        <d v="2026-03-27T00:00:00"/>
        <d v="2022-10-15T00:00:00"/>
        <d v="2025-10-13T00:00:00"/>
        <d v="2021-06-21T00:00:00"/>
        <d v="2025-11-15T00:00:00"/>
        <d v="2024-01-13T00:00:00"/>
        <d v="2023-06-11T00:00:00"/>
        <d v="2023-12-10T00:00:00"/>
        <d v="2023-12-26T00:00:00"/>
        <d v="2023-06-22T00:00:00"/>
        <d v="2023-01-22T00:00:00"/>
        <d v="2023-10-27T00:00:00"/>
        <d v="2023-12-18T00:00:00"/>
        <d v="2025-07-17T00:00:00"/>
        <d v="2023-02-16T00:00:00"/>
        <d v="2024-06-07T00:00:00"/>
        <d v="2024-04-11T00:00:00"/>
        <d v="2025-07-06T00:00:00"/>
        <d v="2023-11-03T00:00:00"/>
        <d v="2026-01-16T00:00:00"/>
        <d v="2025-08-24T00:00:00"/>
        <d v="2022-01-04T00:00:00"/>
        <d v="2025-06-10T00:00:00"/>
        <d v="2023-11-25T00:00:00"/>
        <d v="2022-06-25T00:00:00"/>
        <d v="2023-02-13T00:00:00"/>
        <d v="2022-04-04T00:00:00"/>
        <d v="2025-03-06T00:00:00"/>
        <d v="2024-09-08T00:00:00"/>
        <d v="2022-03-13T00:00:00"/>
        <d v="2023-03-05T00:00:00"/>
        <d v="2023-07-26T00:00:00"/>
        <d v="2025-08-29T00:00:00"/>
        <d v="2022-04-03T00:00:00"/>
        <d v="2025-07-15T00:00:00"/>
        <d v="2024-03-30T00:00:00"/>
        <d v="2022-02-25T00:00:00"/>
        <d v="2022-01-21T00:00:00"/>
        <d v="2024-11-26T00:00:00"/>
        <d v="2022-10-30T00:00:00"/>
        <d v="2022-12-05T00:00:00"/>
        <d v="2023-07-06T00:00:00"/>
        <d v="2023-06-08T00:00:00"/>
        <d v="2026-01-18T00:00:00"/>
        <d v="2023-07-22T00:00:00"/>
        <d v="2024-08-17T00:00:00"/>
        <d v="2024-05-22T00:00:00"/>
        <d v="2023-05-24T00:00:00"/>
        <d v="2023-11-04T00:00:00"/>
        <d v="2025-10-20T00:00:00"/>
        <d v="2021-07-19T00:00:00"/>
        <d v="2025-02-06T00:00:00"/>
        <d v="2022-01-06T00:00:00"/>
        <d v="2023-01-10T00:00:00"/>
        <d v="2025-04-13T00:00:00"/>
        <d v="2022-12-08T00:00:00"/>
        <d v="2023-10-04T00:00:00"/>
        <d v="2022-11-18T00:00:00"/>
        <d v="2022-09-24T00:00:00"/>
        <d v="2022-08-14T00:00:00"/>
        <d v="2021-10-28T00:00:00"/>
        <d v="2023-09-13T00:00:00"/>
        <d v="2021-11-03T00:00:00"/>
        <d v="2023-03-29T00:00:00"/>
        <d v="2023-02-06T00:00:00"/>
        <d v="2023-07-08T00:00:00"/>
        <d v="2025-03-13T00:00:00"/>
        <d v="2022-09-26T00:00:00"/>
        <d v="2021-08-13T00:00:00"/>
        <d v="2021-07-23T00:00:00"/>
        <d v="2024-06-10T00:00:00"/>
        <d v="2021-08-11T00:00:00"/>
        <d v="2026-02-20T00:00:00"/>
        <d v="2025-05-12T00:00:00"/>
        <d v="2023-02-12T00:00:00"/>
        <d v="2026-03-23T00:00:00"/>
        <d v="2023-12-21T00:00:00"/>
        <d v="2021-12-05T00:00:00"/>
        <d v="2023-01-25T00:00:00"/>
        <d v="2025-03-07T00:00:00"/>
        <d v="2021-07-18T00:00:00"/>
        <d v="2023-05-29T00:00:00"/>
        <d v="2021-10-20T00:00:00"/>
        <d v="2024-12-01T00:00:00"/>
        <d v="2024-02-22T00:00:00"/>
        <d v="2024-07-20T00:00:00"/>
        <d v="2023-10-26T00:00:00"/>
        <d v="2025-07-08T00:00:00"/>
        <d v="2024-08-02T00:00:00"/>
        <d v="2024-10-24T00:00:00"/>
        <d v="2021-06-16T00:00:00"/>
        <d v="2021-12-21T00:00:00"/>
        <d v="2024-09-09T00:00:00"/>
        <d v="2021-11-27T00:00:00"/>
        <d v="2024-12-15T00:00:00"/>
        <d v="2025-07-09T00:00:00"/>
        <d v="2025-10-09T00:00:00"/>
        <d v="2021-12-30T00:00:00"/>
        <d v="2023-10-18T00:00:00"/>
        <d v="2025-07-23T00:00:00"/>
        <d v="2023-07-04T00:00:00"/>
        <d v="2023-03-12T00:00:00"/>
        <d v="2023-10-01T00:00:00"/>
        <d v="2025-06-01T00:00:00"/>
        <d v="2023-03-17T00:00:00"/>
        <d v="2022-09-14T00:00:00"/>
        <d v="2023-11-23T00:00:00"/>
        <d v="2025-05-16T00:00:00"/>
        <d v="2025-05-19T00:00:00"/>
        <d v="2024-02-21T00:00:00"/>
        <d v="2023-09-07T00:00:00"/>
        <d v="2024-05-25T00:00:00"/>
        <d v="2021-08-19T00:00:00"/>
        <d v="2026-04-24T00:00:00"/>
        <d v="2023-08-02T00:00:00"/>
        <d v="2024-03-25T00:00:00"/>
        <d v="2025-12-30T00:00:00"/>
        <d v="2022-11-06T00:00:00"/>
        <d v="2022-03-17T00:00:00"/>
        <d v="2025-02-25T00:00:00"/>
        <d v="2024-04-03T00:00:00"/>
        <d v="2022-01-26T00:00:00"/>
        <d v="2024-07-30T00:00:00"/>
        <d v="2025-05-02T00:00:00"/>
        <d v="2024-12-04T00:00:00"/>
        <d v="2022-08-13T00:00:00"/>
        <d v="2022-07-18T00:00:00"/>
        <d v="2026-04-07T00:00:00"/>
        <d v="2022-07-25T00:00:00"/>
        <d v="2021-10-09T00:00:00"/>
        <d v="2026-02-07T00:00:00"/>
        <d v="2025-01-03T00:00:00"/>
        <d v="2023-06-30T00:00:00"/>
        <d v="2025-07-21T00:00:00"/>
        <d v="2021-07-31T00:00:00"/>
        <d v="2023-04-08T00:00:00"/>
        <d v="2022-06-23T00:00:00"/>
        <d v="2025-07-28T00:00:00"/>
        <d v="2025-06-16T00:00:00"/>
        <d v="2024-12-20T00:00:00"/>
        <d v="2026-01-05T00:00:00"/>
        <d v="2026-04-03T00:00:00"/>
        <d v="2024-10-16T00:00:00"/>
        <d v="2023-06-23T00:00:00"/>
        <d v="2023-11-18T00:00:00"/>
        <d v="2022-08-16T00:00:00"/>
        <d v="2022-11-17T00:00:00"/>
        <d v="2023-05-13T00:00:00"/>
        <d v="2025-03-04T00:00:00"/>
        <d v="2023-03-20T00:00:00"/>
        <d v="2025-11-09T00:00:00"/>
        <d v="2024-03-14T00:00:00"/>
        <d v="2023-08-15T00:00:00"/>
        <d v="2025-05-22T00:00:00"/>
        <d v="2022-02-14T00:00:00"/>
        <d v="2025-08-04T00:00:00"/>
        <d v="2025-01-30T00:00:00"/>
        <d v="2026-03-10T00:00:00"/>
        <d v="2021-10-25T00:00:00"/>
        <d v="2025-09-21T00:00:00"/>
        <d v="2024-05-03T00:00:00"/>
        <d v="2022-08-17T00:00:00"/>
        <d v="2024-03-27T00:00:00"/>
        <d v="2024-08-26T00:00:00"/>
        <d v="2022-02-16T00:00:00"/>
        <d v="2025-07-05T00:00:00"/>
        <d v="2023-01-17T00:00:00"/>
        <d v="2025-05-14T00:00:00"/>
        <d v="2024-08-08T00:00:00"/>
        <d v="2023-12-17T00:00:00"/>
        <d v="2026-01-07T00:00:00"/>
        <d v="2022-06-19T00:00:00"/>
        <d v="2022-01-05T00:00:00"/>
        <d v="2026-01-31T00:00:00"/>
        <d v="2024-08-19T00:00:00"/>
        <d v="2022-05-11T00:00:00"/>
        <d v="2021-11-10T00:00:00"/>
        <d v="2025-03-22T00:00:00"/>
        <d v="2024-07-17T00:00:00"/>
        <d v="2023-07-28T00:00:00"/>
        <d v="2022-09-25T00:00:00"/>
        <d v="2024-03-23T00:00:00"/>
        <d v="2026-04-23T00:00:00"/>
        <d v="2025-11-16T00:00:00"/>
        <d v="2023-07-14T00:00:00"/>
        <d v="2023-10-23T00:00:00"/>
        <d v="2023-02-28T00:00:00"/>
        <d v="2023-05-17T00:00:00"/>
        <d v="2023-09-28T00:00:00"/>
        <d v="2023-08-30T00:00:00"/>
        <d v="2026-04-12T00:00:00"/>
        <d v="2025-01-05T00:00:00"/>
        <d v="2022-07-28T00:00:00"/>
        <d v="2025-12-24T00:00:00"/>
        <d v="2025-11-29T00:00:00"/>
        <d v="2022-12-21T00:00:00"/>
        <d v="2024-10-26T00:00:00"/>
        <d v="2023-02-17T00:00:00"/>
        <d v="2025-01-27T00:00:00"/>
        <d v="2021-10-19T00:00:00"/>
        <d v="2025-03-26T00:00:00"/>
        <d v="2023-07-07T00:00:00"/>
        <d v="2024-09-27T00:00:00"/>
        <d v="2023-10-09T00:00:00"/>
        <d v="2025-05-13T00:00:00"/>
        <d v="2024-02-26T00:00:00"/>
        <d v="2026-03-08T00:00:00"/>
        <d v="2025-12-05T00:00:00"/>
        <d v="2023-05-26T00:00:00"/>
        <d v="2021-11-16T00:00:00"/>
        <d v="2024-04-02T00:00:00"/>
        <d v="2025-06-09T00:00:00"/>
        <d v="2026-01-29T00:00:00"/>
        <d v="2022-10-09T00:00:00"/>
        <d v="2024-04-18T00:00:00"/>
        <d v="2023-11-08T00:00:00"/>
        <d v="2024-10-02T00:00:00"/>
        <d v="2022-05-09T00:00:00"/>
        <d v="2024-05-29T00:00:00"/>
        <d v="2024-06-03T00:00:00"/>
        <d v="2025-08-16T00:00:00"/>
        <d v="2025-12-12T00:00:00"/>
        <d v="2023-11-01T00:00:00"/>
        <d v="2025-12-28T00:00:00"/>
        <d v="2023-07-24T00:00:00"/>
        <d v="2021-12-26T00:00:00"/>
        <d v="2023-03-11T00:00:00"/>
        <d v="2023-09-30T00:00:00"/>
        <d v="2021-07-26T00:00:00"/>
        <d v="2026-02-21T00:00:00"/>
        <d v="2022-10-28T00:00:00"/>
        <d v="2023-07-12T00:00:00"/>
        <d v="2022-08-21T00:00:00"/>
        <d v="2024-09-05T00:00:00"/>
        <d v="2022-12-25T00:00:00"/>
        <d v="2025-12-17T00:00:00"/>
        <d v="2022-03-24T00:00:00"/>
        <d v="2023-02-11T00:00:00"/>
        <d v="2022-08-03T00:00:00"/>
        <d v="2023-02-24T00:00:00"/>
        <d v="2024-10-05T00:00:00"/>
        <d v="2022-04-14T00:00:00"/>
        <d v="2022-11-29T00:00:00"/>
        <d v="2025-01-25T00:00:00"/>
        <d v="2024-10-10T00:00:00"/>
        <d v="2025-09-30T00:00:00"/>
        <d v="2024-03-15T00:00:00"/>
        <d v="2024-12-16T00:00:00"/>
        <d v="2024-04-07T00:00:00"/>
        <d v="2023-10-29T00:00:00"/>
        <d v="2024-03-28T00:00:00"/>
        <d v="2024-03-13T00:00:00"/>
        <d v="2026-02-13T00:00:00"/>
        <d v="2022-11-13T00:00:00"/>
        <d v="2024-01-17T00:00:00"/>
        <d v="2024-01-18T00:00:00"/>
        <d v="2026-04-18T00:00:00"/>
        <d v="2022-04-05T00:00:00"/>
        <d v="2022-12-06T00:00:00"/>
        <d v="2022-11-09T00:00:00"/>
        <d v="2021-11-09T00:00:00"/>
        <d v="2024-05-30T00:00:00"/>
        <d v="2024-04-13T00:00:00"/>
        <d v="2024-08-14T00:00:00"/>
        <d v="2023-04-05T00:00:00"/>
        <d v="2022-09-27T00:00:00"/>
        <d v="2023-11-21T00:00:00"/>
        <d v="2024-01-23T00:00:00"/>
        <d v="2024-01-30T00:00:00"/>
        <d v="2024-03-10T00:00:00"/>
        <d v="2024-02-03T00:00:00"/>
        <d v="2022-09-12T00:00:00"/>
        <d v="2024-06-09T00:00:00"/>
        <d v="2025-05-06T00:00:00"/>
        <d v="2023-04-09T00:00:00"/>
        <d v="2022-09-21T00:00:00"/>
        <d v="2025-10-01T00:00:00"/>
        <d v="2024-02-19T00:00:00"/>
        <d v="2021-06-17T00:00:00"/>
        <d v="2024-12-31T00:00:00"/>
        <d v="2025-05-03T00:00:00"/>
        <d v="2023-04-21T00:00:00"/>
        <d v="2023-04-10T00:00:00"/>
        <d v="2022-02-07T00:00:00"/>
        <d v="2024-01-04T00:00:00"/>
        <d v="2026-03-12T00:00:00"/>
        <d v="2024-11-10T00:00:00"/>
        <d v="2024-12-06T00:00:00"/>
        <d v="2021-08-16T00:00:00"/>
        <d v="2023-12-11T00:00:00"/>
        <d v="2025-02-07T00:00:00"/>
        <d v="2023-06-25T00:00:00"/>
        <d v="2022-01-20T00:00:00"/>
        <d v="2021-07-02T00:00:00"/>
        <d v="2022-03-12T00:00:00"/>
        <d v="2021-09-23T00:00:00"/>
        <d v="2025-03-23T00:00:00"/>
        <d v="2023-03-31T00:00:00"/>
        <d v="2022-12-16T00:00:00"/>
        <d v="2025-02-15T00:00:00"/>
        <d v="2023-09-24T00:00:00"/>
        <d v="2022-05-19T00:00:00"/>
        <d v="2023-12-07T00:00:00"/>
        <d v="2023-07-03T00:00:00"/>
        <d v="2022-04-01T00:00:00"/>
        <d v="2022-04-08T00:00:00"/>
        <d v="2021-08-07T00:00:00"/>
        <d v="2023-10-07T00:00:00"/>
        <d v="2025-09-06T00:00:00"/>
        <d v="2022-03-07T00:00:00"/>
        <d v="2022-02-27T00:00:00"/>
        <d v="2021-10-24T00:00:00"/>
        <d v="2022-02-13T00:00:00"/>
        <d v="2026-02-09T00:00:00"/>
        <d v="2024-11-08T00:00:00"/>
        <d v="2022-11-28T00:00:00"/>
        <d v="2025-04-18T00:00:00"/>
        <d v="2024-09-25T00:00:00"/>
        <d v="2022-08-15T00:00:00"/>
        <d v="2022-07-11T00:00:00"/>
        <d v="2025-10-07T00:00:00"/>
        <d v="2025-05-11T00:00:00"/>
        <d v="2021-12-24T00:00:00"/>
        <d v="2022-11-10T00:00:00"/>
        <d v="2021-10-14T00:00:00"/>
        <d v="2023-10-14T00:00:00"/>
        <d v="2024-07-04T00:00:00"/>
        <d v="2025-08-08T00:00:00"/>
        <d v="2024-10-11T00:00:00"/>
        <d v="2023-09-20T00:00:00"/>
        <d v="2021-07-11T00:00:00"/>
        <d v="2024-12-07T00:00:00"/>
        <d v="2021-10-29T00:00:00"/>
        <d v="2023-10-25T00:00:00"/>
        <d v="2024-07-08T00:00:00"/>
        <d v="2022-09-17T00:00:00"/>
        <d v="2022-06-02T00:00:00"/>
        <d v="2024-11-15T00:00:00"/>
        <d v="2025-02-18T00:00:00"/>
        <d v="2022-08-28T00:00:00"/>
        <d v="2025-12-31T00:00:00"/>
        <d v="2021-12-14T00:00:00"/>
        <d v="2023-12-31T00:00:00"/>
        <d v="2025-10-24T00:00:00"/>
        <d v="2026-03-03T00:00:00"/>
        <d v="2024-08-24T00:00:00"/>
        <d v="2025-06-14T00:00:00"/>
        <d v="2023-03-30T00:00:00"/>
        <d v="2026-02-27T00:00:00"/>
        <d v="2025-11-10T00:00:00"/>
        <d v="2021-07-06T00:00:00"/>
        <d v="2022-10-20T00:00:00"/>
        <d v="2024-04-29T00:00:00"/>
        <d v="2025-07-07T00:00:00"/>
        <d v="2024-07-02T00:00:00"/>
        <d v="2023-05-16T00:00:00"/>
        <d v="2022-08-19T00:00:00"/>
        <d v="2026-01-06T00:00:00"/>
        <d v="2023-01-23T00:00:00"/>
        <d v="2022-07-10T00:00:00"/>
        <d v="2026-03-01T00:00:00"/>
        <d v="2022-03-18T00:00:00"/>
        <d v="2022-02-18T00:00:00"/>
        <d v="2022-10-19T00:00:00"/>
        <d v="2023-09-17T00:00:00"/>
        <d v="2022-09-13T00:00:00"/>
        <d v="2024-01-29T00:00:00"/>
        <d v="2024-03-17T00:00:00"/>
        <d v="2024-09-13T00:00:00"/>
        <d v="2025-12-03T00:00:00"/>
        <d v="2025-12-23T00:00:00"/>
        <d v="2023-09-16T00:00:00"/>
        <d v="2024-01-22T00:00:00"/>
        <d v="2021-10-21T00:00:00"/>
        <d v="2021-10-30T00:00:00"/>
        <d v="2023-08-24T00:00:00"/>
        <d v="2022-07-20T00:00:00"/>
        <d v="2024-10-07T00:00:00"/>
        <d v="2022-11-21T00:00:00"/>
        <d v="2023-04-30T00:00:00"/>
        <d v="2021-11-02T00:00:00"/>
        <d v="2021-10-12T00:00:00"/>
        <d v="2024-05-26T00:00:00"/>
        <d v="2026-02-15T00:00:00"/>
        <d v="2025-02-10T00:00:00"/>
        <d v="2022-01-24T00:00:00"/>
        <d v="2025-03-19T00:00:00"/>
        <d v="2023-11-24T00:00:00"/>
        <d v="2021-12-20T00:00:00"/>
        <d v="2021-09-22T00:00:00"/>
        <d v="2024-05-21T00:00:00"/>
        <d v="2025-10-03T00:00:00"/>
        <d v="2022-01-31T00:00:00"/>
        <d v="2025-10-21T00:00:00"/>
        <d v="2022-01-13T00:00:00"/>
        <d v="2022-06-07T00:00:00"/>
        <d v="2025-02-21T00:00:00"/>
        <d v="2021-10-02T00:00:00"/>
        <d v="2022-06-10T00:00:00"/>
        <d v="2022-03-03T00:00:00"/>
        <d v="2025-02-14T00:00:00"/>
        <d v="2023-05-18T00:00:00"/>
        <d v="2026-02-26T00:00:00"/>
        <d v="2023-06-29T00:00:00"/>
        <d v="2023-10-12T00:00:00"/>
        <d v="2021-07-09T00:00:00"/>
        <d v="2024-07-25T00:00:00"/>
        <d v="2026-04-11T00:00:00"/>
        <d v="2025-12-11T00:00:00"/>
        <d v="2022-07-16T00:00:00"/>
        <d v="2025-03-10T00:00:00"/>
        <d v="2022-08-10T00:00:00"/>
        <d v="2023-07-16T00:00:00"/>
        <d v="2022-03-22T00:00:00"/>
        <d v="2024-12-29T00:00:00"/>
        <d v="2024-09-16T00:00:00"/>
        <d v="2022-01-03T00:00:00"/>
        <d v="2024-12-30T00:00:00"/>
        <d v="2025-08-22T00:00:00"/>
        <d v="2021-08-06T00:00:00"/>
        <d v="2026-04-04T00:00:00"/>
        <d v="2025-02-20T00:00:00"/>
        <d v="2025-06-27T00:00:00"/>
        <d v="2021-07-08T00:00:00"/>
        <d v="2025-06-18T00:00:00"/>
        <d v="2023-08-11T00:00:00"/>
        <d v="2025-09-02T00:00:00"/>
        <d v="2024-02-29T00:00:00"/>
        <d v="2021-08-30T00:00:00"/>
        <d v="2021-11-01T00:00:00"/>
        <d v="2026-04-30T00:00:00"/>
        <d v="2024-03-18T00:00:00"/>
        <d v="2022-11-26T00:00:00"/>
        <d v="2025-04-26T00:00:00"/>
        <d v="2023-01-11T00:00:00"/>
        <d v="2024-01-28T00:00:00"/>
        <d v="2024-01-08T00:00:00"/>
        <d v="2024-12-03T00:00:00"/>
        <d v="2024-07-19T00:00:00"/>
        <d v="2025-04-08T00:00:00"/>
        <d v="2025-02-13T00:00:00"/>
        <d v="2025-02-28T00:00:00"/>
        <d v="2023-05-05T00:00:00"/>
        <d v="2024-12-22T00:00:00"/>
        <d v="2024-04-22T00:00:00"/>
        <d v="2022-01-18T00:00:00"/>
        <d v="2022-10-02T00:00:00"/>
        <d v="2025-11-06T00:00:00"/>
        <d v="2024-05-27T00:00:00"/>
        <d v="2025-04-05T00:00:00"/>
        <d v="2024-05-04T00:00:00"/>
        <d v="2022-07-22T00:00:00"/>
        <d v="2022-01-15T00:00:00"/>
        <d v="2025-10-14T00:00:00"/>
        <d v="2025-04-30T00:00:00"/>
        <d v="2022-05-22T00:00:00"/>
        <d v="2024-05-10T00:00:00"/>
        <d v="2024-03-16T00:00:00"/>
        <d v="2025-08-15T00:00:00"/>
        <d v="2021-07-27T00:00:00"/>
        <d v="2022-11-20T00:00:00"/>
        <d v="2024-09-23T00:00:00"/>
        <d v="2025-07-11T00:00:00"/>
        <d v="2025-11-27T00:00:00"/>
        <d v="2025-07-01T00:00:00"/>
        <d v="2022-07-02T00:00:00"/>
        <d v="2022-07-13T00:00:00"/>
        <d v="2023-05-03T00:00:00"/>
        <d v="2025-12-26T00:00:00"/>
        <d v="2023-02-05T00:00:00"/>
        <d v="2024-01-02T00:00:00"/>
        <d v="2022-02-28T00:00:00"/>
        <d v="2023-08-13T00:00:00"/>
        <d v="2024-01-09T00:00:00"/>
        <d v="2023-10-19T00:00:00"/>
        <d v="2023-01-08T00:00:00"/>
        <d v="2024-06-11T00:00:00"/>
        <d v="2025-05-10T00:00:00"/>
        <d v="2025-05-27T00:00:00"/>
        <d v="2022-05-30T00:00:00"/>
        <d v="2023-01-06T00:00:00"/>
        <d v="2023-08-31T00:00:00"/>
        <d v="2025-05-09T00:00:00"/>
        <d v="2023-04-17T00:00:00"/>
        <d v="2021-09-10T00:00:00"/>
        <d v="2024-12-25T00:00:00"/>
        <d v="2022-12-22T00:00:00"/>
        <d v="2022-08-30T00:00:00"/>
        <d v="2021-09-06T00:00:00"/>
        <d v="2023-12-28T00:00:00"/>
        <d v="2022-08-31T00:00:00"/>
        <d v="2024-09-26T00:00:00"/>
        <d v="2024-05-01T00:00:00"/>
        <d v="2025-09-15T00:00:00"/>
        <d v="2025-07-13T00:00:00"/>
        <d v="2024-05-24T00:00:00"/>
        <d v="2026-02-04T00:00:00"/>
        <d v="2025-09-09T00:00:00"/>
        <d v="2023-05-22T00:00:00"/>
        <d v="2026-03-22T00:00:00"/>
        <d v="2026-02-08T00:00:00"/>
        <d v="2026-01-23T00:00:00"/>
        <d v="2024-08-20T00:00:00"/>
        <d v="2023-06-14T00:00:00"/>
        <d v="2021-09-13T00:00:00"/>
        <d v="2023-01-15T00:00:00"/>
        <d v="2025-10-26T00:00:00"/>
        <d v="2021-08-04T00:00:00"/>
        <d v="2025-07-31T00:00:00"/>
        <d v="2022-09-11T00:00:00"/>
        <d v="2021-07-22T00:00:00"/>
        <d v="2021-12-09T00:00:00"/>
        <d v="2026-01-10T00:00:00"/>
        <d v="2023-08-09T00:00:00"/>
        <d v="2022-10-29T00:00:00"/>
        <d v="2022-01-14T00:00:00"/>
        <d v="2024-11-19T00:00:00"/>
        <d v="2026-01-11T00:00:00"/>
        <d v="2023-07-15T00:00:00"/>
        <d v="2024-02-27T00:00:00"/>
        <d v="2023-09-29T00:00:00"/>
        <d v="2021-09-30T00:00:00"/>
        <d v="2024-09-20T00:00:00"/>
        <d v="2024-02-18T00:00:00"/>
        <d v="2021-08-28T00:00:00"/>
        <d v="2025-12-21T00:00:00"/>
        <d v="2022-11-25T00:00:00"/>
        <d v="2024-12-05T00:00:00"/>
        <d v="2025-03-11T00:00:00"/>
        <d v="2023-10-24T00:00:00"/>
        <d v="2022-10-01T00:00:00"/>
        <d v="2024-04-23T00:00:00"/>
        <d v="2024-09-21T00:00:00"/>
        <d v="2022-12-12T00:00:00"/>
        <d v="2026-03-31T00:00:00"/>
        <d v="2024-11-03T00:00:00"/>
        <d v="2025-12-20T00:00:00"/>
        <d v="2021-06-19T00:00:00"/>
        <d v="2022-05-12T00:00:00"/>
        <d v="2024-02-05T00:00:00"/>
        <d v="2022-01-10T00:00:00"/>
        <d v="2025-02-12T00:00:00"/>
        <d v="2024-06-19T00:00:00"/>
        <d v="2023-06-20T00:00:00"/>
        <d v="2023-01-09T00:00:00"/>
        <d v="2025-09-18T00:00:00"/>
        <d v="2022-05-16T00:00:00"/>
        <d v="2025-08-30T00:00:00"/>
        <d v="2024-03-22T00:00:00"/>
        <d v="2024-04-05T00:00:00"/>
        <d v="2022-12-19T00:00:00"/>
        <d v="2024-09-29T00:00:00"/>
        <d v="2024-04-01T00:00:00"/>
        <d v="2025-01-28T00:00:00"/>
        <d v="2024-06-18T00:00:00"/>
        <d v="2023-02-01T00:00:00"/>
        <d v="2023-07-21T00:00:00"/>
        <d v="2022-06-26T00:00:00"/>
        <d v="2025-02-05T00:00:00"/>
        <d v="2024-08-23T00:00:00"/>
        <d v="2023-11-29T00:00:00"/>
        <d v="2024-10-13T00:00:00"/>
        <d v="2023-03-28T00:00:00"/>
        <d v="2025-11-21T00:00:00"/>
        <d v="2024-10-14T00:00:00"/>
        <d v="2022-12-18T00:00:00"/>
        <d v="2025-07-25T00:00:00"/>
        <d v="2024-03-07T00:00:00"/>
        <d v="2022-11-05T00:00:00"/>
        <d v="2025-08-06T00:00:00"/>
        <d v="2023-04-29T00:00:00"/>
        <d v="2024-11-29T00:00:00"/>
        <d v="2025-08-26T00:00:00"/>
        <d v="2023-03-18T00:00:00"/>
        <d v="2023-04-11T00:00:00"/>
        <d v="2023-08-16T00:00:00"/>
        <d v="2024-03-02T00:00:00"/>
        <d v="2025-05-18T00:00:00"/>
        <d v="2021-09-28T00:00:00"/>
        <d v="2022-09-15T00:00:00"/>
        <d v="2023-06-28T00:00:00"/>
        <d v="2021-11-14T00:00:00"/>
        <d v="2024-12-09T00:00:00"/>
        <d v="2024-07-13T00:00:00"/>
        <d v="2025-10-22T00:00:00"/>
        <d v="2024-11-20T00:00:00"/>
        <d v="2025-06-02T00:00:00"/>
        <d v="2022-06-11T00:00:00"/>
        <d v="2024-02-08T00:00:00"/>
        <d v="2025-04-11T00:00:00"/>
        <d v="2025-01-21T00:00:00"/>
        <d v="2024-07-29T00:00:00"/>
        <d v="2023-06-10T00:00:00"/>
        <d v="2026-03-05T00:00:00"/>
        <d v="2026-04-10T00:00:00"/>
        <d v="2022-07-17T00:00:00"/>
        <d v="2023-05-27T00:00:00"/>
        <d v="2024-12-28T00:00:00"/>
        <d v="2022-05-20T00:00:00"/>
        <d v="2025-04-14T00:00:00"/>
        <d v="2024-01-20T00:00:00"/>
        <d v="2025-01-04T00:00:00"/>
        <d v="2025-08-12T00:00:00"/>
        <d v="2023-09-23T00:00:00"/>
        <d v="2024-12-23T00:00:00"/>
        <d v="2024-02-07T00:00:00"/>
        <d v="2023-02-26T00:00:00"/>
        <d v="2021-12-10T00:00:00"/>
        <d v="2024-04-15T00:00:00"/>
        <d v="2022-05-31T00:00:00"/>
        <d v="2022-03-28T00:00:00"/>
        <d v="2025-03-27T00:00:00"/>
        <d v="2025-08-13T00:00:00"/>
        <d v="2021-09-27T00:00:00"/>
        <d v="2025-12-04T00:00:00"/>
        <d v="2022-04-28T00:00:00"/>
        <d v="2025-06-08T00:00:00"/>
        <d v="2022-11-07T00:00:00"/>
        <d v="2021-09-05T00:00:00"/>
        <d v="2024-05-11T00:00:00"/>
        <d v="2022-06-18T00:00:00"/>
        <d v="2023-07-25T00:00:00"/>
        <d v="2021-12-03T00:00:00"/>
        <d v="2025-09-14T00:00:00"/>
        <d v="2023-10-11T00:00:00"/>
        <d v="2023-02-10T00:00:00"/>
        <d v="2023-02-07T00:00:00"/>
        <d v="2026-01-26T00:00:00"/>
        <d v="2022-11-30T00:00:00"/>
        <d v="2021-12-23T00:00:00"/>
        <d v="2022-09-03T00:00:00"/>
        <d v="2024-11-12T00:00:00"/>
        <d v="2021-09-17T00:00:00"/>
        <d v="2023-05-14T00:00:00"/>
        <d v="2025-12-08T00:00:00"/>
        <d v="2021-12-19T00:00:00"/>
        <d v="2025-04-19T00:00:00"/>
        <d v="2022-10-10T00:00:00"/>
        <d v="2023-03-15T00:00:00"/>
        <d v="2025-10-05T00:00:00"/>
        <d v="2021-11-26T00:00:00"/>
        <d v="2025-03-20T00:00:00"/>
        <d v="2023-10-20T00:00:00"/>
        <d v="2024-01-05T00:00:00"/>
        <d v="2024-06-23T00:00:00"/>
        <d v="2025-07-04T00:00:00"/>
        <d v="2025-01-29T00:00:00"/>
        <d v="2026-04-27T00:00:00"/>
        <d v="2026-03-17T00:00:00"/>
        <d v="2025-09-28T00:00:00"/>
        <d v="2023-04-14T00:00:00"/>
        <d v="2023-04-22T00:00:00"/>
        <d v="2023-02-14T00:00:00"/>
        <d v="2021-11-18T00:00:00"/>
        <d v="2022-06-22T00:00:00"/>
        <d v="2024-01-12T00:00:00"/>
        <d v="2025-09-29T00:00:00"/>
        <d v="2025-04-28T00:00:00"/>
        <d v="2022-05-21T00:00:00"/>
        <d v="2024-08-16T00:00:00"/>
        <d v="2025-02-11T00:00:00"/>
        <d v="2021-10-05T00:00:00"/>
        <d v="2026-04-01T00:00:00"/>
        <d v="2022-10-31T00:00:00"/>
        <d v="2023-04-27T00:00:00"/>
        <d v="2024-01-31T00:00:00"/>
        <d v="2023-07-20T00:00:00"/>
        <d v="2024-02-13T00:00:00"/>
        <d v="2025-03-28T00:00:00"/>
        <d v="2025-12-06T00:00:00"/>
        <d v="2025-10-10T00:00:00"/>
        <d v="2024-01-25T00:00:00"/>
        <d v="2025-04-17T00:00:00"/>
        <d v="2024-06-16T00:00:00"/>
        <d v="2022-05-07T00:00:00"/>
        <d v="2022-08-26T00:00:00"/>
        <d v="2022-06-21T00:00:00"/>
        <d v="2024-06-27T00:00:00"/>
        <d v="2024-04-25T00:00:00"/>
        <d v="2024-06-08T00:00:00"/>
        <d v="2023-03-06T00:00:00"/>
        <d v="2022-02-23T00:00:00"/>
        <d v="2023-07-13T00:00:00"/>
        <d v="2023-07-18T00:00:00"/>
        <d v="2024-10-08T00:00:00"/>
        <d v="2023-06-09T00:00:00"/>
        <d v="2025-09-24T00:00:00"/>
        <d v="2021-09-09T00:00:00"/>
        <d v="2025-10-11T00:00:00"/>
        <d v="2026-04-17T00:00:00"/>
        <d v="2021-09-07T00:00:00"/>
        <d v="2021-08-29T00:00:00"/>
        <d v="2025-07-14T00:00:00"/>
        <d v="2025-09-20T00:00:00"/>
        <d v="2024-10-29T00:00:00"/>
        <d v="2024-08-27T00:00:00"/>
        <d v="2026-05-01T00:00:00"/>
        <d v="2022-02-19T00:00:00"/>
        <d v="2023-12-24T00:00:00"/>
        <d v="2025-07-30T00:00:00"/>
        <d v="2025-03-25T00:00:00"/>
        <d v="2025-08-28T00:00:00"/>
        <d v="2023-08-27T00:00:00"/>
        <d v="2024-06-05T00:00:00"/>
        <d v="2023-04-06T00:00:00"/>
        <d v="2024-03-12T00:00:00"/>
        <d v="2023-06-26T00:00:00"/>
        <d v="2024-04-27T00:00:00"/>
        <d v="2026-03-13T00:00:00"/>
        <d v="2026-02-14T00:00:00"/>
        <d v="2021-09-18T00:00:00"/>
        <d v="2022-02-24T00:00:00"/>
        <d v="2025-06-17T00:00:00"/>
        <d v="2023-12-13T00:00:00"/>
        <d v="2022-07-29T00:00:00"/>
        <d v="2023-04-20T00:00:00"/>
        <d v="2024-09-02T00:00:00"/>
        <d v="2023-01-02T00:00:00"/>
        <d v="2024-03-19T00:00:00"/>
        <d v="2022-06-04T00:00:00"/>
        <d v="2024-08-30T00:00:00"/>
        <d v="2021-11-11T00:00:00"/>
        <d v="2023-09-21T00:00:00"/>
        <d v="2024-03-11T00:00:00"/>
        <d v="2026-01-09T00:00:00"/>
        <d v="2021-08-18T00:00:00"/>
        <d v="2025-06-25T00:00:00"/>
        <d v="2025-10-29T00:00:00"/>
        <d v="2022-06-27T00:00:00"/>
        <d v="2025-01-08T00:00:00"/>
        <d v="2026-03-18T00:00:00"/>
        <d v="2023-12-22T00:00:00"/>
        <d v="2024-03-20T00:00:00"/>
        <d v="2025-09-27T00:00:00"/>
        <d v="2022-12-01T00:00:00"/>
        <d v="2023-05-11T00:00:00"/>
        <d v="2025-01-18T00:00:00"/>
        <d v="2022-11-15T00:00:00"/>
        <d v="2022-08-04T00:00:00"/>
        <d v="2026-01-20T00:00:00"/>
        <d v="2025-01-11T00:00:00"/>
        <d v="2025-01-10T00:00:00"/>
        <d v="2023-03-22T00:00:00"/>
        <d v="2021-08-24T00:00:00"/>
        <d v="2023-11-11T00:00:00"/>
        <d v="2022-07-03T00:00:00"/>
        <d v="2023-05-07T00:00:00"/>
        <d v="2025-11-25T00:00:00"/>
        <d v="2023-03-10T00:00:00"/>
        <d v="2026-03-25T00:00:00"/>
        <d v="2023-03-26T00:00:00"/>
        <d v="2024-10-18T00:00:00"/>
        <d v="2024-01-21T00:00:00"/>
        <d v="2026-01-08T00:00:00"/>
        <d v="2024-05-14T00:00:00"/>
        <d v="2023-01-18T00:00:00"/>
        <d v="2023-03-25T00:00:00"/>
        <d v="2025-08-17T00:00:00"/>
        <d v="2021-08-01T00:00:00"/>
        <d v="2024-11-11T00:00:00"/>
        <d v="2022-09-28T00:00:00"/>
        <d v="2024-07-26T00:00:00"/>
        <d v="2025-10-18T00:00:00"/>
        <d v="2025-06-07T00:00:00"/>
        <d v="2025-03-18T00:00:00"/>
        <d v="2022-04-21T00:00:00"/>
        <d v="2025-06-29T00:00:00"/>
        <d v="2024-10-01T00:00:00"/>
        <d v="2024-01-01T00:00:00"/>
        <d v="2026-02-17T00:00:00"/>
        <d v="2022-09-09T00:00:00"/>
        <d v="2024-03-21T00:00:00"/>
        <d v="2023-10-22T00:00:00"/>
        <d v="2026-04-26T00:00:00"/>
        <d v="2022-04-18T00:00:00"/>
        <d v="2024-08-01T00:00:00"/>
        <d v="2024-08-06T00:00:00"/>
        <d v="2024-12-08T00:00:00"/>
        <d v="2021-09-26T00:00:00"/>
        <d v="2025-04-09T00:00:00"/>
        <d v="2024-06-02T00:00:00"/>
        <d v="2022-05-23T00:00:00"/>
        <d v="2025-02-19T00:00:00"/>
        <d v="2024-11-07T00:00:00"/>
        <d v="2023-08-25T00:00:00"/>
        <d v="2023-10-21T00:00:00"/>
        <d v="2021-08-05T00:00:00"/>
        <d v="2021-08-26T00:00:00"/>
        <d v="2023-12-15T00:00:00"/>
        <d v="2023-11-06T00:00:00"/>
        <d v="2022-12-31T00:00:00"/>
        <d v="2026-02-23T00:00:00"/>
        <d v="2023-03-09T00:00:00"/>
        <d v="2025-02-09T00:00:00"/>
        <d v="2025-01-14T00:00:00"/>
        <d v="2025-05-28T00:00:00"/>
        <d v="2025-06-24T00:00:00"/>
        <d v="2021-12-02T00:00:00"/>
        <d v="2024-06-26T00:00:00"/>
        <d v="2022-06-16T00:00:00"/>
        <d v="2024-06-17T00:00:00"/>
        <d v="2025-06-28T00:00:00"/>
        <d v="2023-06-13T00:00:00"/>
        <d v="2022-04-20T00:00:00"/>
        <d v="2023-08-22T00:00:00"/>
        <d v="2021-10-31T00:00:00"/>
        <d v="2023-05-12T00:00:00"/>
        <d v="2021-07-17T00:00:00"/>
        <d v="2023-11-26T00:00:00"/>
        <d v="2025-01-13T00:00:00"/>
        <d v="2023-02-03T00:00:00"/>
        <d v="2024-03-06T00:00:00"/>
        <d v="2025-02-02T00:00:00"/>
        <d v="2022-05-04T00:00:00"/>
        <d v="2023-02-27T00:00:00"/>
        <d v="2024-02-23T00:00:00"/>
        <d v="2025-10-15T00:00:00"/>
        <d v="2025-06-26T00:00:00"/>
        <d v="2024-09-01T00:00:00"/>
        <d v="2024-12-19T00:00:00"/>
        <d v="2021-10-13T00:00:00"/>
        <d v="2023-12-19T00:00:00"/>
        <d v="2025-02-22T00:00:00"/>
        <d v="2025-06-04T00:00:00"/>
        <d v="2023-01-29T00:00:00"/>
        <d v="2024-09-12T00:00:00"/>
        <d v="2024-07-15T00:00:00"/>
        <d v="2024-04-12T00:00:00"/>
        <d v="2021-07-25T00:00:00"/>
        <d v="2025-11-24T00:00:00"/>
        <d v="2022-03-05T00:00:00"/>
        <d v="2023-11-09T00:00:00"/>
        <d v="2022-11-24T00:00:00"/>
        <d v="2025-09-03T00:00:00"/>
        <d v="2023-09-12T00:00:00"/>
        <d v="2025-10-30T00:00:00"/>
        <d v="2023-11-05T00:00:00"/>
        <d v="2025-11-05T00:00:00"/>
        <d v="2024-10-15T00:00:00"/>
        <d v="2021-11-20T00:00:00"/>
        <d v="2022-08-05T00:00:00"/>
        <d v="2024-10-31T00:00:00"/>
        <d v="2021-06-23T00:00:00"/>
        <d v="2024-06-28T00:00:00"/>
        <d v="2024-07-16T00:00:00"/>
        <d v="2026-04-14T00:00:00"/>
        <d v="2021-06-24T00:00:00"/>
        <d v="2025-01-20T00:00:00"/>
        <d v="2023-10-31T00:00:00"/>
        <d v="2025-06-22T00:00:00"/>
        <d v="2021-07-05T00:00:00"/>
        <d v="2024-05-19T00:00:00"/>
        <d v="2022-02-11T00:00:00"/>
        <d v="2026-02-12T00:00:00"/>
        <d v="2022-07-30T00:00:00"/>
        <d v="2022-02-20T00:00:00"/>
        <d v="2023-03-02T00:00:00"/>
        <d v="2025-12-27T00:00:00"/>
        <d v="2023-01-30T00:00:00"/>
        <d v="2025-05-29T00:00:00"/>
        <d v="2022-04-19T00:00:00"/>
        <d v="2022-11-04T00:00:00"/>
        <d v="2022-03-08T00:00:00"/>
        <d v="2022-06-05T00:00:00"/>
        <d v="2022-06-14T00:00:00"/>
        <d v="2022-09-01T00:00:00"/>
        <d v="2021-07-15T00:00:00"/>
        <d v="2022-04-11T00:00:00"/>
        <d v="2023-03-14T00:00:00"/>
        <d v="2024-05-05T00:00:00"/>
        <d v="2024-05-18T00:00:00"/>
        <d v="2021-08-14T00:00:00"/>
        <d v="2022-04-06T00:00:00"/>
        <d v="2023-09-15T00:00:00"/>
        <d v="2023-12-25T00:00:00"/>
        <d v="2025-12-19T00:00:00"/>
        <d v="2021-12-15T00:00:00"/>
        <d v="2024-02-12T00:00:00"/>
        <d v="2021-10-15T00:00:00"/>
        <d v="2021-08-17T00:00:00"/>
        <d v="2022-08-22T00:00:00"/>
        <d v="2025-11-14T00:00:00"/>
        <d v="2023-09-09T00:00:00"/>
        <d v="2022-06-29T00:00:00"/>
        <d v="2022-04-30T00:00:00"/>
        <d v="2024-10-28T00:00:00"/>
        <d v="2026-04-29T00:00:00"/>
        <d v="2025-07-24T00:00:00"/>
        <d v="2026-02-18T00:00:00"/>
        <d v="2024-03-04T00:00:00"/>
        <d v="2026-01-12T00:00:00"/>
        <d v="2022-11-03T00:00:00"/>
        <d v="2021-08-20T00:00:00"/>
        <d v="2025-07-02T00:00:00"/>
        <d v="2021-07-30T00:00:00"/>
        <d v="2024-01-15T00:00:00"/>
        <d v="2025-03-05T00:00:00"/>
        <d v="2024-11-01T00:00:00"/>
        <d v="2021-08-31T00:00:00"/>
        <d v="2021-09-03T00:00:00"/>
        <d v="2026-02-10T00:00:00"/>
        <d v="2025-11-02T00:00:00"/>
        <d v="2024-01-19T00:00:00"/>
        <d v="2022-02-05T00:00:00"/>
        <d v="2023-01-12T00:00:00"/>
        <d v="2022-05-24T00:00:00"/>
        <d v="2022-01-22T00:00:00"/>
        <d v="2023-06-12T00:00:00"/>
        <d v="2022-02-09T00:00:00"/>
        <d v="2024-10-21T00:00:00"/>
        <d v="2021-08-10T00:00:00"/>
        <d v="2025-06-12T00:00:00"/>
        <d v="2022-10-25T00:00:00"/>
        <d v="2023-01-01T00:00:00"/>
        <d v="2023-03-23T00:00:00"/>
        <d v="2024-07-22T00:00:00"/>
        <d v="2024-01-27T00:00:00"/>
        <d v="2025-02-03T00:00:00"/>
      </sharedItems>
      <fieldGroup par="15"/>
    </cacheField>
    <cacheField name="Product_name" numFmtId="0">
      <sharedItems count="2917">
        <s v="Fragrance Discovery Set"/>
        <s v="La Habana Eau de Parfum"/>
        <s v="Rainbow Bar Eau de Parfum"/>
        <s v="Kasbah Eau de Parfum"/>
        <s v="Purple Haze Eau de Parfum"/>
        <s v="Kasbah Eau de Parfum Travel Spray"/>
        <s v="Purple Haze Eau de Parfum Travel Spray"/>
        <s v="Invisible Post Eau de Parfum"/>
        <s v="Capri Eau de Parfum"/>
        <s v="Invisible Post Eau de Parfum Travel Spray"/>
        <s v="Rainbow Bar Eau de Parfum Travel Spray"/>
        <s v="Capri Eau de Parfum Travel Spray"/>
        <s v="L'air Barbes Eau de Parfum"/>
        <s v="L'air Barbes Eau de Parfum Travel Spray"/>
        <s v="AFRICAN Beauty Butter- Intensive Dry Skin Treatment"/>
        <s v="African Beauty Butter Mini Gift Set"/>
        <s v="African Beauty Butter Collection Deluxe Tin"/>
        <s v="Mini AFRICAN Beauty Butter- Intensive Dry Skin Treatment"/>
        <s v="ABBOTT Sampler Set"/>
        <s v="The Cape Perfume"/>
        <s v="Crescent Beach Perfume Travel Spray"/>
        <s v="Crescent Beach Perfume"/>
        <s v="Seqouia Eau de Parfum Travel Spray"/>
        <s v="Sequoia Perfume"/>
        <s v="Mojave Perfume Travel Spray"/>
        <s v="The Cape Perfume Travel Spray"/>
        <s v="Big Sky Eau de Parfum Travel Spray"/>
        <s v="Big Sky Eau de Parfum"/>
        <s v="Montecito Perfume Travel Spray"/>
        <s v="Montecito Perfume"/>
        <s v="Mojave Perfume"/>
        <s v="Blu Mediterraneo Mini Eau de Toilette Set"/>
        <s v="Mirto di Panarea"/>
        <s v="Arancia di Capri"/>
        <s v="Colonia"/>
        <s v="Magnolia Nobile"/>
        <s v="Yuzu Eau de Parfum"/>
        <s v="Oud Eau de Parfum"/>
        <s v="Colonia Essenza"/>
        <s v="Buongiorno Diffuser"/>
        <s v="Colonia Alcohol-Free Deodorant"/>
        <s v="Colonia Pura"/>
        <s v="Arancia di Capri Candle"/>
        <s v="Fico di Amalfi Candle"/>
        <s v="Aperitivo In Terrazza Diffuser"/>
        <s v="Luce di Colonia Diffuser"/>
        <s v="Baomint Deep Conditioning Treatment"/>
        <s v="Blue Tansy Reparative Mask"/>
        <s v="Baomint Leave In Conditioning Styler"/>
        <s v="Blue Tansy Leave in Conditioning Styler"/>
        <s v="Baomint Moisturizing Shampoo"/>
        <s v="Blue Tansy Clarifying Gel Shampoo"/>
        <s v="Melonberry Hair Milk Leave-In Conditioner"/>
        <s v="Baomint Protect + Shine Oil Blend"/>
        <s v="Baomint Moisturizing Curl Defining Cream"/>
        <s v="Blue Tansy Treatment Serum"/>
        <s v="Baomint Moisturizing Curl Defining Gel"/>
        <s v="Blue Tansy Reparative Conditioner"/>
        <s v="Mini Baomint Deep Conditioning Treatment"/>
        <s v="Mini Baomint Deluxe Travel Kit"/>
        <s v="Mini Baomint Moisturizing Curl Defining Gel"/>
        <s v="Mini Baomint Moisturizing Curl Defining Cream"/>
        <s v="Mini Baomint Leave-In Conditioning Styler"/>
        <s v="Mini Baomint Moisturizing Shampoo"/>
        <s v="Mini Baomint Protect + Shine Oil Blend"/>
        <s v="Rose Lip Conditioner"/>
        <s v="Mediterranean Honeysuckle"/>
        <s v="Mediterranean Honeysuckle Eau de Parfum Travel Spray"/>
        <s v="Amber Musk"/>
        <s v="Amber Musk Eau de Parfum Travel Spray"/>
        <s v="Hibiscus Palm Eau de Parfum"/>
        <s v="Ikat Jasmine"/>
        <s v="Lilac Path"/>
        <s v="Waterlily Sun"/>
        <s v="Rose De Grasse"/>
        <s v="Ikat Jasmine Travel Spray"/>
        <s v="Wild Geranium Travel Spray"/>
        <s v="Tangier Vanille"/>
        <s v="Hibiscus Palm Eau de Parfum Travel Spray"/>
        <s v="Mediterranean Honeysuckle Mimosa Eau de Parfum"/>
        <s v="Wild Geranium"/>
        <s v="Mini Aegea Blossom Eau de Parfum Travel Spray"/>
        <s v="Aegea Blossom Eau de Parfum"/>
        <s v="Cedar Violet Eau de Parfum Travel Spray"/>
        <s v="Perfume Sampler Discovery Set"/>
        <s v="Cedar Violet Eau de Parfum"/>
        <s v="Mediterranean Honeysuckle Clementina"/>
        <s v="Rose De Grasse Pour Filles Eau de Parfum"/>
        <s v="Mediterranean Honeysuckle Mimosa Eau de Parfum Travel Spray"/>
        <s v="GENIUS Sleeping Collagen Moisturizer"/>
        <s v="GENIUS Liquid Collagen Serum"/>
        <s v="Triple Algae Eye Renewal Balm Eye Cream"/>
        <s v="GENIUS Liquid Collagen Lip Treatment"/>
        <s v="SUBLIME DEFENSE Ultra Lightweight UV Defense Fluid SPF 50"/>
        <s v="GENIUS Ultimate Anti-Aging Cream"/>
        <s v="GENIUS Ultimate Anti-Aging Melting Cleanser"/>
        <s v="Gentle Rejuvenating Cleanser"/>
        <s v="10 Day Results Kit"/>
        <s v="Advanced Anti-Aging Repairing Oil"/>
        <s v="Overnight Restorative Cream"/>
        <s v="GENIUS Ultimate Anti-Aging Vitamin C+ Serum"/>
        <s v="Regenerative Anti-Aging Moisturizer"/>
        <s v="Blue Algae Vitamin C Skinclarity Brightening Serum"/>
        <s v="POWER Recharging Night Pressed Serum"/>
        <s v="Algae Niacinamide Moisture Veil"/>
        <s v="GENIUS Liquid Skin Resurfacing 2% BHA Toner"/>
        <s v="GENIUS Collagen Calming Relief"/>
        <s v="ALIVE Prebiotic Balancing Mask"/>
        <s v="GENIUS Ultimate Anti-Aging Eye Cream"/>
        <s v="Blue Algae Vitamin C Dark Spot Correcting Peel"/>
        <s v="AA (Alguronic Acid) Barrier Serum"/>
        <s v="POWER Advanced Wrinkle Fighter 360Â° Eye Serum"/>
        <s v="POWER Advanced Wrinkle Fighter Moisturizer"/>
        <s v="GENIUS Liquid Collagen Hand Cream"/>
        <s v="ELEVATE Advanced Retinol Serum"/>
        <s v="ELEVATE Advanced Lift Contouring Cream"/>
        <s v="Mini GENIUS Liquid Collagen"/>
        <s v="ELEVATE Firming &amp; Lifting Contouring Eye Cream"/>
        <s v="ALIVE Prebiotic Balancing Moisturizer SPF 15"/>
        <s v="ELEVATE Firming &amp; Lifting Neck Cream"/>
        <s v="Plump Pout Duo"/>
        <s v="Algae Peptide Regenerative Moisturizer"/>
        <s v="Liquid Gold Exfoliating Treatment with Glycolic acid"/>
        <s v="Vitamin A Serum with 0.5% Retinol"/>
        <s v="Vitamin B Serum with 5% Niacinamide and Peptides"/>
        <s v="Balancing Cleanser"/>
        <s v="Mini Liquid Gold Exfoliating Treatment with Glycolic Acid"/>
        <s v="Liquid Gold Firming Eye Cream"/>
        <s v="Liquid Gold Midnight Reboot Serum with 14% Glycolic Acid and Tripeptide-5"/>
        <s v="Beauty Sleep Power Peel Age-Defying Night Peel"/>
        <s v="Triple Action Cleanser"/>
        <s v="Melt Moisturizer with Bakuchiol and Squalane"/>
        <s v="Wild Huckleberry 8-Acid Polishing Peel Mask"/>
        <s v="Wild Nettle &amp; Niacinamide Instant Firming Serum"/>
        <s v="Line-Filling Eye Cream with Bakuchiol and Caffeine"/>
        <s v="Juneberry &amp; Collagen Hydrating Cold Cream Cleanser"/>
        <s v="Triple Vitamin C Brightening Bounce Cream Moisturizer"/>
        <s v="Creamy Bubbling Cleanser with Vitamin C &amp; AHAs"/>
        <s v="Vitamin C &amp; Bearberry Instant Glow Serum"/>
        <s v="Willow &amp; Sweet Agave Plumping Lip Mask"/>
        <s v="Pore Perfecting Liquid Exfoliator with 2% BHA + Borage"/>
        <s v="Mini Melt Moisturizer with Bakuchiol and Squalane"/>
        <s v="Mini Wild Huckleberry 8-Acid Polishing Peel Mask"/>
        <s v="Peel and Plump Skin-Smoothing Duo"/>
        <s v="CAVIAR Anti-Aging Replenishing Moisture CC Cream"/>
        <s v="CAVIAR Anti-Aging Replenishing Moisture Shampoo"/>
        <s v="CAVIAR Anti-Aging Replenishing Moisture Conditioner"/>
        <s v="Caviar Anti-Aging Clinical Densifying Scalp Treatment"/>
        <s v="CAVIAR Anti-Aging Multiplying Volume Styling Mist"/>
        <s v="CAVIAR Anti-Aging Smoothing Anti-Frizz Dry Oil Mist"/>
        <s v="CAVIAR Anti-Aging Working Hairspray"/>
        <s v="CAVIAR Anti-Aging Smoothing Anti-Frizz Blowout Butter"/>
        <s v="CAVIAR Anti-Aging Clinical Densifying Shampoo"/>
        <s v="CAVIAR Anti-Aging Smoothing Anti-Frizz Nourishing Oil"/>
        <s v="CAVIAR Anti-Aging Clinical Densifying Styling Mousse"/>
        <s v="CAVIAR Anti-Aging Restructuring Bond Repair Leave-In Heat Protection Spray"/>
        <s v="CAVIAR Anti-Aging Multiplying Volume Shampoo"/>
        <s v="CAVIAR Anti-Aging Rapid Blowout Balm"/>
        <s v="CAVIAR Anti-Aging Restructuring Bond Repair 3-in-1 Sealing Serum"/>
        <s v="CAVIAR Anti-Aging Replenishing Moisture Leave-In Smoothing Gelee"/>
        <s v="CAVIAR Anti-Aging Restructuring Bond Repair Leave-In Overnight Serum"/>
        <s v="CAVIAR Anti-Aging Perfect Iron Spray"/>
        <s v="CAVIAR Anti-Aging Multiplying Volume Conditioner"/>
        <s v="CAVIAR Anti-Aging Replenishing Moisture Masque"/>
        <s v="CAVIAR Anti-Aging Infinite Color Hold Dual-Use Serum"/>
        <s v="CAVIAR Anti-Aging Replenishing Moisture Priming Leave-In Conditioner"/>
        <s v="CAVIAR Anti-Aging Multiplying Volume Styling Mousse"/>
        <s v="Caviar Anti-Aging Smoothing Anti-Frizz Air-Dry Balm"/>
        <s v="CAVIAR Anti-Aging Restructuring Bond Repair Leave-In Protein Cream"/>
        <s v="CAVIAR Anti-Aging Infinite Color Hold Shampoo"/>
        <s v="CAVIAR Anti-Aging Smoothing Anti-Frizz Shampoo"/>
        <s v="CAVIAR Anti-Aging Perfect Texture Spray"/>
        <s v="CAVIAR Anti-Aging Smoothing Anti-Frizz Conditioner"/>
        <s v="CAVIAR Anti-Aging Infinite Color Hold Conditioner"/>
        <s v="Restructuring Bond Repair Masque"/>
        <s v="Alterna Haircare Caviar Anti-Aging Clinical Densifying Shampoo"/>
        <s v="Renewing Exfoliating Scalp Scrub-to-Foam"/>
        <s v="Replenishing Moisture Jumbo Trio"/>
        <s v="My Hair My Canvas  Meltaway No-Rinse Micellar Cleanser"/>
        <s v="CAVIAR Anti-Aging Restructuring Bond Repair Conditioner"/>
        <s v="Alterna Haircare Caviar Anti-Aging Clinical Densifying Foam Conditioner"/>
        <s v="MHMC New Beginnings Exfoliating Cleanser"/>
        <s v="CAVIAR Anti-Aging Restructuring Bond Repair Shampoo"/>
        <s v="Renewing Scalp Leave-In Treatment with Hemp"/>
        <s v="Renewing Scalp Care Peppermint Leave-In Treatment"/>
        <s v="My Hair My Canvas Me Time Every Day Shampoo"/>
        <s v="My Hair My Canvas  Me Time Everyday Conditioner"/>
        <s v="My Hair My Canvas  Cool Hydrations Nourishing Masque"/>
        <s v="Clinical Densifying Styling Mousse"/>
        <s v="Lip Treatment Oil"/>
        <s v="Skin-Enhancing Tinted Moisturizer"/>
        <s v="Lash-Amplifying Volumizing &amp; Lengthening Mascara"/>
        <s v="Skin Melt Talc-Free Loose Setting Powder"/>
        <s v="Light-Catching Highlighter Balm"/>
        <s v="Skin-Enhancing Concealer"/>
        <s v="Ultra-Flex Clear Eyebrow Shaping Gel"/>
        <s v="Desert Date Cream Blush &amp; Lip Multistick"/>
        <s v="The Customizable Crew Set: Highlighter, Lip Oil, and Skin Tint Set"/>
        <s v="Soulfood Nourishing Hair Mask"/>
        <s v="Perk Up Talc-Free Dry Shampoo"/>
        <s v="Dream Routine Overnight Hydrating Hair Mask"/>
        <s v="Mini Soulfood Nourishing Mask"/>
        <s v="The Kure Intense Bond Repair Hair Mask"/>
        <s v="Hydro Rush Intense Moisture Leave-In Conditioner with Hyaluronic Acid"/>
        <s v="Un.Done Volume and Matte Texture Spray"/>
        <s v="High Tide Deep Wave Hair Crimper"/>
        <s v="The Kure Bond Repair Conditioner for Damaged Hair"/>
        <s v="Good Vibes Only + Hydration + Repair Hair Mask Set"/>
        <s v="The Closer Instant Split-end Hair Repair Cream"/>
        <s v="Hair Blow Dryer Brush 2.0"/>
        <s v="Bust Your Brass Cool Blonde Purple Intense Repair Hair Mask"/>
        <s v="Normcore Sulfate Free Shampoo"/>
        <s v="Flash Instant Shine Hair Gloss Mask"/>
        <s v="Plus Size Volume &amp; Body Mousse"/>
        <s v="Normcore Hydrating Conditioner"/>
        <s v="Curl Corps Curl Defining Cream"/>
        <s v="The Wizard Detangling Hair Primer"/>
        <s v="Mini Un.Done Volume and Matte Texture Spray"/>
        <s v="Water Sign Hydrating Hair Oil with Hyaluronic Acid"/>
        <s v="Perk Up Plus Extended Clean Dry Shampoo"/>
        <s v="Velveteen Dream Anti-Frizz Smoothing Conditioner"/>
        <s v="Hydro Rush Intense Moisture Shampoo with Hyaluronic Acid"/>
        <s v="Polished Perfection Thermal Straightening Brush 2.0"/>
        <s v="Curl Corps Curl Enhancing Hair Gel"/>
        <s v="Top Gloss Hair Shine Spray"/>
        <s v="The Kure Multi-Task Repair Treatment"/>
        <s v="Hydro Rush Intense Moisture Conditioner with Hyaluronic Acid"/>
        <s v="Vault Sulfate Free Shampoo for Color-Treated Hair"/>
        <s v="Brooklyn Bombshell Blowout Spray"/>
        <s v="Bust Your Brass Blonde Purple Conditioner"/>
        <s v="The Kure Bond Repair Shampoo for Damaged Hair"/>
        <s v="Hydro Rush and Dream Routine Hair Hydration Set"/>
        <s v="Vault Conditioner for Color-Treated Hair"/>
        <s v="Fadeblock Pre-Shampoo Color Seal"/>
        <s v="Power Hour Curl Refreshing Spray"/>
        <s v="Reset Exfoliating Jelly Scalp Scrub"/>
        <s v="Double Agent 2-in-1 Straightening Blow Dryer Brush"/>
        <s v="3D Volume and Thickening Shampoo"/>
        <s v="3D Daily Leave-In Hair Thickening Treatment"/>
        <s v="High Tide Deep Waver Jumbo"/>
        <s v="Mini Perk Up Talc-Free Dry Shampoo"/>
        <s v="Mini Perk Up Plus Extended Clean Dry Shampoo"/>
        <s v="Illuminati Diamond Ceramic Flat Iron"/>
        <s v="Bust Your Brass Blonde Purple Shampoo"/>
        <s v="The Conductor 1 Inch Precision Germanium Flat Iron"/>
        <s v="The CEO 360Â° Lightweight Powerhouse Hair Dryer"/>
        <s v="3D Volume and Thickening Conditioner"/>
        <s v="Brow Wiz Ultra-Slim Precision Brow Pencil"/>
        <s v="DIPBROW Waterproof, Smudge Proof Brow Pomade"/>
        <s v="Eye Shadow Singles"/>
        <s v="Liquid Lipstick"/>
        <s v="Modern Renaissance Eye Shadow Palette"/>
        <s v="Soft Glam Eyeshadow Palette"/>
        <s v="Contour Kit"/>
        <s v="Brow Definer 3-in-1 Triangle Tip"/>
        <s v="Lip Gloss"/>
        <s v="Sun Dipped Glow Kit"/>
        <s v="Strong Hold Clear Brow Gel"/>
        <s v="Ombre Effect Long Wearing Brow Powder Duo"/>
        <s v="Brow Freeze Extreme Hold Laminated-Look Sculpting Wax"/>
        <s v="Brush 12 Precision Brow Brush for Pomades &amp; Gels"/>
        <s v="Sugar Glow Kit"/>
        <s v="Mini Strong Hold Clear Brow Gel"/>
        <s v="Brush 7B Precision Brow Brush for Powders"/>
        <s v="Stick Foundation"/>
        <s v="Norvina False Lashes"/>
        <s v="Tinted Brow Gel"/>
        <s v="DIPBROW Gel"/>
        <s v="Matte &amp; Satin Velvet Lipstick"/>
        <s v="Blush Trio"/>
        <s v="Pro Pencil"/>
        <s v="DIPBROW Gel - Mini"/>
        <s v="Luminous Foundation"/>
        <s v="Perfect Brow Pencil"/>
        <s v="Lip Liner"/>
        <s v="Norvina Pro Pigment Palette Vol. 3 for Face &amp; Body"/>
        <s v="Superfine Micro-Stroking Detail Brow Pen"/>
        <s v="Dewy Set Setting Spray"/>
        <s v="Norvina Pro Pigment Palette Vol. 1 for Face &amp; Body"/>
        <s v="Mini Soft Glam II Eye Shadow Palette"/>
        <s v="Brush #14"/>
        <s v="Powder Bronzer"/>
        <s v="A23 Pro Brush â€“ Large Tapered Blending Brush"/>
        <s v="Stick Cream Blush"/>
        <s v="Norvina Pro Pigment Palette Vol. 2 for Face &amp; Body"/>
        <s v="Norvina Pro Pigment Palette Vol. 4 for Face &amp; Body"/>
        <s v="Magic Touch Concealer"/>
        <s v="Highlighting Duo Pencil"/>
        <s v="Cream Bronzer"/>
        <s v="Norvina Pro Pigment Palette Vol. 5 for Face &amp; Body"/>
        <s v="Contour &amp; Highlight Stick"/>
        <s v="Classic Stencils"/>
        <s v="Lip Primer"/>
        <s v="Norvina Mini Pro Pigment Palette Vol. 2 for Face &amp; Body"/>
        <s v="Waterproof CrÃ¨me Color"/>
        <s v="Tweezers"/>
        <s v="Brow Freeze Applicator"/>
        <s v="Insta Brow Set"/>
        <s v="Norvina Mini Pro Pigment Palette Vol. 3 for Face &amp; Body"/>
        <s v="Loose Setting Powder"/>
        <s v="Angled Cut Brush - Small 15"/>
        <s v="Tinted Lip Gloss"/>
        <s v="Liquid Glow Highlighter"/>
        <s v="Mini Dewy Set Hydrating Setting Spray"/>
        <s v="Nouveau Eyeshadow Palette"/>
        <s v="Brush #18"/>
        <s v="Norvina Mini Pro Pigment Palette Vol. 1 for Face &amp; Body"/>
        <s v="NORVINA Pro Pigment Palette Vol. 6 for Face &amp; Body"/>
        <s v="Iced Out Highlighter"/>
        <s v="Mini Eye Primer"/>
        <s v="Fluffy &amp; Fuller Looking Brow Kit"/>
        <s v="Brush #20"/>
        <s v="Face Palettes â€“ All in One Bronzer, Highlighter, Blush"/>
        <s v="NORVINA Chroma Stix Makeup Pencils"/>
        <s v="Brow Primer"/>
        <s v="Shimmer Body Oil"/>
        <s v="Brush 3- Liner Brush"/>
        <s v="Liquid Liner"/>
        <s v="Rose Metals Eyeshadow Palette"/>
        <s v="Natural &amp; Polished Deluxe Brow Kit"/>
        <s v="Primrose All In One Face &amp; Eye Shadow Palette"/>
        <s v="Sharpener"/>
        <s v="Lash Brag Jet-Black Volumizing Mascara"/>
        <s v="Mini Glam To Go Eyeshadow Palette"/>
        <s v="Fuller Looking &amp; Sculpted Lip Duo Kit"/>
        <s v="Mini Lash Brag Jet-Black Volumizing Mascara"/>
        <s v="Liquid Lipstick in Trouble"/>
        <s v="Coming Up Roses Blush &amp; Lip Kit"/>
        <s v="Scissors"/>
        <s v="Crystal Lip Gloss"/>
        <s v="Stick Highlighter"/>
        <s v="Brow Studio Kit"/>
        <s v="Darkside Waterproof Liner"/>
        <s v="Brow Genius Conditioning Brow Serum"/>
        <s v="Norvina False Bottom Lashes"/>
        <s v="A30 Domed Kabuki Brush"/>
        <s v="Mini Loose Setting Powder"/>
        <s v="Norvina Lip Balm"/>
        <s v="Eye Brag Eyeliner &amp; Mascara Set"/>
        <s v="Hydrating Oil"/>
        <s v="Laminated Look Brow Kit"/>
        <s v="False Top Lashes"/>
        <s v="Flip Hair-Drying Tool"/>
        <s v="Luminous Silk Perfect Glow Flawless Oil-Free Foundation"/>
        <s v="Lip Maestro Liquid Matte Lipstick"/>
        <s v="Mini Luminous Silk Perfect Glow Flawless Oil-Free Foundation"/>
        <s v="Eye Tint Long-Lasting Liquid Eyeshadow"/>
        <s v="Power Fabric + Longwear High Cover Foundation SPF 25"/>
        <s v="Lip Power Satin Long Lasting Lipstick"/>
        <s v="Luminous Silk Face and Under-Eye Concealer"/>
        <s v="Acqua di Gioia"/>
        <s v="My Way Eau de Parfum"/>
        <s v="SÃ¬ Eau de Parfum"/>
        <s v="Power Fabric Concealer"/>
        <s v="SÃ¬ Passione Eau de Parfum"/>
        <s v="Neo Nude Tinted Moisturizer with Hyaluronic Acid"/>
        <s v="Acqua di GiÃ² Eau de Toilette Spray"/>
        <s v="Mini My Way &amp; Acqua di Gioia Perfume Duo"/>
        <s v="My Way Eau de Parfum Travel Spray"/>
        <s v="Armani Code Pour Femme"/>
        <s v="Neo Nude Color Melting Cream Blush"/>
        <s v="Luminous Silk Hydrating Makeup Primer"/>
        <s v="Eyes To Kill Lengthening Mascara"/>
        <s v="Ocean di Gioia Eau de Parfum"/>
        <s v="My Way Eau de Parfum Intense"/>
        <s v="Acqua di Gioia Travel Spray"/>
        <s v="Luminous Silk Glow Setting Powder"/>
        <s v="SÃ¬ Passione Eau de Parfum Travel Spray"/>
        <s v="Si Fiori Eau de Parfum"/>
        <s v="Acqua Di Gio Profumo"/>
        <s v="Eyes To Kill Waterproof Mascara"/>
        <s v="Aqua di GiÃ² Profondo Eau de Parfum Spray"/>
        <s v="Lip Maestro Mediterranea Liquid Matte Lipstick"/>
        <s v="Black Ecstasy Mascara"/>
        <s v="Mini Eyes To Kill Volumizing and Lengthening Mascara"/>
        <s v="Acqua di Gio Absolu"/>
        <s v="EMPORIO ARMANI Stronger With You"/>
        <s v="Luminous Silk Perfect Glow Flawless Oil-Free Foundation Customizable Set"/>
        <s v="Si Intense Eau de Parfum"/>
        <s v="Si Intense Eau de Parfum Travel Spray"/>
        <s v="My Way Floral Eau de Parfum Travel Spray"/>
        <s v="Acqua Di Gio Pour Homme Travel Spray"/>
        <s v="Si Passione Eclat Eau de Parfum"/>
        <s v="Lip Power Long-Lasting Satin Lipstick Duo Set"/>
        <s v="My Way Floral Eau de Parfum"/>
        <s v="Acqua di Gio Eau de Parfum"/>
        <s v="Gioia Perfume Gift Set"/>
        <s v="My Way Perfume Gift Set"/>
        <s v="Acqua Di Gio Deodorant"/>
        <s v="Armani Code Parfum"/>
        <s v="Armani Code Eau de Parfum"/>
        <s v="SÃ¬ Passione Perfume Gift Set"/>
        <s v="Armani Code Colonia"/>
        <s v="Acqua di Goia Perfume Gift Set"/>
        <s v="Acqua Di GiÃ² Absolu Instinct Eau De Parfum"/>
        <s v="Si Passione Gift Set"/>
        <s v="Armani Code After Shave Lotion"/>
        <s v="My Way Parfum"/>
        <s v="Armani Code Eau de Toilette"/>
        <s v="Diamond Glow Powder"/>
        <s v="Silk Cream Lipstick"/>
        <s v="Supreme Nudes Pressed Pigment Eyeshadow Palette"/>
        <s v="Plush Pout Lip Gloss"/>
        <s v="Silky Lip Oil"/>
        <s v="Mini Supreme Nudes Eyeshadow Palette: The Quickie"/>
        <s v="Supreme Bronze Eyeshadow &amp; Pressed Pigment Palette"/>
        <s v="Supreme Mauves Eyeshadow &amp; Pressed Pigment Palette"/>
        <s v="Stay Lit Liquid Eyeshadows"/>
        <s v="Multi Use Beauty Setting Powder"/>
        <s v="Midnight Maven Eyeshadow Palette"/>
        <s v="Prep &amp; Glow Blurring Perfection Primer"/>
        <s v="ClÃ©mentine California Pure Perfume"/>
        <s v="ClÃ©mentine California Pure Perfume Limited Edition"/>
        <s v="The Cream Cleansing Gel with TFC8 Gentle Cleanser"/>
        <s v="The Rich Cream with TFC8 Face Moisturizer"/>
        <s v="The Cream with TFC8 Face Moisturizer"/>
        <s v="The Light Cream"/>
        <s v="The Ultimate Soothing Cream"/>
        <s v="The Serum with  TFC8"/>
        <s v="The Eye Cream with  TFC8"/>
        <s v="The Face Cream Mask"/>
        <s v="Mini The Rich Cream with TFC8 Face Moisturizer"/>
        <s v="Mini The Cream with TFC8 Face Moisturizer"/>
        <s v="The Eyebrow &amp; Lash Enhancing Serum"/>
        <s v="The Scalp Treatment"/>
        <s v="The Revitalizing Haircare System"/>
        <s v="The Shampoo"/>
        <s v="The Essence"/>
        <s v="The Daily Essential Duo The Cream"/>
        <s v="The Conditioner"/>
        <s v="The Body Cream"/>
        <s v="The Skin Renewal System"/>
        <s v="The Most Wanted Parfum"/>
        <s v="The Most Wanted Eau De Parfum Intense"/>
        <s v="Skinlongevity Long Life Herb Anti-Aging Face Serum"/>
        <s v="COMPLEXION RESCUE Tinted Moisturizer with Hyaluronic Acid and Mineral SPF 30"/>
        <s v="Mineral Veil Talc Free Setting Powder"/>
        <s v="BAREPRO 16-HR Skin-Perfecting Powder Foundation"/>
        <s v="Warmth All-Over Face Color Loose Bronzer"/>
        <s v="Gen Nude Blonzer Blush + Bronzer"/>
        <s v="Mineralist Hydra-Smoothing Lipstick"/>
        <s v="Gen Nude Powder Blush"/>
        <s v="Mineralist Lip Gloss Balm"/>
        <s v="Beautiful Finish Foundation Brush"/>
        <s v="Original Liquid Mineral Concealer"/>
        <s v="Original Mineral Veil Pressed Setting Powder"/>
        <s v="Strength &amp; Length Serum-Infused Mascara"/>
        <s v="MINERALIST Eyeshadow Palette"/>
        <s v="Mineralist Lasting Matte Liquid Lipstick"/>
        <s v="MINERALIST Lasting Eyeliner"/>
        <s v="Mineralist Lasting Lip Liner"/>
        <s v="MAXIMIST Phyto-Fiber Volumizing Mascara"/>
        <s v="Mini MAXIMIST Phyto-Fiber Volumizing Mascara"/>
        <s v="PRIME TIME Original Pore-Minimizing Primer"/>
        <s v="Faux Tan Bronzer"/>
        <s v="Mini PRIME TIME Original Pore-Minimizing Primer"/>
        <s v="Bright Eyes Collagen-Infused Brightening Colloidal Silver Eye Masks"/>
        <s v="The ZenBubble Gel Cream"/>
        <s v="Glass &amp; Gloss 2-Step Facial Retexturizing &amp; Brightening Treatment"/>
        <s v="Get That Glow - GloPRO Facial Microneedling Discovery Set"/>
        <s v="The Sculptor with LipoCare Cellulite Smoothing Body Cream"/>
        <s v="Healthy Scalp Hair Density&amp; Clarifying Serum"/>
        <s v="The Balance pH Balancing Gel Cleanser"/>
        <s v="Contouring + De-Puffing Rose Quartz Roller"/>
        <s v="The Pout Sparkling RosÃ© Hyaluronic Acid Collagen Plumping Lip Serum"/>
        <s v="The Eyelighter Concentrate"/>
        <s v="The Quench Quadralipid Rapid Recovery Facial Moisturizer"/>
        <s v="GLOfacial Hydro-Infusion Pore Cleansing + Blue LED Clarifying Tool"/>
        <s v="The Radiance Nourishing Body Oil with Jojoba + Apricot + Olive Oil"/>
        <s v="ZenBubble Bi-Phase Toner Serum"/>
        <s v="Cryo Skin Icing Dual-Ended Roller"/>
        <s v="GloPRO Prep Pads Clarifying Skin Cleansing Wipes with Peptides"/>
        <s v="The Daily Vitamin C Day Serum with Antioxidant Complex"/>
        <s v="GloPRO BODY MicroTip Attachment Head"/>
        <s v="Rejuvenating Scalp + Fuller Hair Therapy Set"/>
        <s v="R45 The Lift 3-Phase Advanced Neck Contouring Treatment"/>
        <s v="GloPRO SCALP MicroTip Attachment Head"/>
        <s v="The Radiance Brightening Vitamin E + Rosehip Seed Facial Oil"/>
        <s v="The Nightly Retinol + Peptide Anti-Aging Serum"/>
        <s v="GloPRO Cryo Skin Icing Attachments"/>
        <s v="GloPRO FACE MicroTip Attachment Head"/>
        <s v="GloPRO EYE MicroTip Attachment Head"/>
        <s v="GLOfacial Clarifying Salicylic &amp; Plumping Hyaluronic Acid Concentrate"/>
        <s v="Contouring + De-Puffing Rose Quartz GloPRO Attachment Head"/>
        <s v="GLOfacial Antimicrobial Treatment Tips + Cleaning Brush Accessories"/>
        <s v="Head-To-Toe AfterGLO Set"/>
        <s v="The Quench Eye Reviving Quadralipid Eye Balm"/>
        <s v="Eye Want It All Face + Eye Microneedling Set"/>
        <s v="Cryo Skin Icing Roller + Bright Eyes Gels Set"/>
        <s v="ORIGINAL BEAUTYBLENDER Makeup Sponge"/>
        <s v="beautyblender pro"/>
        <s v="Bounce Liquid Whip Long Wear Foundation"/>
        <s v="blendercleanser solid"/>
        <s v="POWER POCKET PUFF Dual-Sided Powder Puff for Setting and Baking"/>
        <s v="beautyblender nude"/>
        <s v="liquid blendercleanser"/>
        <s v="Blender Defender beautyblender Protective Case"/>
        <s v="BOUNCE Always On Radiant Skin Tint"/>
        <s v="BESTIES Charcoal Blend &amp; Cleanse Starter Set"/>
        <s v="BOUNCE Airbrush Liquid Whip Concealer"/>
        <s v="BEAUTYBLUSHER Makeup Sponge"/>
        <s v="Biopure Sustainable Green Makeup Sponge"/>
        <s v="Bounce Liquid Whip Cream Blush"/>
        <s v="BESTIES GLITTER Blend &amp; Cleanse Starter Set"/>
        <s v="BOUNCE  Magic Fit Creamy Bronzer &amp; Highlighter Duo"/>
        <s v="Dream Makeup Sponge"/>
        <s v="Blendercleanser Liquid Charcoal Unscented Sponge &amp; Brush Cleanser"/>
        <s v="Big Boss Powder Brush &amp; Cooling Roller"/>
        <s v="High Roller Crease Brush &amp; Cooling Roller"/>
        <s v="BOUNCE  Soft Focus Gemstone Setting Powder"/>
        <s v="Main Squeeze Beauty Sponge and Cleanser Set"/>
        <s v="The True Cream Aqua Bomb"/>
        <s v="The True Cream Moisturizing Bomb"/>
        <s v="Moisturizing Eye Bomb with Squalane"/>
        <s v="Aqua Bomb Overnight Lip Mask"/>
        <s v="Aqua Bomb Cleansing Balm"/>
        <s v="Aqua Bomb Brightening Vitamin C Cream"/>
        <s v="Aqua Bomb Hydrating Toner"/>
        <s v="Aqua Bomb Sleeping Mask"/>
        <s v="Aqua Bomb Jelly Cleanser"/>
        <s v="The True Cream - Aqua Bomb Sunscreen Broad Spectrum SPF 50"/>
        <s v="Aqua Bomb Hydrating Body Moisturizer with Niacinamide and Hyaluronic Acid"/>
        <s v="Aqua Bomb Mist"/>
        <s v="Aqua Bomb Protect &amp; Glow Travel Kit"/>
        <s v="Aqua Bomb Everyday Hydration Set"/>
        <s v="Hoola Bronzer"/>
        <s v="The POREfessional Pore Minimizing Primer"/>
        <s v="They're Real! Lengthening Mascara"/>
        <s v="Gimme Brow+ Tinted Volumizing Eyebrow Gel"/>
        <s v="Precisely, My Brow Pencil Waterproof Eyebrow Definer"/>
        <s v="Roller Lash Curling &amp; Lifting Mascara"/>
        <s v="Benetint Liquid Lip Blush &amp; Cheek Tint"/>
        <s v="Goof Proof Waterproof Easy Shape &amp; Fill Eyebrow Pencil"/>
        <s v="Mini Gimme Brow+ Tinted Volumizing Eyebrow Gel"/>
        <s v="BADgal BANG! Volumizing Mascara"/>
        <s v="24-HR Brow Setter Clear Brow Gel with Lamination Effect"/>
        <s v="Mini Precisely, My Brow Pencil Waterproof Eyebrow Definer"/>
        <s v="Cookie and Tickle Powder Highlighters"/>
        <s v="Great Brow Basics Pencil &amp; Gel Set"/>
        <s v="Dandelion Baby-Pink Blush"/>
        <s v="Mini The POREfessional Pore Minimizing Primer"/>
        <s v="WANDERful World Silky-Soft Powder Blush"/>
        <s v="Boi-ing Industrial Strength Full Coverage Cream Concealer"/>
        <s v="Brow Microfilling Eyebrow Pen"/>
        <s v="Mini 24-HR Brow Setter Clear Brow Gel with Lamination Effect"/>
        <s v="Boi-ing Cakeless Full Coverage Waterproof Liquid Concealer"/>
        <s v="Mini Roller Lash Curling &amp; Lifting Mascara"/>
        <s v="The POREfessional Smooth Sip Lightweight Gel-Cream Moisturizer"/>
        <s v="Dandelion Twinkle Highlighter"/>
        <s v="Mini BADgal BANG! Volumizing Mascara"/>
        <s v="The POREfessional Deep Retreat Pore-Clearing Clay Mask"/>
        <s v="The POREfessional Tight â€™n Toned Pore-Refining AHA+PHA Toner"/>
        <s v="Mini Roller Liner Waterproof Liquid Eyeliner"/>
        <s v="Roller Liner Waterproof Liquid Eyeliner"/>
        <s v="Mini Goof Proof Waterproof Easy Shape &amp; Fill Eyebrow Pencil"/>
        <s v="Mini They're Real! Lengthening Mascara"/>
        <s v="The POREfessional: Super Setter Pore-Minimizing Setting Spray"/>
        <s v="Mini Dandelion Baby-Pink Blush"/>
        <s v="The POREfessional Get Unblocked Makeup-Removing Cleansing Oil"/>
        <s v="The POREfessional Speedy Smooth Mask"/>
        <s v="The POREfessional Good Cleanup Foaming Cleanser"/>
        <s v="Mini Dandelion Twinkle Highlighter"/>
        <s v="BROWVO! Conditioning Eyebrow Primer"/>
        <s v="POWmade Waterproof Brow Pomade"/>
        <s v="Mini The POREfessional: Super Setter Setting Spray"/>
        <s v="They're Real! Xtreme Precision Eye Liner"/>
        <s v="They're Real! Magnet Extreme Lengthening Mascara"/>
        <s v="Fluff Up Brow Flexible Brow-Texturizing Wax"/>
        <s v="Mini Fluff Up Brow Flexible Brow-Texturizing Wax"/>
        <s v="Gimme Brow+ Volumizing  Fiber Eyebrow Pencil"/>
        <s v="All-Purpose Pencil Sharpener"/>
        <s v="High Brow Dual Ended Highlighting Eyebrow Pencil"/>
        <s v="Grooming Tweezer &amp; Brush"/>
        <s v="Mini They're Real! Magnet Extreme Lengthening Mascara"/>
        <s v="Letters to Lashes Mascara Set"/>
        <s v="Gimme Brow+ Volumizing Eyebrow Gel Jumbo"/>
        <s v="Mini The POREfessional Hydrating Primer"/>
        <s v="Mini Hello Happy Flawless Brightening Foundation SPF 15"/>
        <s v="Hello Happy Velvet Powder Foundation"/>
        <s v="BADgal BANG! 24-Hour Waterproof Eyeliner"/>
        <s v="The POREfessional Hydrating Primer"/>
        <s v="Mini Roller Express Curling Mascara &amp; Liquid Eyeliner Set"/>
        <s v="Hello Happy Flawless Brightening Foundation SPF 15"/>
        <s v="BADgal BANG! Volumizing Waterproof Mascara"/>
        <s v="Brow Pomade Eyebrow Brush"/>
        <s v="The POREfessional: Mini Lite Primer Water-Based Pore Primer"/>
        <s v="Multitasking Cheek Brush for Powder Blush, Bronzer &amp; Highlighter"/>
        <s v="The POREfessional: Lite Primer Water-Based Pore Primer"/>
        <s v="Mini Gimme Brow + Volumizing Fiber Eyebrow Pencil"/>
        <s v="Gimme Brow Goals Volumizing Brow Gel &amp; Pencil Duo"/>
        <s v="Hello Happy Flawless Brightening Foundation"/>
        <s v="BADgal Goodies Volumizing Mascara Value Set"/>
        <s v="Mascara Power Pair Extreme Lengthening Mascara Set"/>
        <s v="Mini The POREfessional Deep Retreat Pore-Clearing Clay Mask"/>
        <s v="Get REAL Duo Lengthening Mascara Value Set"/>
        <s v="Mini The POREfessional Package Deal pore primer &amp; pore care value set"/>
        <s v="Mini The POREfessional Tight â€™n Toned Pore-Refining AHA+PHA Toner"/>
        <s v="Mini The POREfessional Get Unblocked Makeup-Removing Cleansing Oil"/>
        <s v="Mini The POREfessional Good Cleanup Foaming Cleanser"/>
        <s v="Scorza Di Sicilia"/>
        <s v="10X Pro Styling Iron 1&quot;"/>
        <s v="Long Barrel Styler Pro Curling Iron 1&quot;"/>
        <s v="Long Barrel Curling Iron 1.25' NanoIonic MX"/>
        <s v="Eternity Wand Pro Styling Wand 1&quot;"/>
        <s v="10X Ultralight Speed Dryer"/>
        <s v="Universal Diffuser"/>
        <s v="Power Diva Pro Style Dryer"/>
        <s v="GrapheneMX Boar Styling Brush"/>
        <s v="GrapheneMX Curling Iron 1.25&quot;"/>
        <s v="Oval Curling Iron One Pass"/>
        <s v="GrapheneMX Styling Iron 1&quot;"/>
        <s v="GrapheneMX Professional Dryer"/>
        <s v="OnePass 1&quot; Styling Iron"/>
        <s v="Squalane + Omega Repair Deep Hydration Moisturizer"/>
        <s v="Squalane + Vitamin C Rose Firming Oil"/>
        <s v="Squalane + Marine Algae Firming &amp; Lifting Eye Cream"/>
        <s v="Squalane + 10% Lactic Acid Resurfacing Serum"/>
        <s v="Squalane + Probiotic Balancing Gel Moisturizer"/>
        <s v="Squalane + Peptide Brightening &amp; De-Puffing Eye Gel"/>
        <s v="Squalane + Zinc Sheer Mineral Sunscreen SPF 30 PA +++"/>
        <s v="Squalane + Antioxidant Makeup Removing Cleansing Oil"/>
        <s v="Squalane + 10% Vitamin C Dark Spot Serum"/>
        <s v="Squalane + BHA Pore-Minimizing Toner"/>
        <s v="Squalane + Amino Aloe Gentle Pore-Minimizing Cleanser"/>
        <s v="Squalane + Copper Peptide Rapid Plumping Serum"/>
        <s v="100% Sugarcane Squalane Oil"/>
        <s v="Squalane + Caffeine Toning Body Cream"/>
        <s v="Squalane + Vitamin C Rose Brightening Moisturizer"/>
        <s v="Squalane+ Rose Vegan Lip Balm"/>
        <s v="Squalane + Elderberry Nourishing Jelly Cleanser"/>
        <s v="Squalane + Retinol Night Serum"/>
        <s v="Squalane + Enzyme Sugar Body Scrub"/>
        <s v="Rapid Radiance Set"/>
        <s v="Squalane + Hyaluronic Toning Mist"/>
        <s v="Mini Squalane + Vitamin C Rose Firming Oil"/>
        <s v="Mini Squalane + Omega Repair Deep Hydration Moisturizer"/>
        <s v="Radiantly Rose Duo Set"/>
        <s v="Instant Hydration Set"/>
        <s v="Amplified Tubing Mascara"/>
        <s v="Original Tubing Mascara"/>
        <s v="Lash Primer"/>
        <s v="Lash Extension Tubing Mascara"/>
        <s v="UltraVolume Tubing Mascara"/>
        <s v="Vitamin Enriched Face Base Priming Moisturizer"/>
        <s v="Long-Wear Cream Eyeshadow Stick"/>
        <s v="Long-Wear Gel Eyeliner"/>
        <s v="Under Eye Corrector"/>
        <s v="Highlighting Powder"/>
        <s v="Mini Vitamin Enriched Face Base Priming Moisturizer"/>
        <s v="Skin Long-Wear Weightless Foundation SPF 15"/>
        <s v="Skin Foundation Stick"/>
        <s v="Crushed Lip Color"/>
        <s v="Luxe Lipstick"/>
        <s v="Crushed Liquid Lipstick"/>
        <s v="Shimmer Brick Highlighter"/>
        <s v="Bronzer"/>
        <s v="Extra Lip Tint"/>
        <s v="Crushed Oil-Infused Gloss"/>
        <s v="Skin Foundation SPF 15"/>
        <s v="Mini Highlighting Powder"/>
        <s v="Sheer Finish Pressed Setting Powder"/>
        <s v="Ultra Fine Eye Liner Brush"/>
        <s v="Skin Corrector Stick"/>
        <s v="Perfectly Defined Gel Eyeliner"/>
        <s v="Luxe Matte Lipstick"/>
        <s v="Smokey Eye Mascara"/>
        <s v="Hydrating Eye Cream"/>
        <s v="Mini Shimmer Brick Highlighter"/>
        <s v="Skin Concealer Stick"/>
        <s v="Beach Fragrance"/>
        <s v="Skin Full Cover Concealer"/>
        <s v="Instant Full Cover Concealer"/>
        <s v="Mini Out All-Night Long-Wear Cream Eyeshadow Stick Set"/>
        <s v="Vitamin Enriched Face Base &amp; Skin Long Wear Foundation Customizable Set"/>
        <s v="Intensive Serum Foundation SPF 40"/>
        <s v="Vitamin Enriched Eye Base"/>
        <s v="Full Coverage Face Brush"/>
        <s v="Hydrating Face Cream Moisturizer"/>
        <s v="Skin Long-Wear Fluid Powder Foundation SPF 20"/>
        <s v="Skin Weightless Powder Foundation"/>
        <s v="Extra Illuminating Moisture Balm"/>
        <s v="Primer Plus Mattifier"/>
        <s v="No Smudge Mascara"/>
        <s v="Extra Plump Hydrating Lip Serum"/>
        <s v="Eye Opening Mascara"/>
        <s v="Extra Lip Tint Duo Set"/>
        <s v="Crushed Oil-Infused Gloss Shimmer"/>
        <s v="Soothing Face Cleanser Oil"/>
        <s v="Vitamin Enriched Face Base Jumbo"/>
        <s v="Check Your Bases Vitamin Enriched Face Base Set"/>
        <s v="Hydrating Water Fresh Cream Moisturizer"/>
        <s v="Mini Long-Wear Cream Eyeshadow Stick Duo Set"/>
        <s v="Extra Eye Repair Cream Intense"/>
        <s v="Long-Wear Cream Eyeshadow Stick Limited Edition"/>
        <s v="Micro Waterproof Eyebrow Pencil"/>
        <s v="Mini Must Haves Skincare Set"/>
        <s v="Extra Repair Moisture Cream"/>
        <s v="Limited Edition Lunar New Year Sheer Finish Pressed Powder"/>
        <s v="Perfume Sampler Set"/>
        <s v="203 Raspberry, Vanilla and Blackberry Eau de Parfum Travel Spray"/>
        <s v="103 Tiare Flower, Jasmine and Hibiscus Eau de Parfum"/>
        <s v="203 Raspberry, Vanilla and Blackberry Eau de Parfum"/>
        <s v="103 Tiare Flower, Jasmine and Hibiscus Eau de Parfum Travel Spray"/>
        <s v="202 Watermelon, Red Currant and Jasmine Eau de Parfum Travel Spray"/>
        <s v="002 Neroli, Jasmine and White Amber Eau de Parfum Travel Spray"/>
        <s v="202 Watermelon, Red Currant and Jasmine Eau de Parfum"/>
        <s v="001 Orange Blossom, Petitgrain and Bergamot Eau de Parfum Travel Spray"/>
        <s v="002 Neroli, Jasmine and White Amber Eau de Parfum"/>
        <s v="802 Peony, Lotus and Bamboo Eau de Parfum Travel Spray"/>
        <s v="801 Sea Spray, Cedar and Grapefruit Eau de Parfum Travel Spray"/>
        <s v="001 Orange Blossom, Petitgrain and Bergamot Eau de Parfum"/>
        <s v="802 Peony, Lotus and Bamboo Eau de Parfum"/>
        <s v="501 Praline, Licorice and Patchouli Eau de Parfum Travel Spray"/>
        <s v="501 Praline, Licorice and Patchouli Eau de Parfum"/>
        <s v="801 Sea Spray, Cedar and Grapefruit Eau de Parfum"/>
        <s v="Intensive Leave-In Scalp Spray Treatment for Thinning Hair"/>
        <s v="Thermal and Heat Protectant Hair Spray"/>
        <s v="Hair Thickening Therapy Shampoo"/>
        <s v="HG Shampoo for Thinning Hair"/>
        <s v="Miracle Mask for Thinning Hair"/>
        <s v="HG Conditioner for Thinning Hair"/>
        <s v="Procapil Hair Tonic for Thinning Hair"/>
        <s v="Hair Thickening Therapy Conditioner"/>
        <s v="Hair Thickening Therapy Mask"/>
        <s v="Hair Thickening Therapy Styling Spray"/>
        <s v="Elixir Hair Oil Treatment with Castor Oil"/>
        <s v="Rapid Repair Serum for Damaged Hair"/>
        <s v="Rapid Repair Strengthening Shampoo"/>
        <s v="Detox Salt Scrub for Dry &amp; Flaky Scalp"/>
        <s v="Rapid Repair Strengthening Conditioner"/>
        <s v="Rapid Repair Hair Mask"/>
        <s v="Volumising Sea Salt and Texture Spray"/>
        <s v="Blonde Baby Hydrating Toning Purple Shampoo"/>
        <s v="Curl Boss Frizz Fighting and Curl Defining Styling Cream"/>
        <s v="Flyaway Fix Anti-Frizz Finishing Serum Wand"/>
        <s v="Curl Boss Frizz Fighting and Curl Defining Conditioner"/>
        <s v="Thickening Therapy Shampoo &amp; Conditioner Duo"/>
        <s v="Blonde Baby Hydrating Toning Purple Conditioner"/>
        <s v="Blonde Baby Hydrating Toning Purple Hair Mask"/>
        <s v="Curl Boss Frizz Fighting and Curl Defining Shampoo"/>
        <s v="Heavenly Hydration Shampoo"/>
        <s v="Heavenly Hydration Pre-Shampoo Hair Oil"/>
        <s v="HG Shampoo &amp; Conditioner Duo for Thinning Hair"/>
        <s v="Heavenly Hydration Conditioner"/>
        <s v="Heavenly Hydration Hair Mask"/>
        <s v="Frizz Fix Serum"/>
        <s v="Anti-Frizz Shampoo"/>
        <s v="Anti-Frizz Hair Mask"/>
        <s v="Anti-Frizz Conditioner"/>
        <s v="Woodphoria Eau de Parfum Travel Spray"/>
        <s v="Slow Burn Candle"/>
        <s v="LES Candle"/>
        <s v="LES Eau de Parfum Travel Spray"/>
        <s v="LES Eau de Parfum"/>
        <s v="Woodphoria Eau de Parfum"/>
        <s v="Cameo, Hinoki FantÃ´me, LES Mini Candle Trio Set"/>
        <s v="Cashmere Kush Candle"/>
        <s v="Mini Candle Trio Set"/>
        <s v="Hinoki FantÃ´me Candle"/>
        <s v="Cashmere Kush Eau de Parfum Travel Spray"/>
        <s v="Flor de la Virgen Eau de Parfum Travel Spray"/>
        <s v="Marble Fruit Eau de Parfum Travel Spray"/>
        <s v="Copal Fantome Candle"/>
        <s v="Flor de la Virgen Eau de Parfum"/>
        <s v="Broken Rosary Candle"/>
        <s v="Marble Fruit Eau de Parfum"/>
        <s v="Hinoki FantÃ´me Eau de Parfum Travel Spray"/>
        <s v="Polyamberous Candle"/>
        <s v="Kush Candle"/>
        <s v="Cedar Stack Candle"/>
        <s v="Cameo Candle"/>
        <s v="ThÃ© FantÃ´me Candle"/>
        <s v="Incensorial Candle"/>
        <s v="Cashmere Kush Eau de Parfum"/>
        <s v="Figurare Candle"/>
        <s v="Lanai Candle"/>
        <s v="Hinoki FantÃ´me Eau de Parfum"/>
        <s v="Neopeche Candle"/>
        <s v="Fleurshadow Candle"/>
        <s v="Hair Oil  Everyday Gloss"/>
        <s v="Mini Everyday Hair Gloss Oil"/>
        <s v="Oil-Duo: For Your Hair &amp; Body"/>
        <s v="Scalp-Serum: Cooling Greens Exfoliating Scalp Treatment"/>
        <s v="Mud-Mask: Hair &amp; Scalp Detoxifying Pre-Wash Clay Treatment"/>
        <s v="Hair Mask Creamy Deep Conditioner"/>
        <s v="Elastic Bounce Leave-in Conditioning Styler Hair Cream"/>
        <s v="Wash-Day Essentials Kit for Curly &amp; Textured Hair"/>
        <s v="Bread-Puff: Hair &amp; Wrist Mini Scrunchie Set (4 pack)"/>
        <s v="100% Macadamia-Oil Concentrate Fragrance Free for Hair and Body"/>
        <s v="Hair Wash Gentle Milky Hair Cleanser"/>
        <s v="Detox Hair &amp; Scalp Treatment Set"/>
        <s v="Mini Elastic Bounce Leave-in Conditioning Styler Hair Cream"/>
        <s v="Bread Puff: Hair &amp; Wrist Scrunchie"/>
        <s v="Hair Gel: Long-wear Curl Capturing Gloss"/>
        <s v="Don't Despair, Repair! Deep Conditioning Hair Mask"/>
        <s v="Scalp Revival Charcoal + Coconut Oil Micro-exfoliating Scalp Scrub Shampoo"/>
        <s v="Farewell Frizz Rosarco Milk Leave-In Conditioner"/>
        <s v="Don't Despair Repair Rice Water Protein + Moisture Strengthening Treatment"/>
        <s v="Scalp Revival Charcoal + Tea Tree Scalp Treatment Serum"/>
        <s v="Don't Despair, Repair! Strengthening Treatment Hair Oil"/>
        <s v="Farewell Frizz Blow Dry Perfection Heat Protectant Cream"/>
        <s v="Be Gentle, Be Kind Avocado + Kiwi Mega Moisture Superfoods Hair Mask"/>
        <s v="Donâ€™t Despair, Repair! Super Moisture Shampoo for Damaged Hair"/>
        <s v="Scalp Revival Stimulating Therapy Massager"/>
        <s v="Curl Charisma Rice Amino + Avocado Leaveâ€“In Defining Cream"/>
        <s v="Superfoods Banana + Coconut Nourishing Shampoo + Conditioner Duo for Dry Hair"/>
        <s v="Scalp Revival Charcoal + Coconut Oil Micro-exfoliating Shampoo Mini"/>
        <s v="Scalp Revival Charcoal + Biotin Dry Shampoo"/>
        <s v="Mini Don't Despair, Repair! Deep Conditioning Hair Mask"/>
        <s v="Destined for Density Peptide Hair Serum for Thicker, Fuller Hair"/>
        <s v="Scalp Revival Charcoal + Tea Tree Cooling Hydration Mask for Dry, Itchy Scalp"/>
        <s v="Superfoods Apple, Matcha + Kale Replenishing Shampoo + Conditioner Duo"/>
        <s v="Scalp Revival Soothing Solutions Value Set for Oily, Itchy + Dry Scalp"/>
        <s v="Blossom &amp; Bloom Ginseng + Biotin Hair Volumizing Shampoo"/>
        <s v="Don't Despair, Repair! Super Moisture Conditioner for Dry + Damaged Hair"/>
        <s v="Mini Farewell Frizz Rosarco Milk Leave-In Conditioner Spray"/>
        <s v="Farewell Frizz Rosehip, Argan &amp; Coconut Hair Oil"/>
        <s v="Superfoods Avocado + Kiwi Moisture Leave-In Conditioner"/>
        <s v="Superfoods Mango + Cherry Balancing Shampoo + Conditioner Duo for Oil Control"/>
        <s v="Donâ€™t Despair, Repair! Strength + Repair Solutions Set"/>
        <s v="Curl Charisma Rice Amino + Quinoa Frizz Control Gel"/>
        <s v="Be Gentle, Be Kind Aloe + Oat Milk Ultra Soothing Fragrance-Free Detangler"/>
        <s v="Blossom &amp; Bloom Ginseng + Biotin Hair Volumizing Conditioner"/>
        <s v="The Ultimate Hydrate + Repair Hair + Scalp Mask Kit"/>
        <s v="Vegan Boar Bristle Hair Brush"/>
        <s v="Superfoods Matcha + Apple Replenishing Shampoo"/>
        <s v="Curl Charisma Rice Amino + Avocado Hydrating Shampoo"/>
        <s v="Curl Charisma Rice Amino + Shea Curl Defining Conditioner"/>
        <s v="Blossom &amp; Bloom Ginseng + Biotin Hair Volumizing Spray"/>
        <s v="Farewell Frizz Smoothing Conditioner"/>
        <s v="Superfoods Banana + Coconut Hydrating Soft Wave Texture Spray"/>
        <s v="Superfoods Kale + Apple Replenishing Conditioner"/>
        <s v="Farewell Frizz Smoothing Shampoo"/>
        <s v="Scalp Revival Soothe + Detoxify Travel Set for Dry Itchy, Oily Scalp"/>
        <s v="Superfoods Banana + Coconut Nourishing Shampoo"/>
        <s v="Superfoods Banana + Coconut Nourishing Conditioner"/>
        <s v="Curl Charisma Rice Amino + Avocado Hydrating &amp; Defining Hair Mask"/>
        <s v="Don't Despair, Repair! Strengthen + Repair Travel Kit"/>
        <s v="Be Gentle, Be Kind Aloe + Oat Milk Ultra Soothing Fragrance-free Hypoallergenic Shampoo"/>
        <s v="Destined For Density Peptide Shampoo for Thicker, Fuller Hair"/>
        <s v="Curl Charisma Silicone-Free Curly Hair Care Travel Kit"/>
        <s v="Curl Charisma Chia + Flax Seed Coil Custard"/>
        <s v="Superfoods Mango + Cherry Oil Control &amp; Balancing Shampoo"/>
        <s v="Be Gentle, Be Kind Aloe + Oat Milk Ultra Soothing Fragrance-free Hypoallergenic Conditioner"/>
        <s v="Destined For Density Peptide Conditioner for Thicker, Fuller Hair"/>
        <s v="Farewell Frizz  Smooth + Shine Hair Care Travel Kit for Frizz Control  + Heat Protection"/>
        <s v="Superfoods Mango + Cherry Oil Control &amp; Balancing Conditioner"/>
        <s v="Blossom &amp; Bloom Volumize + Lift Hair Care Travel Kit"/>
        <s v="Be Gentle, Be Kind Aloe + Oat Milk Ultra Soothing 3-in-1 Cleansing Bar"/>
        <s v="Don't Despair, Repair! Super Moisture Conditioner Jumbo"/>
        <s v="Hairdresserâ€™s Invisible Oil Heat &amp; UV Protective Primer"/>
        <s v="Hairdresserâ€™s Invisible Oil"/>
        <s v="Thickening Dryspun Volume Texture Spray"/>
        <s v="Mini Hairdresser's Invisible Oil Primer"/>
        <s v="Surf Spray"/>
        <s v="Don't Blow It Fine Hair Air Dry Styler"/>
        <s v="PrÃªt-Ã -Powder Dry Shampoo Powder"/>
        <s v="Sunday Clarifying Shampoo"/>
        <s v="Thickening Volume Shampoo"/>
        <s v="Thickening Spray"/>
        <s v="Bb. Heat Shield Thermal Protection Mist"/>
        <s v="Hairdresser's Invisible Oil Shampoo"/>
        <s v="Hairdresser's Invisible Oil Conditioner"/>
        <s v="Bb. Pret-a-Powder Tres Invisible Dry Shampoo with French Pink Clay"/>
        <s v="Repair Blow Dry"/>
        <s v="Mini Hairdresserâ€™s Invisible Oil"/>
        <s v="Straight Blow Dry"/>
        <s v="Surf Infusion"/>
        <s v="Mini Thickening Dryspun Volume Texture Spray"/>
        <s v="Pret-a-Powder Post Workout Dry Shampoo Mist"/>
        <s v="Surf Foam Spray Blow Dry"/>
        <s v="Super Rich Conditioner"/>
        <s v="Hairdresserâ€™s Invisible Oil Dry Oil Finishing Spray"/>
        <s v="Prep"/>
        <s v="Tonic Lotion"/>
        <s v="All-Style Blow Dry"/>
        <s v="Save the Day Daytime Protective Repair Fluid"/>
        <s v="Curl Reactivator"/>
        <s v="Mini PrÃªt-Ã -Powder"/>
        <s v="Gentle Shampoo"/>
        <s v="Mini Thickening Spray"/>
        <s v="Bb. Color Stick"/>
        <s v="Spray de Mode Flexible Hold Hairspray"/>
        <s v="Bb. While You Sleep Overnight Damage Repair Masque"/>
        <s v="Mini Pret-a-Powder Post Workout Dry Shampoo Mist"/>
        <s v="Bb. Texture Hair (Un) Dressing Creme"/>
        <s v="Surf Foam Wash Shampoo"/>
        <s v="Creme de Coco Shampoo"/>
        <s v="Sumotech Flexible Cream Solid"/>
        <s v="Hairdresser's Invisible Oil 72 Hour Hydrating Hair Mask"/>
        <s v="Bb. Pret-a-Powder Tres Invisible Nourishing Dry Shampoo with Hibiscus Extract"/>
        <s v="Hairdresser's Invisible Oil Ultra Rich Hyaluronic Treatment Lotion"/>
        <s v="Creme de Coco Conditioner"/>
        <s v="Surf Styling Leave In"/>
        <s v="Does It All Light Hold Hairspray"/>
        <s v="Mini Surf Spray"/>
        <s v="Brilliantine"/>
        <s v="Curl Defining Cream"/>
        <s v="Brownish Hair Powder"/>
        <s v="Seaweed Shampoo"/>
        <s v="Bb. Donâ€™t Blow It Thick (H)air Styler"/>
        <s v="Surf Creme Rinse Conditioner"/>
        <s v="Thickening Volume Conditioner"/>
        <s v="Styling Creme"/>
        <s v="Curl Mousse"/>
        <s v="Full Potential Hair Preserving Shampoo"/>
        <s v="Hairdresser's Invisible Oil Soft Texture Finishing Spray"/>
        <s v="Grooming Creme"/>
        <s v="Bond-Building Repair Treatment"/>
        <s v="Curl 3 in 1 Conditioner"/>
        <s v="Bb. Heat Shield Blow Dry Accelerator"/>
        <s v="Mini Bb. Heat Shield Thermal Protection Mist"/>
        <s v="Mini Spray de Mode Flexible Hold Hairspray"/>
        <s v="Bond-Building Repair Shampoo"/>
        <s v="Bond-Building Repair Conditioner"/>
        <s v="Curl Moisturizing Shampoo"/>
        <s v="Mini Treat Hair to Hydration Hair Set"/>
        <s v="Mini Curl Reactivator"/>
        <s v="Thickening Full Form Soft Mousse"/>
        <s v="Light Defining Curl Cream"/>
        <s v="Bb.Illuminated Blonde Purple Leave In Spray"/>
        <s v="Mini Hairdresserâ€™s Invisible Oil Conditioner"/>
        <s v="Curl Anti-Humidity Gel Oil"/>
        <s v="Full Potential Hair Preserving Booster Spray"/>
        <s v="Mini Thickening Shampoo"/>
        <s v="Semisumo"/>
        <s v="Mini Hairdresserâ€™s Invisible Oil Shampoo"/>
        <s v="Bb. sumoclay"/>
        <s v="The Bond-Building Repair Trio"/>
        <s v="Bb. Strong Finish Firm Hold Hairspray"/>
        <s v="Thickening Great Body Blow Dry CrÃ¨me"/>
        <s v="Full Potential Hair Preserving Conditioner"/>
        <s v="Seaweed Conditioner"/>
        <s v="Mini Curl Defining Cream"/>
        <s v="Mini Sunday Clarifying Shampoo"/>
        <s v="Blondish Hair Powder"/>
        <s v="Hairdresser's Invisible Oil Ultra Rich Conditioner"/>
        <s v="Gel"/>
        <s v="Hairdresser's Invisible Oil Hot Oil Concentrate"/>
        <s v="Bond-Building Repair Styling Cream"/>
        <s v="Mini Pret-a-Powder Tres Invisible Dry Shampoo with French Pink Clay"/>
        <s v="Hairdresser's Invisible Oil Ultra Rich Shampoo"/>
        <s v="Thickening Go Big Plumping Hair Treatment"/>
        <s v="Curl Butter Mask"/>
        <s v="Sumo Liquid Wax+ Finishing Spray"/>
        <s v="Thickening Plumping Mask"/>
        <s v="Mini Curl 3 in 1 Conditioner"/>
        <s v="Sunday Purifying Clay Detox Shampoo"/>
        <s v="Bb. Illuminated Blonde Purple Conditioner"/>
        <s v="Bb. sumogel"/>
        <s v="Bb. Illuminated Blonde Purple Shampoo"/>
        <s v="Mini Curl Moisturizing Shampoo"/>
        <s v="Surf Texturizing Finishing Foam"/>
        <s v="Hairderesser's Invisible Oil Starter Set"/>
        <s v="Curl Starter Set"/>
        <s v="Curl Gel Pomade"/>
        <s v="Mini Thickening Volume Conditioner"/>
        <s v="Mini Sunday Purifying Clay Detox Shampoo"/>
        <s v="Sunday Scalp Reset Foam Pre Shampoo"/>
        <s v="Her Eau de Parfum"/>
        <s v="Mini Her Eau de Parfum Set"/>
        <s v="My Burberry Blush"/>
        <s v="Her Eau de Parfum Rollerball"/>
        <s v="Her Elixir Eau de Parfum Intense"/>
        <s v="Mini Her Perfume Trio Set"/>
        <s v="My Burberry Black"/>
        <s v="My Burberry"/>
        <s v="Her Eau De Toilette"/>
        <s v="Her Blossom Eau de Toilette"/>
        <s v="Her London Dream Eau de Parfum"/>
        <s v="Burberry London"/>
        <s v="Touch"/>
        <s v="Her Blossom Eau de Toilette Rollerball"/>
        <s v="Mr. Burberry Eau de Parfum"/>
        <s v="London for Men"/>
        <s v="Hero Eau de Toilette"/>
        <s v="Mr. Burberry Eau de Toilette"/>
        <s v="Hero Eau de Parfum"/>
        <s v="Brit For Men"/>
        <s v="Brit Rhythm"/>
        <s v="Brit Splash"/>
        <s v="Hero Eau de Toilette Gift Set"/>
        <s v="Her Elixir Eau de Parfum Intense Travel Spray"/>
        <s v="Her Eau de Parfum Travel Spray"/>
        <s v="Her Blossom Eau de Toilette Travel Spray"/>
        <s v="Full-On Plumping Lip Polish Gloss"/>
        <s v="Full-On Plumping Lip Cream Gloss"/>
        <s v="Power-full Plump Lip Balm"/>
        <s v="Lash Volumizing Mascara"/>
        <s v="Lash Waterproof Volumizing Mascara"/>
        <s v="Plump Shot Collagen-Infused Lip Serum Plumper"/>
        <s v="Power Line Plumping Lip Liner"/>
        <s v="Leila Lou Perfume"/>
        <s v="Wake the F*ck Up Deodorant"/>
        <s v="Leila Lou Perfume Travel Spray"/>
        <s v="Rosie Perfume"/>
        <s v="Wake the F*ck Up Everyday Body Wash"/>
        <s v="James Perfume"/>
        <s v="Calm the F*ck Down Everyday Body Wash"/>
        <s v="Rosie Perfume Oil"/>
        <s v="Rosie Perfume Travel Spray"/>
        <s v="Leila Lou Perfume Oil"/>
        <s v="Madie Perfume"/>
        <s v="Dylan Perfume"/>
        <s v="James Perfume Travel Spray"/>
        <s v="Leila Lou Everyday Body Wash"/>
        <s v="Dulce Eau de Parfum"/>
        <s v="Dylan Perfume Travel Spray"/>
        <s v="Lake Perfume Travel Spray"/>
        <s v="Madie Perfume Travel Spray"/>
        <s v="Calm the F*ck Down Everyday Essentials Set"/>
        <s v="Leila Lou Hydrating Body Oil"/>
        <s v="James Perfume Oil"/>
        <s v="Angie Perfume Travel Spray"/>
        <s v="Angie Perfume"/>
        <s v="Wake the F*ck Up Body Oil"/>
        <s v="Dulce Travel Spray"/>
        <s v="James Candle"/>
        <s v="Lake Perfume"/>
        <s v="Wake the F*ck Up Everyday Essentials Set"/>
        <s v="Rosie Everyday Body Wash"/>
        <s v="Calm the F*ck Down Body Oil"/>
        <s v="James Everyday Body Wash"/>
        <s v="Dulce Perfume Oil"/>
        <s v="Calm the F*ck Down Deodorant"/>
        <s v="Leila Lou Gift Set"/>
        <s v="James Hydrating Body Oil"/>
        <s v="Angie Perfume Oil"/>
        <s v="Madie Perfume Oil"/>
        <s v="Leila Lou Perfume Gift Set"/>
        <s v="Dylan Perfume Oil"/>
        <s v="Lake Perfume Oil"/>
        <s v="The Shebang Gift Set"/>
        <s v="Leila Lou Candle"/>
        <s v="Rosie Everyday Body Oil"/>
        <s v="Leila Lou Home + Away Gift Set"/>
        <s v="SO Blown Blurring Collagen Peptide Primer"/>
        <s v="Glazed and Infused No Burn Plumping Lip Gloss"/>
        <s v="Come Hell or High Water Volumizing Tubing Mascara"/>
        <s v="Freedreaming Clean Blurring Skin Tint"/>
        <s v="Mini Come Hell or High Water Volumizing Tubing Mascara"/>
        <s v="Surfproof Hydrating Setting Spray with Niacinamide"/>
        <s v="Surfproof Easy Glider Eye Definer Waterproof Eyeliner Pencil"/>
        <s v="Just Add Rays Universal Translucent Glow Booster Drops"/>
        <s v="Party Wave Mascara &amp; Eyeliner Set"/>
        <s v="Get Lit Skin and Mood Boosting Supplement"/>
        <s v="Hi! Light Radiant Glow Highlighter"/>
        <s v="Endless Sunset Face and Eyeshadow Talc-Free Palette"/>
        <s v="euphoria"/>
        <s v="ck one Eau de Toilette"/>
        <s v="ck one All Over Body Spray"/>
        <s v="ETERNITY"/>
        <s v="ETERNITY FOR MEN"/>
        <s v="Obsessed for Her"/>
        <s v="euphoria men"/>
        <s v="ETERNITY Aqua For Men"/>
        <s v="The Canopy Humidifier Starter Set"/>
        <s v="The Canopy Aroma Diffuser Starter Set"/>
        <s v="Rituals by Canopy Aroma Kit"/>
        <s v="Volcano Diffuser Oil"/>
        <s v="Mini Volcano Hand Lotion Cream"/>
        <s v="Good Girl Eau de Parfum"/>
        <s v="Mini Good Girl Eau de Parfum Set"/>
        <s v="Good Girl Rollerball"/>
        <s v="Very Good Girl Eau de Parfum"/>
        <s v="Good Girl Eau de Parfum Supreme"/>
        <s v="Good Girl Eau de Parfum LÃ©gÃ¨re"/>
        <s v="Mini Good Girl Eau de Parfum"/>
        <s v="Mini Good Girl Perfume Set"/>
        <s v="Good Girl Blush Eau de Parfum"/>
        <s v="Good Girl Eau de Parfum Trio Set"/>
        <s v="Very Good Girl Eau de Parfum Rollerball"/>
        <s v="Good Girl LÃ©gÃ¨re Rollerball"/>
        <s v="Bad Boy Eau de Toilette"/>
        <s v="Good Girl Body Mist"/>
        <s v="Bad Boy Le Parfum"/>
        <s v="Bad Boy Cobalt Eau de Parfum"/>
        <s v="Bad Boy Cobalt Eau de Parfum Travel Spray"/>
        <s v="Bad Boy Extreme Eau de Parfum"/>
        <s v="Good Girl Blush Eau de Parfum Rollerball"/>
        <s v="Beauty Elixir Prep, Set, Glow Face Mist"/>
        <s v="Vinoperfect Radiance Dark Spot Serum Vitamin C Alternative"/>
        <s v="Vinosource-Hydra Moisturizing Sorbet"/>
        <s v="Grape Water Moisturizing Face Mist"/>
        <s v="Vinopure Natural Salicylic Acid Pore Minimizing Serum"/>
        <s v="Pore Minimizing Instant Detox Mask"/>
        <s v="Hand and Nail Cream"/>
        <s v="Vinopure Pore Purifying Gel Cleanser"/>
        <s v="Vinoperfect Instant Brightening Moisturizer with Niacinamide"/>
        <s v="Vinoclean Cleansing Micellar Water"/>
        <s v="Vinoperfect Brightening Glycolic Essence"/>
        <s v="Vinosource-Hydra SOS Intense Hydration Moisturizer"/>
        <s v="Vinopure Natural Salicylic Acid Pore Minimizing Toner"/>
        <s v="Vinoclean Makeup Removing Cleansing Oil"/>
        <s v="Premier Cru Dark Circle Correcting Eye Cream"/>
        <s v="Resveratrol Lift Instant Firming Retinol Alternative Serum"/>
        <s v="Resveratrol Lift Retinol Alternative Firming Cashmere Moisturizer"/>
        <s v="Vinosculpt Lift &amp; Firm Body Cream"/>
        <s v="Premier Cru Anti Aging Cream Moisturizer with Hyaluronic Acid"/>
        <s v="Vinoperfect Brightening Glycolic Night Cream"/>
        <s v="Gentle Buffing Cream"/>
        <s v="Mini Pore Minimizing Instant Detox Mask"/>
        <s v="Premier Cru Anti-Aging Serum with Niacinamide and Hyaluronic Acid"/>
        <s v="Mini Beauty Elixir Prep, Set, Glow Face Mist"/>
        <s v="Vinoperfect Brightening Glycolic Peel Mask"/>
        <s v="Vinosource-Hydra SOS Hydrating Hyaluronic Acid Serum"/>
        <s v="Vinosource-Hydra Grape Water Gel Moisturizer"/>
        <s v="Vinoclean Moisturizing Toner with Rose Water"/>
        <s v="Vinoclean Gentle Cleansing Almond Milk"/>
        <s v="Resveratrol Lift Firming Eye Gel-Cream"/>
        <s v="Premier Cru Skin Barrier Rich Moisturizer with Bio-Ceramides"/>
        <s v="Resveratrol Lift Retinol Alternative Firming Night Moisturizer"/>
        <s v="Vinosource-Hydra Moisturizing Mask"/>
        <s v="Vinoclean Gentle Foam Cleanser"/>
        <s v="Vinopure Purifying Clay Mask"/>
        <s v="Vinopure Oil-Control Moisturizer for Acne Prone Skin"/>
        <s v="Vinofresh Natural Aluminum-Free Deodorant"/>
        <s v="Moisturizing Vegan Body Butter"/>
        <s v="Deep Exfoliating Cleanser"/>
        <s v="Mini Grape Water Moisturizing Face Mist"/>
        <s v="Vinoperfect  Brightening Solution Set"/>
        <s v="Resveratrol-Lift Ultimate Firming Set"/>
        <s v="Premier Cru Fine Lines and Wrinkles Anti-Aging Set"/>
        <s v="Isle Glow Face Moisturizer SPF 45 with Sea Moss and Niacinamide"/>
        <s v="Isle Lip Balm SPF 30 with Sea Moss and Aloe Stem Cells"/>
        <s v="Deepwater Nourishing Lip Mask with Sea Moss and Aloe Stem Cells"/>
        <s v="Isle Glow Body Lotion SPF 45 with Sea Moss and Cocoa Seed Butter"/>
        <s v="Deepwater Hydrating &amp; Soothing Body CrÃ¨me with Sea Moss &amp; Niacinamide"/>
        <s v="Isle Body Oil SPF 30 with Sea Moss and Squalane"/>
        <s v="Aceite de Moska Pre-Shampoo Scalp &amp; Hair Oil"/>
        <s v="Scalp Massager"/>
        <s v="Guava Rescue Hair Heat Protectant Spray"/>
        <s v="Guava Hydrating Leave-In Conditioner"/>
        <s v="Papaya Scalp Scrub Shampoo"/>
        <s v="Guava Beach Waves Hair Texturizing Spray"/>
        <s v="Guava Mini Hair Kit - For Heat Protecting, Detangling, Hydrating and Styling"/>
        <s v="Mascarilla de Babassu Hydrating Hair Mask"/>
        <s v="AÃ§aÃ­ Curl Refresher Hair Style Revitalizing Mist"/>
        <s v="Aceite de Moska Hair Oil &amp; Scalp Massager Set"/>
        <s v="Mini Hair Hydrating Set: Scalp Care, Shampoo &amp; Treat"/>
        <s v="Hair Oil Mist con Aloe Vera"/>
        <s v="Pequi Curl Activator Styling Serum"/>
        <s v="Yucca &amp; Witch Hazel Deep Hydrating Shampoo"/>
        <s v="CupuaÃ§u &amp; Castor Deep Hydrating Conditioner"/>
        <s v="Collapsible Hair Diffuser de Rizos"/>
        <s v="Sunday Reset Duo Treatment - Exfoliating Shampoo and Deep Conditioning Mask"/>
        <s v="Weightless Hydration Shampoo for Fine/Thin Hair"/>
        <s v="Pequi Medium-Hold Styling Hair Gel"/>
        <s v="Weightless Hydration Conditioner for Fine/Thin Hair"/>
        <s v="Candle de Guava"/>
        <s v="Weightless Hydration Shampoo and Conditioner Duo for Fine/Thin Hair"/>
        <s v="Deep Moisture Shampoo and Conditioner Duo for Thick/Dry Hair"/>
        <s v="COCO MADEMOISELLE Eau de Parfum"/>
        <s v="CHANCE EAU TENDRE Eau de Toilette"/>
        <s v="Chance Eau Tendre Eau de Parfum"/>
        <s v="CHANCE EAU FRAÃŽCHE Eau de Toilette"/>
        <s v="BLEU DE CHANEL Eau de Parfum"/>
        <s v="COCO MADEMOISELLE Eau de Parfum Intense"/>
        <s v="NÂ°5 Eau de Parfum"/>
        <s v="BLEU DE CHANEL Eau de Toilette"/>
        <s v="GABRIELLE CHANEL Eau de Parfum"/>
        <s v="GABRIELLE CHANEL ESSENCE Eau de Parfum"/>
        <s v="CHANCE Eau de Parfum"/>
        <s v="COCO NOIR"/>
        <s v="NÂ°5 Lâ€™EAU"/>
        <s v="CHANCE Eau de Toilette"/>
        <s v="COCO MADEMOISELLE Eau de Parfum Twist and Spray"/>
        <s v="COCO MADEMOISELLE Lâ€™EAU PRIVÃ‰E Eau Pour la Nuit"/>
        <s v="COCO MADEMOISELLE Moisturizing Body Lotion"/>
        <s v="CHANCE EAU TENDRE Eau de Toilette Travel Gift Set"/>
        <s v="COCO MADEMOISELLE Eau de Toilette"/>
        <s v="CHANCE EAU VIVE"/>
        <s v="COCO MADEMOISELLE Eau de Parfum Intense Twist &amp; Spray Set"/>
        <s v="Coco Mademoiselle Fresh Hair Mist Spray"/>
        <s v="BLEU DE CHANEL Deodorant Stick"/>
        <s v="Chance Eau Tendre Eau de Parfum Gift Set"/>
        <s v="COCO Eau de Parfum"/>
        <s v="NÂ°5 EAU PREMIÃˆRE Eau de Parfum"/>
        <s v="COCO MADEMOISELLE Foaming Shower Gel"/>
        <s v="BLEU DE CHANEL PARFUM"/>
        <s v="NÂ°5 Parfum"/>
        <s v="ALLURE HOMME SPORT Eau de Toilette"/>
        <s v="ALLURE Eau de Parfum"/>
        <s v="NÂ°5 Eau de Toilette"/>
        <s v="PLATINUM Ã‰GOÃSTE Eau de Toilette"/>
        <s v="ALLURE HOMME SPORT EAU EXTRÃŠME Eau de Parfum"/>
        <s v="ALLURE Eau de Toilette"/>
        <s v="PLATINUM Ã‰GOÃSTE Deodorant Stick"/>
        <s v="BLEU DE CHANEL Eau de Toilette Refillable Twist and Spray"/>
        <s v="COCO Eau de Toilette"/>
        <s v="BLEU DE CHANEL Eau de Parfum Twist and Spray Refill Set"/>
        <s v="ALLURE HOMME Eau de Toilette"/>
        <s v="Bleu de Chanel Eau de Parfum Set"/>
        <s v="BLEU DE CHANEL Parfum Twist &amp; Spray"/>
        <s v="BLEU DE CHANEL After Shave Lotion"/>
        <s v="Bleu de Chanel 2 in 1 Moisturizer"/>
        <s v="BLEU DE CHANEL All-over Spray"/>
        <s v="Bleu de Chanel Eau de Toilette Set"/>
        <s v="Hollywood Flawless Filter"/>
        <s v="Airbrush Flawless Finish Setting Powder"/>
        <s v="Beauty Highlighter Wand"/>
        <s v="Lip Cheat Lip Liner"/>
        <s v="Mini Pillow Talk Lipstick &amp; Liner Set"/>
        <s v="Hollywood Contour Wand"/>
        <s v="Matte Revolution Lipstick"/>
        <s v="Mini Hollywood Flawless Filter"/>
        <s v="Airbrush Flawless Longwear Foundation"/>
        <s v="Airbrush Flawless Setting Spray"/>
        <s v="Luxury Eyeshadow Palette"/>
        <s v="Mini Airbrush Flawless Finish Setting Powder"/>
        <s v="Eyes To Mesmerize Cream Eyeshadow"/>
        <s v="Magic Cream Moisturizer with Hyaluronic Acid"/>
        <s v="Mini Airbrush Flawless Setting Spray"/>
        <s v="Beautiful Skin Medium Coverage Liquid Foundation with Hyaluronic Acid"/>
        <s v="Airbrush Matte Bronzer"/>
        <s v="Cheek To Chic Blush"/>
        <s v="Hot Lips Lipstick 2"/>
        <s v="K.I.S.S.I.N.G Lipstick"/>
        <s v="Mini Filmstar Bronze &amp; Glow Contour Duo"/>
        <s v="Hyaluronic Happikiss Lipstick Balm"/>
        <s v="Hot Lips Lipstick"/>
        <s v="Lip Cheat Lip Liner - Pillow Talk Collection"/>
        <s v="Magic Vanish Color Corrector"/>
        <s v="Beautiful Skin Sun-Kissed Glow Cream Bronzer"/>
        <s v="Filmstar Bronze &amp; Glow Contour Duo"/>
        <s v="Beautiful Skin Medium to Full Coverage Radiant Concealer with Hyaluronic Acid"/>
        <s v="Luxury Eyeshadow Palette - Pillow Talk Collection"/>
        <s v="Matte &amp; Metallic Double Ended Eyeliner - Eye Color Magic Collection"/>
        <s v="Collagen Lip Bath Gloss"/>
        <s v="Matte Beauty Blush Wands"/>
        <s v="Matte Revolution Lipstick - Super Nudes Collection"/>
        <s v="Glow Glide Face Architect Highlighter"/>
        <s v="Legendary Brows Tinted Eyebrow Gel"/>
        <s v="Pillow Talk Push Up Lashes Volumizing &amp; Lengthening Mascara"/>
        <s v="Darling Eyeshadow Palette"/>
        <s v="Charlotteâ€™s Magic Serum with Vitamin C"/>
        <s v="Lip Lustre Lip Gloss"/>
        <s v="Charlotteâ€™s Magic Eye Cream with Retinol"/>
        <s v="Matte Revolution Lipstick- Pillow Talk Collection"/>
        <s v="Cheek to Chic Blush - Pillow Talk Collection"/>
        <s v="Superstar Lips Lipstick"/>
        <s v="Lip Lustre Lip Gloss - Pillow Talk Collection"/>
        <s v="Super Nudes Easy Eyeshadow Palette"/>
        <s v="Brow Cheat Refillable Hair-Like Eyebrow Pencil"/>
        <s v="Wonderglow Face Primer"/>
        <s v="Jewel Lip Gloss"/>
        <s v="Eyeliner - Pillow Talk Collection"/>
        <s v="Cryo-Recovery Depuffing Eye Serum"/>
        <s v="Unisex Healthy Glow Tinted Moisturizer"/>
        <s v="Refillable Airbrush Flawless Finish Brightening Powder"/>
        <s v="Mini Pillow Talk Push Up Lashes Volumizing &amp; Lengthening Mascara"/>
        <s v="Luxury Eyeshadow Palette - Walk of No Shame Collection"/>
        <s v="Eye Smudger Brush"/>
        <s v="Superstar Lips Lipstick - Pillow Talk Collection"/>
        <s v="The Classic Eye Powder Pencil"/>
        <s v="Legendary Lashes Volume 2 Mascara"/>
        <s v="Brow Lift Refillable Triangular Eyebrow Pencil"/>
        <s v="K.I.S.S.I.N.G Lipstick - Pillow Talk Collection"/>
        <s v="Brightening Youth Glow Primer"/>
        <s v="Mini Charlotte's Magic Cream"/>
        <s v="Feline Flick Volume 2 Liquid Eyeliner"/>
        <s v="Matte Revolution Lipstick - Look of Love Collection"/>
        <s v="Charlotte's Magic Lip Oil Crystal Elixir"/>
        <s v="K.I.S.S.I.N.G Lipstick - Look of Love Collection"/>
        <s v="Pencil Sharpener"/>
        <s v="Collagen Lip Bath Gloss  - Walk of No Shame Collection"/>
        <s v="Brow Fix Clear Eyebrow Gel"/>
        <s v="Mini Daily Glow Toner with Niacinamide"/>
        <s v="Refillable Magic Night Moisturizer with Retinol"/>
        <s v="Cheek To Chic Blush - Walk of No Shame Collection"/>
        <s v="Full Fat Lashes Mascara"/>
        <s v="Brow Cheat Eyebrow Pencil Refill"/>
        <s v="Eye Liner - Walk of No Shame Collection"/>
        <s v="Airbrush Matte Refillable Bronzer"/>
        <s v="Daily Glow Toner with Niacinamide"/>
        <s v="Goddess Clay Mask"/>
        <s v="Instant Magic Facial Dry Sheet Mask"/>
        <s v="Mini Charlotteâ€™s Magic Serum with Vitamin C"/>
        <s v="Multi-Miracle Glow Cleansing Balm"/>
        <s v="Mini Take It All Off Bi-Phase Longwear Makeup Remover For Eyes, Lashes &amp; Lips"/>
        <s v="Brow Lift Eyebrow Pencil Refill"/>
        <s v="Cryo-Recovery Lifting Face Mask with Acupressure Technology"/>
        <s v="Matte Revolution Lipstick Refill"/>
        <s v="Airbrush Flawless Finish Setting Powder Refill"/>
        <s v="Goddess Cleansing Ritual Duo"/>
        <s v="Collagen Superfusion Firming &amp; Plumping Facial Oil"/>
        <s v="Mini Goddess Clay Mask 15ml Travel Size"/>
        <s v="Take It All Off Bi-Phase Longwear Makeup Remover For Eyes, Lashes &amp; Lips"/>
        <s v="Mini Magic Night 15ml Travel Size"/>
        <s v="K.I.S.S.I.N.G Lipstick Refill"/>
        <s v="Mini Collagen Superfusion Firming &amp; Plumping Facial Oil"/>
        <s v="Beautiful Skin Bronzing Brush"/>
        <s v="Refillable Jumbo Magic Cream Moisturizer with Hyaluronic Acid"/>
        <s v="Airbrush Flawless Finish Brightening Powder Refill"/>
        <s v="Superstar Lips Lipstick - Walk of No Shame Collection"/>
        <s v="Matte Revolution Lipstick - Walk of No Shame Collection"/>
        <s v="Lip Cheat Lip Liner- Walk of No Shame Collection"/>
        <s v="ChloÃ© Eau de Parfum"/>
        <s v="Roses De ChloÃ© Eau de Toilette"/>
        <s v="Nomade Eau de Parfum"/>
        <s v="Love Story"/>
        <s v="Nomade Eau de Parfum Travel Spray"/>
        <s v="Roses De ChloÃ© Eau de Toilette Rollerball"/>
        <s v="ChloÃ© Rollerball"/>
        <s v="Signature Eau de Parfum Set"/>
        <s v="Chloe L'Eau"/>
        <s v="ChloÃ© Rose Tangerine Eau de Toilette"/>
        <s v="Love Story Eau Sensuelle"/>
        <s v="Velvet Matte Lip Colour"/>
        <s v="Volume Shampoo Paste with Rassoul Clay and Rose Extracts"/>
        <s v="Temporary Color Gel"/>
        <s v="Pre-Shampoo Hydrating Scalp Scrub"/>
        <s v="Makeup Brush Cleaner"/>
        <s v="Makeup Brush Cleaner Pro Starter Kit"/>
        <s v="Makeup Brush Cleaner Travel Set"/>
        <s v="Makeup Brush Cleaner Mini"/>
        <s v="Tropical Lemon Makeup Brush Cleaner Pro Starter Kit"/>
        <s v="Professional Makeup Brush Cleaner - Lemon"/>
        <s v="Brush Cleansing Shampoo"/>
        <s v="Double Serum Firming &amp; Smoothing Anti-Aging Concentrate"/>
        <s v="Double Serum Eye Firming &amp; Hydrating Anti-Aging Concentrate"/>
        <s v="One-Step Gentle Exfoliating Cleanser with Orange Extract"/>
        <s v="Tonic Body Firming &amp; Toning Natural Treatment Oil"/>
        <s v="Total Eye Lift Firming &amp; Smoothing Anti-Aging Eye Cream"/>
        <s v="Body Fit Anti-Cellulite Contouring &amp; Firming Expert"/>
        <s v="Extra-Firming Energy + Radiance Boosting Moisturizer"/>
        <s v="Instant Smooth Perfecting Touch Primer"/>
        <s v="Extra-Firming + Smoothing Neck &amp; DÃ©colletÃ© Moisturizer"/>
        <s v="V-Facial Instant Depuffing Face Mask"/>
        <s v="Masvelt Body Shaping Cream"/>
        <s v="Lotus Balancing &amp; Hydrating Natural Face Treatment Oil"/>
        <s v="Hand &amp; Nail Nourishing Treatment Cream"/>
        <s v="Blue Orchid Radiance &amp; Hydrating Natural Face Treatment Oil"/>
        <s v="Contour Body Firming &amp; Toning Natural Treatment Oil"/>
        <s v="Multi-Active Anti-Aging Day Moisturizer with SPF 20 for Glowing Skin"/>
        <s v="Instant Eye Waterproof Make-Up Remover"/>
        <s v="Multi-Active Anti-Aging Night Moisturizer for Glowing Skin"/>
        <s v="Lip Comfort Hydrating Oil"/>
        <s v="Santal Soothing &amp; Hydrating Natural Face Treatment Oil"/>
        <s v="Extra-Firming &amp; Smoothing Day Moisturizer with SPF 15"/>
        <s v="Hydrating Gentle Foaming Cleanser with Aloe Vera"/>
        <s v="Multi-Active Anti-Aging Day Cream-Gel Moisturizer for Glowing Skin"/>
        <s v="Purifying Gentle Foaming Cleanser with Salicylic Acid"/>
        <s v="Extra-Firming &amp; Smoothing Face Mask"/>
        <s v="V Shaping Facial Lift Depuff &amp; Contour Serum with Hyaluronic Acid"/>
        <s v="Hydrating Toner Lotion with Aloe Vera"/>
        <s v="Delicious Self-Tanning Cream"/>
        <s v="Extra-Firming &amp; Smoothing Night Moisturizer"/>
        <s v="Moisture-Rich Hydrating Body Lotion"/>
        <s v="Soothing Toning Lotion with Chamomile"/>
        <s v="Multi-Active Anti-Aging Day Moisturizer for Glowing Skin"/>
        <s v="Self Tanning Face &amp; Body Tinted Gel"/>
        <s v="Total Cleansing Oil &amp; Makeup Remover"/>
        <s v="Self Tanning Face &amp; Body Milky Lotion"/>
        <s v="Super Restorative Anti-Aging Day Moisturizer"/>
        <s v="Skincare Essentials Kit"/>
        <s v="Super Restorative Anti-Aging Night Moisturizer"/>
        <s v="Masvelt Advanced Body Firming &amp; Shaping Cream"/>
        <s v="Double Serum Face &amp; Eye Power Duo"/>
        <s v="Double Serum Light Texture Firming &amp; Smoothing Anti-Aging Concentrate"/>
        <s v="Hydra-Essentiel Silky Moisturizer with Double Dose Hyaluronic Acid"/>
        <s v="Anti-Aging Skincare Essentials Set"/>
        <s v="Reserve - Skin"/>
        <s v="Reserve - Radiant Nectar"/>
        <s v="Reserve - Skin Travel Spray"/>
        <s v="Classic - Skin"/>
        <s v="Classic - Warm Cotton"/>
        <s v="Reserve - Radiant Nectar Travel Spray"/>
        <s v="Reserve - Perfume Discovery Set"/>
        <s v="Reserve - Rain"/>
        <s v="Reserve - Acqua Neroli"/>
        <s v="Reserve - Acqua Neroli Travel Spray"/>
        <s v="Reserve - Rain Travel Spray"/>
        <s v="Reserve - Sparkling Sugar"/>
        <s v="Reserve - Warm Cotton Travel Spray"/>
        <s v="Reserve - Sparkling Sugar Travel Spray"/>
        <s v="Reserve - Warm Cotton"/>
        <s v="Reserve - Lush Fleur"/>
        <s v="Reserve - Sel Santal"/>
        <s v="Reserve - Solar Bloom Travel Spray"/>
        <s v="Reserve - Solar Bloom"/>
        <s v="Mini Clean Reserve Travel Set"/>
        <s v="Reserve - Lush Fleur Travel Spray"/>
        <s v="Clean Reserve Eau de Parfum Set"/>
        <s v="Reserve - Sel Santal Travel Spray"/>
        <s v="Mini Clean Classic Rollerball Perfume Set"/>
        <s v="Take The Day Off Cleansing Balm Makeup Remover"/>
        <s v="Mini Take The Day Off Cleansing Balm Makeup Remover"/>
        <s v="Dramatically Different Moisturizing Gel"/>
        <s v="Almost Lipstick"/>
        <s v="Cheek Pop Blush"/>
        <s v="All About Clean Liquid Facial Soap"/>
        <s v="Dramatically Different Moisturizing Lotion+"/>
        <s v="Beyond Perfecting Foundation + Concealer"/>
        <s v="Smart Clinical Repair Wrinkle Correcting Eye Cream"/>
        <s v="Chubby Stick Moisturizing Lip Colour Balm"/>
        <s v="Smart Clinical Repair Wrinkle Correcting Cream"/>
        <s v="Moisture Surge 100H Auto-Replenishing Hydrator Moisturizer"/>
        <s v="Smart Clinical Repair Wrinkle Correcting Serum"/>
        <s v="Take The Day Off Makeup Remover For Lids, Lashes &amp; Lips"/>
        <s v="All About Eyes Eye Cream"/>
        <s v="All About Eyes Rich Eye Cream"/>
        <s v="Even Better Makeup Broad Spectrum SPF 15 Foundation"/>
        <s v="Clarifying Lotion 2"/>
        <s v="Exfoliating Face Scrub"/>
        <s v="Acne Solutions Clinical Clearing Gel"/>
        <s v="Acne Solutions Cleansing Foam"/>
        <s v="Acne Solutions Clarifying Lotion"/>
        <s v="Pep-Start Eye Cream"/>
        <s v="Clarifying Lotion 3"/>
        <s v="All About Shadow 8-Pan Palette"/>
        <s v="All About Eyes Serum De-Puffing Eye Massage"/>
        <s v="High Impact Mascara"/>
        <s v="Lash Power Mascara Long-Wearing Formula"/>
        <s v="Rinse-Off Foaming Cleanser"/>
        <s v="7 Day Face Scrub Cream Rinse-Off Formula"/>
        <s v="Stay-Matte Sheer Pressed Powder"/>
        <s v="Stay-Matte Oil-Free Makeup Foundation"/>
        <s v="Bottom Lash Mascara"/>
        <s v="Dramatically Different Hydrating Jelly"/>
        <s v="Acne Solutions All-Over Clearing Treatment Oil-Free"/>
        <s v="Moisture Surge CC Cream Hydrating Colour Corrector Broad Spectrum SPF 30"/>
        <s v="Quickliner For Eyes Intense Eyeliner"/>
        <s v="Chubby Stick Sculpting Contour"/>
        <s v="Redness Solutions with Probiotic Technology Daily Relief Cream"/>
        <s v="Blackhead Solutions 7 Day Deep Pore Cleanse &amp; Face Scrub"/>
        <s v="Take The Day Off  Cleansing Oil Makeup Remover"/>
        <s v="Superpowder Double Face Makeup Foundation"/>
        <s v="Pop Plush Creamy Lip Gloss"/>
        <s v="City Block Sheer Oil-Free Daily Face Protector Broad Spectrum SPF 25 Primer"/>
        <s v="Chubby Stick Cheek Colour Balm Blush"/>
        <s v="Pop Splash Lip Gloss"/>
        <s v="Moisture Surge Overnight Face Mask"/>
        <s v="Acne Solutions Cleansing Bar For Face and Body"/>
        <s v="Lash Building Primer"/>
        <s v="Take The Day Off Micellar Cleansing Towelettes for Face &amp; Eyes Makeup Remover"/>
        <s v="Mini Dramatically Different Moisturizing Gel"/>
        <s v="Quickliner For Eyes Eyeliner"/>
        <s v="Superbalanced Makeup Foundation"/>
        <s v="Pore Refining Solutions Correcting Serum"/>
        <s v="Clinique Happy"/>
        <s v="Chubby Stick Sculpting Highlight"/>
        <s v="Mini Dramatically Different Moisturizing Lotion+"/>
        <s v="Even Better Eyes Dark Circle Corrector"/>
        <s v="Even Better Glow Light Reflecting Makeup Broad Spectrum SPF 15 Foundation"/>
        <s v="Airbrush Concealer Illuminates, Perfects"/>
        <s v="Pep-Start Daily UV Protector Broad Spectrum SPF 50"/>
        <s v="Even Better Clinical Serum Foundation Broad Spectrum SPF 25"/>
        <s v="All About Shadow Quad Eye Shadow"/>
        <s v="Even Better All-Over Concealer + Eraser"/>
        <s v="Blended Face Powder"/>
        <s v="Must-Have Makeup Set"/>
        <s v="Mini Acne Solutions Clinical Clearing Gel"/>
        <s v="Line Smoothing Concealer"/>
        <s v="High Impact Waterproof Mascara"/>
        <s v="Redness Solutions Soothing Cleanser"/>
        <s v="Repairwear Anti-Gravity Eye Cream"/>
        <s v="Acne Solutions Oil-Control Cleansing Mask"/>
        <s v="Beyond Perfecting Super Concealer Camouflage + 24-Hour Wear"/>
        <s v="Clinique iD Custom-Blend Hydrator Collection"/>
        <s v="Repairwear Intensive Lip Treatment"/>
        <s v="Great Skin, Great Deal Set for Combination Oily Skin"/>
        <s v="Take The Day Off Charcoal Cleansing Balm Makeup Remover"/>
        <s v="Age Defense BB Cream Broad Spectrum SPF 30"/>
        <s v="Moisture Surge Hydrating Supercharged Concentrate"/>
        <s v="Broad Spectrum SPF 50 Sunscreen Face Cream"/>
        <s v="Clarifying Lotion 4"/>
        <s v="Pore Refining Solutions Instant Perfector"/>
        <s v="Superbalanced Silk Makeup Broad Spectrum SPF 15 Foundation"/>
        <s v="Clarifying Lotion 1"/>
        <s v="Blackhead Solutions Self-heating Blackhead Extractor"/>
        <s v="Clinique Pop Liquid Matte Lip Colour + Primer Lipstick"/>
        <s v="Great Skin, Great Deal Set for Dry Combination Skin"/>
        <s v="The Best of Black Honey All About Shadow Palette"/>
        <s v="All About Lips"/>
        <s v="Dramatically Different Moisturizing Cream"/>
        <s v="Fresh Pressed Daily Booster with Pure Vitamin C 10%"/>
        <s v="Deep Comfort Body Butter"/>
        <s v="Repairwear Laser Focus Wrinkle Correcting Eye Cream"/>
        <s v="Moisture Surge Sheertint Hydrator Broad Spectrum SPF 25 Tinted Moisturizer"/>
        <s v="Moisture Surge Eye 96-Hour Hydro-Filler Concentrate"/>
        <s v="True Bronze Pressed Powder Bronzer"/>
        <s v="Turnaround Revitalizing Serum"/>
        <s v="Mini Take The Day Off Makeup Remover For Lids, Lashes &amp; Lips"/>
        <s v="Superprimer Face Primer - Universal Face Primer"/>
        <s v="Lash Doubling Mascara"/>
        <s v="All About Clean Foaming Facial Soap"/>
        <s v="Acne Solutions Acne + Line Correcting Serum"/>
        <s v="Sparkle Skin Body Exfoliator"/>
        <s v="Superbalm Lip Treatment"/>
        <s v="Rinse-Off Eye Makeup Solvent"/>
        <s v="High Impact Extreme Volume Mascara"/>
        <s v="Acne Solutions Cleansing Gel"/>
        <s v="Moisture Surge Intense 72H Lipid-Replenishing Hydrator Moisturizer"/>
        <s v="Pore Refining Solutions Stay-Matte Hydrator"/>
        <s v="Even Better Clinical Radical Dark Spot Corrector + Interrupter Serum"/>
        <s v="Mini Even Better Clinical Radical Dark Spot Corrector + Interrupter Serum"/>
        <s v="Superdefense City Block Broad Spectrum SPF 50 Daily Energy + Face Protector Primer"/>
        <s v="Broad Spectrum SPF 50 Mineral Sunscreen Fluid for Face"/>
        <s v="Redness Solutions Instant Relief Mineral Pressed Powder"/>
        <s v="Quickliner For Lips Intense Lip Liner"/>
        <s v="Sun-Kissed Face Gelee Complexion Multitasker Bronzer"/>
        <s v="All About Shadow Single Eye Shadow"/>
        <s v="Even Better Refresh Hydrating and Repairing Makeup Foundation"/>
        <s v="Beyond Perfecting Powder Foundation + Concealer"/>
        <s v="Naturally Gentle Eye Makeup Remover"/>
        <s v="Mini Moisture Surge 100H Auto-Replenishing Hydrator Moisturizer"/>
        <s v="Stay-Matte Universal Blotting Powder"/>
        <s v="Clinique Smart Clinical MD Multi-Dimensional Age Transformer Revolumize"/>
        <s v="Clinique Happy Heart"/>
        <s v="Clarifying Lotion 1.0 Twice A Day Exfoliator"/>
        <s v="Repairwear Uplifting Firming Cream"/>
        <s v="Fresh Pressed Renewing Powder Cleanser with Pure Vitamin C"/>
        <s v="Face Scrub"/>
        <s v="Clinique For Men Anti-Age Moisturizer"/>
        <s v="Smart Broad Spectrum SPF 15 Custom-Repair Moisturizer for Dry Combination Skin"/>
        <s v="Charcoal Face Wash"/>
        <s v="Clinique For Men Anti-Age Eye Cream"/>
        <s v="Clinique For Men Anti-Aging Starter Kit"/>
        <s v="High Impact Mascara Mini"/>
        <s v="Clinique iD:  Moisturizer + Concentrate for Pores &amp; Uneven Texture"/>
        <s v="High Impact Lash Amplifying Serum"/>
        <s v="High Impact Easy Liquid Eyeliner"/>
        <s v="All About Clean 2-in-1 Cleansing + Exfoliating Jelly"/>
        <s v="Aromatics Elixir"/>
        <s v="Clinique Happy for Men"/>
        <s v="Clinique For Men Super Energizer Anti-Fatigue Depuffing Eye Gel"/>
        <s v="Broad Spectrum SPF 21 Moisturizer"/>
        <s v="Exfoliating Tonic"/>
        <s v="Take The Day Off Cleansing Balm Makeup Remover Duo"/>
        <s v="Post-Shave Soother"/>
        <s v="Superdefense SPF 25 Fatigue + 1st Signs of Age Multi-Correcting Cream"/>
        <s v="Smart Clinical Repair Wrinkle Correcting Rich Cream"/>
        <s v="Clinique Smart Clinical MD Multi-Dimensional Age Transformer Resculpt"/>
        <s v="Oil Control Mattifying Moisturizer"/>
        <s v="Repairwear Uplifting Firming Cream Broad Spectrum SPF 15"/>
        <s v="Mini Take The Day Off Charcoal Cleansing Balm Makeup Remover"/>
        <s v="Oil Control Face Wash"/>
        <s v="Purifying Cleansing Brush Head Refill"/>
        <s v="Clinique For Men Maximum Hydrator 72-Hour Auto-Replenishing Hydrator"/>
        <s v="Even Better All-Over Primer + Color Corrector"/>
        <s v="Moisturizing Lotion"/>
        <s v="Clinique Smart Clinical MD Multi-Dimensional Age Transformer Duo Resculpt + Revolumize"/>
        <s v="Non-Streak Bronzer"/>
        <s v="Refresh in 5"/>
        <s v="Clinique For Men Maximum Hydrator Eye 96-Hour Hydro-Filler Concentrate"/>
        <s v="Aloe Shave Gel"/>
        <s v="Smart Night Clinical MD Multi-Dimensional Repair Treatment Retinol Serum"/>
        <s v="All About Clean 2-in-1 Charcoal Face Mask + Scrub"/>
        <s v="Repairwear Laser Focus Line Smoothing Cream Broad Spectrum SPF 15 for Very Dry to Dry Combination Skin"/>
        <s v="Light Up Your Eyes Set"/>
        <s v="Smart Broad Spectrum SPF 15 Custom-Repair Moisturizer for Very Dry to Dry Skin"/>
        <s v="Mini Acne Solutions Cleansing Foam"/>
        <s v="Clarifying Do-Over Peel"/>
        <s v="Clean Skin, Fresh Start Acne Solutions Kit"/>
        <s v="Mini Smart Clinical Repair Wrinkle Correcting Cream"/>
        <s v="Cream Shave"/>
        <s v="High Impact Zero Gravity Mascara"/>
        <s v="Repairwear Laser Focus Line Smoothing Cream Broad Spectrum SPF 15 for Combination Oily to Oily Skin"/>
        <s v="3 Step Intro Kit Type II"/>
        <s v="Hydrate &amp; Glow Skincare Set"/>
        <s v="Even Better Brightening Moisturizer SPF 20"/>
        <s v="Take The Day Off Makeup Remover For Lids, Lashes &amp; Lips Jumbo"/>
        <s v="Dream Coat Supernatural Spray Anti-Frizz Treatment"/>
        <s v="Mini Dream Coat Supernatural Spray Anti-Frizz Treatment"/>
        <s v="Money Mask Deep Hydrating &amp; Strengthening Hair Treatment"/>
        <s v="Raise the Root Thicken and Lift Spray"/>
        <s v="Xtra Large Bombshell Volumizer"/>
        <s v="Pop + Lock Frizz Control + Glossing Serum"/>
        <s v="Root Coverup Powder"/>
        <s v="Dream Coat Anti-Frizz Treatment for Curly Hair"/>
        <s v="One Minute Transformation Anti Frizz Styling Cream"/>
        <s v="Extra Mist-ical Shine Spray"/>
        <s v="Cult Favorite Firm + Flexible Hairspray"/>
        <s v="Speed Dry Blow Dry Spray"/>
        <s v="Dream Cocktail Coconut-Infused Hydrating Leave In Treatment"/>
        <s v="Style on Steroids Color-Safe Texture Spray"/>
        <s v="Dream Cocktail Kale-Infused Strengthening Leave In Treatment"/>
        <s v="Color Security Shampoo"/>
        <s v="Mini Xtra Large Bombshell Volumizer"/>
        <s v="Dream Cocktail Carb-Infused Thickening Leave In Treatment"/>
        <s v="Mini Dream Cocktail Coconut-Infused Hydrating Leave In Treatment"/>
        <s v="Dream Filter Pre-shampoo Mineral Remover"/>
        <s v="Mini Dream Coat Anti-Frizz Treatment for Curly Hair"/>
        <s v="Mini Dream Cocktail Kale-Infused Strengthening Leave In Treatment"/>
        <s v="Mini Dream Filter Pre-shampoo Mineral Remover"/>
        <s v="Mini Dream Cocktail Carb-Infused Thickening Leave In Treatment"/>
        <s v="Color Security Conditioner for Fine Hair"/>
        <s v="Color Control Purple Toning + Styling Foam for Blonde Hair"/>
        <s v="Color Security Conditioner for Thick Hair"/>
        <s v="Curl Wow FLO-ETRY Vital Natural Serum"/>
        <s v="Color Control Blue Toning + Styling Foam for Dark Hair"/>
        <s v="Curl Wow COCO-MOTION Lubricating Conditioner"/>
        <s v="Curl Wow HOOKED Shampoo"/>
        <s v="Curl Wow SHOOK Mix &amp; Fix Bundling Spray"/>
        <s v="Curl Wow SNAG-FREE Pre-Shampoo Detangler"/>
        <s v="Gold Expressive Travel Spray"/>
        <s v="Gold Expressive"/>
        <s v="Milk Expressive Travel Spray"/>
        <s v="Milk Expressive"/>
        <s v="Discovery Set"/>
        <s v="Book Expressive Travel Spray"/>
        <s v="Exploration Set"/>
        <s v="Rain"/>
        <s v="Book Expressive"/>
        <s v="Milk- Personal Travel Spray"/>
        <s v="Velvet Expressive Travel Spray"/>
        <s v="Nectar"/>
        <s v="Milk+ Bold"/>
        <s v="Wool"/>
        <s v="Milk+ Bold Travel Spray"/>
        <s v="Moss Expressive Travel Spray"/>
        <s v="Velvet Expressive"/>
        <s v="W*****y"/>
        <s v="Mimosa"/>
        <s v="Archive Kit Sampler Set"/>
        <s v="EXPRESSIVE Scent Space Set"/>
        <s v="Magnolia Eau de Parfum"/>
        <s v="Moss Expressive"/>
        <s v="BOLD + Scent Space Set"/>
        <s v="Milk- Personal"/>
        <s v="Book - Personal Travel Spray"/>
        <s v="Book - Personal"/>
        <s v="PERSONAL - Scent Space Set"/>
        <s v="Gold+ Bold"/>
        <s v="Gold- Personal Travel Spray"/>
        <s v="Velvet+ Bold Travel Spray"/>
        <s v="Gold- Personal"/>
        <s v="Gold+ Bold Travel Spray"/>
        <s v="Moss+ Bold Travel Spray"/>
        <s v="Paper- Personal Travel Spray"/>
        <s v="Velvet- Personal"/>
        <s v="Book+ Bold Travel Spray"/>
        <s v="Moss+ Bold"/>
        <s v="Paper- Personal"/>
        <s v="Moss- Personal Travel Spray"/>
        <s v="Velvet+ Bold"/>
        <s v="Paper Expressive Travel Spray"/>
        <s v="Velvet- Personal Travel Spray"/>
        <s v="Paper+ Bold"/>
        <s v="Book+ Bold"/>
        <s v="Paper+ Bold Travel Spray"/>
        <s v="Paper Expressive"/>
        <s v="Moss- Personal"/>
        <s v="Makeup Melting Balm Cleanser"/>
        <s v="Retinol Resurfacing Night Moisturizer"/>
        <s v="Hydrating Oil-Free Gel Moisturizer"/>
        <s v="Detoxifying AHA/BHA Gel Cleanser"/>
        <s v="Hydrating Caffeine Eye Cream"/>
        <s v="Oil Control Moisturizer with Niacinamide"/>
        <s v="Everyday Mineral Moisturizer SPF 30 Sunscreen"/>
        <s v="Nourishing Rich Moisturizer with Hyaluronic Acid"/>
        <s v="Hydrating Cream Cleanser with Hyaluronic Acid"/>
        <s v="Full Spectrum 360Â° Sun Silk Drops Organic Sunscreen SPF 30"/>
        <s v="Makeup Setting Spray Organic Sunscreen SPF 30"/>
        <s v="Full Spectrum 360Âº Refreshing Water Cream Organic Face Sunscreen SPF 50"/>
        <s v="Organic Sunless Tan Anti-Aging Face Serum"/>
        <s v="Full Spectrum 360Â° Refreshing Water Mist Organic Face Sunscreen SPF 18"/>
        <s v="Classic Body Organic Sunscreen Spray SPF 50 Fragrance-Free"/>
        <s v="Classic Body Organic Sunscreen Spray SPF 70 Peach Blossom"/>
        <s v="Classic Face Sunscreen SPF 50 White Tea"/>
        <s v="Sunless Tan Firming Lotion"/>
        <s v="Sunless Tan Express Sculpting Mousse"/>
        <s v="Sunless Tan Dry Body Oil Mist"/>
        <s v="COOLA Organic Liplux Classic Sunscreen Lip Oil SPF 30"/>
        <s v="Classic Body Organic Sunscreen Lotion SPF 50"/>
        <s v="Dew Good Illuminating Serum SPF 30"/>
        <s v="COOLA Scalp &amp; Hair Mist Organic Sunscreen SPF 30"/>
        <s v="Mineral Face Sunscreen Sheer Matte SPF 30"/>
        <s v="Classic Face Organic Sunscreen Lotion SPF 30"/>
        <s v="Classic Face Organic Sunscreen Lotion SPF 50"/>
        <s v="Refreshing Water Sunscreen Stick SPF 50"/>
        <s v="The Dry Shampoo"/>
        <s v="The Silk Scrunchie No. 001 Set"/>
        <s v="The Hair Towel"/>
        <s v="The Leave-In Conditioner Cream for Hydrated Hair"/>
        <s v="The Comb No. 002"/>
        <s v="The Hair Oil"/>
        <s v="The Brush No. 001"/>
        <s v="The Ritual Shampoo"/>
        <s v="The Renewal Hydrating Hair Mask"/>
        <s v="The Cleansing Scalp Scrub Shampoo"/>
        <s v="The Ritual Conditioner"/>
        <s v="The Flexible Hold Finishing Hair Gel"/>
        <s v="Weightless Air Dry Curly Hair Cream"/>
        <s v="Mini Weightless Air Dry Curly Hair Cream"/>
        <s v="Bouncy Strength Volume Hair Foam"/>
        <s v="Curly Hair Strength Styling Set for Damaged Hair"/>
        <s v="Transitioning Curly Hair Set"/>
        <s v="Bond Curl Rehab Hair Salve"/>
        <s v="Curl Defining Styling Hair Souffle Gel"/>
        <s v="Mini Bond Curl Rehab Hair Salve"/>
        <s v="High Definition Curls 3- Step Hair Set"/>
        <s v="Hold Me Softly Curly Hair Styling Cream Balm"/>
        <s v="Curl Quenching Conditoning Hair Wash"/>
        <s v="Hydro Style Flexi Hair Jelly"/>
        <s v="Clarifying Detox Microbiome Scalp Hair Set"/>
        <s v="Bonding Hair Oil"/>
        <s v="Double Hair Cream Deep Conditioner"/>
        <s v="Mini Hold Me Softly Curly Hair Styling Cream Balm"/>
        <s v="Mini Curl Defining Styling Hair Souffle"/>
        <s v="Multi-Tasking Conditoner"/>
        <s v="In-Shower Style Fixer Curly Hair Gel"/>
        <s v="Miracle Shield Heat Protectant Leave In Teatment"/>
        <s v="Feather- Light Protein Hair Cream"/>
        <s v="Hair Defrizzion Dryer &amp; XXL Diffuser"/>
        <s v="Mini Hydro Style Flexi Hair Jelly"/>
        <s v="Full Body Thickening Hair Lotion"/>
        <s v="Wash &amp; Scrub Clarifying Detox Shampoo"/>
        <s v="Moisture Memory Recativator Hair Leave-In"/>
        <s v="Core Strength Shampoo"/>
        <s v="Hydro Cream Soothing Deep Conditioner Hair Mask"/>
        <s v="Scalp Stimulating Booster"/>
        <s v="Curly Hair Styling Set - Shine"/>
        <s v="Mini In-Shower Style Fixer Curly Hair Gel"/>
        <s v="Mini Double Hair Cream Deep Conditioner"/>
        <s v="Curl Conditioning Hair Oil-In-Cream"/>
        <s v="Full Lengths Density Elixir"/>
        <s v="Mini Curl Conditoning Hair Oil-In-Cream"/>
        <s v="Mini Shine Strong Hold Hair Gel"/>
        <s v="Mini Shine Hair Cream Leave In Conditioner"/>
        <s v="Shine Hair Cream Leave In Conditioner"/>
        <s v="Intense Treatment Hair Serum"/>
        <s v="Ultimate Lengths 30-Day Therapy Supplements"/>
        <s v="Shape Up Aqua Hair Gel"/>
        <s v="Shine Strong Hold Hair Gel"/>
        <s v="Mini Shine Flexible Hold Hair Jelly"/>
        <s v="Glow Perfecting Conditoner"/>
        <s v="Post-Wash Calming Conditoner"/>
        <s v="Shine Conditoner"/>
        <s v="Mini Shine Shampoo"/>
        <s v="Mini Shine Conditoner"/>
        <s v="Shine Flexible Hold Hair Jelly"/>
        <s v="Shine Shampoo"/>
        <s v="Vivid Tones Vibrancy Shampoo"/>
        <s v="Prickly Pear Hair Oil"/>
        <s v="Cactus Fruit 3-in-1 Styling Cream"/>
        <s v="Signature Shampoo"/>
        <s v="Monsoon Moisture Mask"/>
        <s v="Signature Conditioner"/>
        <s v="Cactus Flower Leave In Conditioner"/>
        <s v="Vegan Detangle + Style Brush"/>
        <s v="Deep Conditioning Hair Treatment"/>
        <s v="Hibiscus Wave Spray"/>
        <s v="Monsoon Moisture Milk Hydrating Shampoo"/>
        <s v="Monsoon Moisture Hydrating Conditioner"/>
        <s v="Mini Signature Shampoo"/>
        <s v="Mini Cactus Flower Leave In Conditioner"/>
        <s v="Deep Conditioning Treatment Hair Mask Travel"/>
        <s v="Mini Signature Conditioner"/>
        <s v="Mini Hibiscus Wave Spray"/>
        <s v="Violet Hour Purple Shampoo"/>
        <s v="Monsoon Moisture &amp; Cactus Fruit 3-in-1 Styling Cream Hair Set"/>
        <s v="Mochi Mochi Luminous Plumping &amp; Hydrating Moisturizer"/>
        <s v="Nomadâ€™s Cream Purifying &amp; Exfoliating AHA Cleanser"/>
        <s v="Silk Rice Makeup-Removing Cleansing Oil"/>
        <s v="Rice Drops Face Oil Hydrating Serum"/>
        <s v="Snow Mushroom Pore Cleanser with Exfoliating Glove"/>
        <s v="Skin Mud Pure Vitamin C Brightening Mask"/>
        <s v="Paradisi Hydrating Essence Mist"/>
        <s v="Cleansing &amp; Hydrating Bestseller Set Bento Box"/>
        <s v="Aer Suction Toy"/>
        <s v="Arousal Serum"/>
        <s v="Arc G-Spot Vibrator"/>
        <s v="Com Wand Vibrator"/>
        <s v="Eva Couples Vibrator"/>
        <s v="Body Wipes- Aloe Infused"/>
        <s v="Pom Flexible Vibrator"/>
        <s v="Zee Bullet Vibrator"/>
        <s v="Dip Basic Vibrator"/>
        <s v="Fin Finger Vibrator"/>
        <s v="Desire Gummies"/>
        <s v="Colorfix Eye, Cheek &amp; Lip Cream Pigment"/>
        <s v="Yummy Skin Blurring Balm Powder"/>
        <s v="Infinite Chrome Flakes Multichrome Gel for Eyes &amp; Face"/>
        <s v="Twin Flames Liquid Eyeshadow"/>
        <s v="Yummy Skin Serum Foundation"/>
        <s v="Vision Flush Blush, Eyeshadow and Lip Color"/>
        <s v="Lightwork Vol. IV: Transcendence Palette - Illuminating Eye &amp; Face Pigments"/>
        <s v="Infinite Chrome Waterproof Micropencil Eyeliner"/>
        <s v="Yummy Skin Blurring Balm Powder Flushed - Matte Color for Cheek &amp; Lip"/>
        <s v="Dew Wet Hydrating and Highlighting Balm"/>
        <s v="Balm Contour"/>
        <s v="Yummy Skin Glow Serum with Hyaluronic Acid"/>
        <s v="Vision Cream Cover Adjustable Foundation &amp; Concealer"/>
        <s v="Dewy Cheek &amp; Lip Palette"/>
        <s v="Lightwork Highlighting Palette"/>
        <s v="Mini Lightwork Vol. III The Experience Eye &amp; Face Palette"/>
        <s v="Infinite Chrome Holiday Kit - Eye &amp; Face Multichrome Pigments"/>
        <s v="Colorfix Eye, Cheek &amp; Lip Cream Pigment Rose Dream Set"/>
        <s v="Power Bronzer Cream Bronzer"/>
        <s v="Evolution Setting Powder"/>
        <s v="Illuminating Veil Liquid Highlighter"/>
        <s v="Vision Flush Glow - Hyper Radiant Liquid Highlighter"/>
        <s v="Beauty Oil with Gold Leaf"/>
        <s v="Yummy Skin Serum Foundation Refill"/>
        <s v="Gel Lab Pro Nail Polish"/>
        <s v="Cuticle Lab - Nail Treatment Set"/>
        <s v="Deborah Lippmann - Exfoliating Cuticle Remover Nail Treatment"/>
        <s v="Cuticle Oil - Nail Cuticle Treatment"/>
        <s v="Bed of Roses Nail Polish Set"/>
        <s v="The Cure - Nail Cuticle Repair Cream Treatment"/>
        <s v="Deborah Lippmann Hyper Vibes - Gel Lab Pro Color"/>
        <s v="Hard Rock - Nail Strengthening Top and Base Coat"/>
        <s v="Smooth Operator - Buffer Nail File"/>
        <s v="The Stripper - Nail Polish Remover"/>
        <s v="Rich Girl - Broad Spectrum SPF 25 Hand Cream"/>
        <s v="Soul Survivor High Performance Foot File"/>
        <s v="Get Off Callus Softener Intensive Treatment"/>
        <s v="Happier Than Ever 6 Piece Nail Polish Set"/>
        <s v="Eco File Nail Set"/>
        <s v="High &amp; Dry Super Quick-Drying Hemp + UVA/UVB  Top Coat"/>
        <s v="01 &quot;Taunt&quot; Eau de Parfum Travel Spray"/>
        <s v="Milk Eau de Parfum Travel Spray"/>
        <s v="01 &quot;Taunt&quot; Eau de Parfum"/>
        <s v="Dedtergent 01 &quot;Taunt&quot;"/>
        <s v="Milk Eau de Parfum"/>
        <s v="Red Dakota Eau de Parfum Travel Spray"/>
        <s v="01 &quot;Taunt&quot; Air Freshener"/>
        <s v="03 &quot;Blonde&quot; Eau de Parfum Travel Spray"/>
        <s v="Red Dakota Eau de Parfum"/>
        <s v="01 &quot;Taunt&quot; Massage Candle"/>
        <s v="Madonna Lilly Eau de Parfum Travel Spray"/>
        <s v="02 Eau de Parfum Travel Spray"/>
        <s v="03 &quot;Blonde&quot; Eau de Parfum"/>
        <s v="Madonna Lilly Eau de Parfum"/>
        <s v="02 Eau de Parfum"/>
        <s v="Ellipsis"/>
        <s v="Hi-Fi"/>
        <s v="Afloat"/>
        <s v="DERMAPORE Ultrasonic Pore Extractor &amp; Serum Infuser"/>
        <s v="LUXE+ Advanced Sonic Dermaplaning + Peach Fuzz Removal"/>
        <s v="MINI Precision Peach Fuzz Removal Device"/>
        <s v="THE ESSENTIALS Sonic Dermaplaning Refill Kit"/>
        <s v="Precision MINI Edges 8-Pack Refill"/>
        <s v="Mini Daily Microfoliant Exfoliator"/>
        <s v="Daily Microfoliant Exfoliator"/>
        <s v="Precleanse Cleansing Oil"/>
        <s v="Mini Precleanse Cleansing Oil"/>
        <s v="Biolumin-C Vitamin C Eye Serum"/>
        <s v="Special Cleansing Gel"/>
        <s v="Mini Special Cleansing Gel"/>
        <s v="BioLumin-C Vitamin C Serum"/>
        <s v="Daily Milkfoliant Exfoliator"/>
        <s v="Acne Clearing Skin Wash Cleanser"/>
        <s v="Skin Smoothing Cream Moisturizer"/>
        <s v="Active Moist Moisturizer"/>
        <s v="Discover Healthy Skin Kit"/>
        <s v="MultiVitamin Power Recovery Mask"/>
        <s v="Invisible Physical Defense Mineral Sunscreen SPF30"/>
        <s v="Circular Hydration Serum with Hyaluronic Acid"/>
        <s v="Daily Glycolic Cleanser"/>
        <s v="Smart Response Serum"/>
        <s v="Dynamic Skin Retinol Serum"/>
        <s v="AGE Bright Clearing Serum"/>
        <s v="Hydro Masque Exfoliant"/>
        <s v="Multi-Active Toner"/>
        <s v="Mini Multi-Active Toner"/>
        <s v="Retinol Acne Clearing Oil"/>
        <s v="Daily Superfoliant Exfoliator"/>
        <s v="Melting Moisture Mask"/>
        <s v="Awaken Peptide Depuffing Eye Gel"/>
        <s v="BioLumin-C Vitamin-C Gel Moisturizer"/>
        <s v="Mini Daily Milkfoliant Exfoliator"/>
        <s v="Dynamic Skin Recovery SPF50 Moisturizer"/>
        <s v="Super Rich Repair Moisturizer"/>
        <s v="Calm Water Gel Moisturizer"/>
        <s v="MultiVitamin Power Firm Eye Cream"/>
        <s v="Ultracalming Cleanser"/>
        <s v="Phyto Nature Oxygen Cream"/>
        <s v="Sound Sleep Cocoon Night Gel-Cream"/>
        <s v="Ultracalming Serum Concentrate"/>
        <s v="Intensive Moisture Balance Moisturizer"/>
        <s v="AGE Smart Phyto-Nature Firming Serum"/>
        <s v="Prisma Protect SPF 30 Moisturizer"/>
        <s v="Power Cleanse Duo"/>
        <s v="Skinperfect Primer SPF 30"/>
        <s v="Stress Positive Eye Lift Mask"/>
        <s v="Daily Brightness Boosters Kit"/>
        <s v="Skin Resurfacing Lactic Acid Cleanser"/>
        <s v="Active Clay Prebiotic Cleanser"/>
        <s v="Age Reversal Eye Complex"/>
        <s v="Mini Dynamic Skin Recovery SPF50 Moisturizer"/>
        <s v="Daily Microfoliant Exfoliator Refill Pack"/>
        <s v="Intensive Moisture Cleanser"/>
        <s v="Mini MultiVitamin Power Recovery Mask"/>
        <s v="Dior Addict Lip Glow"/>
        <s v="Lip Glow Oil"/>
        <s v="Dior Addict Lip Maximizer Plumping Gloss"/>
        <s v="BACKSTAGE Face &amp; Body Foundation"/>
        <s v="BACKSTAGE Rosy Glow Blush"/>
        <s v="BACKSTAGE Glow Face Palette"/>
        <s v="BACKSTAGE Eyeshadow Palette"/>
        <s v="Dior Forever Skin Correct Full-Coverage Concealer"/>
        <s v="Rouge Dior Refillable Lipstick"/>
        <s v="Backstage Concealer"/>
        <s v="Dior Forever Skin Glow Foundation SPF 15"/>
        <s v="Rouge Dior Forever Liquid Transfer-Proof Lipstick"/>
        <s v="Dior Addict Stellar Lip Gloss"/>
        <s v="Miss Dior Blooming Bouquet"/>
        <s v="Miss Dior Eau de Parfum"/>
        <s v="J'adore Eau de Parfum"/>
        <s v="Dior Forever Matte Foundation SPF 15"/>
        <s v="Rouge Dior Forever Transfer-Proof Lipstick"/>
        <s v="Diorshow 24h Buildable Volume Mascara"/>
        <s v="Dior Addict Refillable Shine Lipstick"/>
        <s v="Dreamskin Skin Perfector"/>
        <s v="Hypnotic Poison"/>
        <s v="Dior Addict Lip Tint"/>
        <s v="Sauvage Eau de Toilette"/>
        <s v="Diorshow Iconic Overcurl Mascara"/>
        <s v="Capture Totale Super Potent Eye Serum"/>
        <s v="5 Couleurs Couture Eyeshadow Palette"/>
        <s v="Dior Forever Couture Luminizer Highlighter Powder"/>
        <s v="Diorshow Brow Styler Ultra-Fine Precision Brow Pencil"/>
        <s v="BACKSTAGE Face &amp; Body Primer"/>
        <s v="Diorshow Waterproof Mascara"/>
        <s v="Rouge Dior Ultra Care Liquid Lipstick"/>
        <s v="Miss Dior Blooming Bouquet Roller-pearl"/>
        <s v="Capture Totale Super Potent Rich Cream"/>
        <s v="Nail Glow"/>
        <s v="Capture Totale Firming &amp; Wrinkle-Correcting Cream"/>
        <s v="Sauvage Eau de Parfum"/>
        <s v="Cica Recover &amp; Repair Multi-Use Balm"/>
        <s v="Forever Natural Velvet Matte Compact Foundation"/>
        <s v="Rouge Blush"/>
        <s v="La Mousse OFF/ON Foaming Face Cleanser"/>
        <s v="Dior Addict Lip Sugar Scrub"/>
        <s v="Miss Dior Absolutely Blooming"/>
        <s v="Dreamskin Fresh &amp; Perfect Cushion Broad Spectrum SPF 50"/>
        <s v="Poison Girl"/>
        <s v="Capture Totale Le SÃ©rum Anti-Aging Serum"/>
        <s v="Mini Rouge Dior Lipstick Set"/>
        <s v="Dior Forever Natural Powder Bronzer"/>
        <s v="Miss Dior Hair Mist"/>
        <s v="Pure Poison"/>
        <s v="Diorshow On Stage Waterproof Liquid Eyeliner"/>
        <s v="Diorshow Maximizer 3D Triple Volume Plumping Lash Primer"/>
        <s v="Miss Dior Eau de Parfum Roller-Pearl"/>
        <s v="J'adore Parfum d'Eau"/>
        <s v="Lip Maximizer Serum"/>
        <s v="Crayon Eyeliner - Waterproof"/>
        <s v="BACKSTAGE Lash Curler"/>
        <s v="Hypnotic Poison Roller-Pearl"/>
        <s v="Miss Dior Rose N'Roses Eau de Toilette"/>
        <s v="Miss Dior Moisturizing Body Milk"/>
        <s v="J'adore Eau de Parfum Roller-pearl"/>
        <s v="Dior Addict Lipstick Case"/>
        <s v="Dior Addict Eau FraÃ®che"/>
        <s v="Miss Dior Eau de Toilette Roller-pearl"/>
        <s v="JOY by Dior"/>
        <s v="Sauvage Deodorant Stick"/>
        <s v="Dior Addict Eau de Parfum"/>
        <s v="Miss Dior Rose N'Roses Roller-pearl"/>
        <s v="Diorshow Iconic Overcurl Waterproof Mascara"/>
        <s v="Dreamskin Fresh &amp; Perfect Cushion Broad Spectrum SPF 50 Refill"/>
        <s v="Dior Forever Loose Cushion Powder"/>
        <s v="Poison"/>
        <s v="Diorshow Pump 'N' Volume Mascara"/>
        <s v="Miss Dior Blooming Bouquet Lifestyle Gift Set"/>
        <s v="Mini Diorshow Mascara Duo Set"/>
        <s v="Sauvage Parfum"/>
        <s v="J'adore Eau LumiÃ¨re Eau de Toilette"/>
        <s v="Sauvage Elixir"/>
        <s v="Capture Youth Serum Collection"/>
        <s v="J'adore Body Milk"/>
        <s v="J'adore Soap"/>
        <s v="Miss Dior Eau de Toilette"/>
        <s v="J'adore Hair Mist"/>
        <s v="J'adore Eau LumiÃ¨re Eau de Toilette Roller-pearl"/>
        <s v="Fahrenheit"/>
        <s v="J'adore Huile Divine - Dry Silky Body &amp; Hair Oil"/>
        <s v="Homme Eau de Toilette"/>
        <s v="Dior Forever Glow Veil Makeup Primer"/>
        <s v="Miss Dior Eau de Parfum Set"/>
        <s v="Forever Perfect Fix Setting Spray"/>
        <s v="Capture Youth Age-Delay Advanced CrÃ¨me"/>
        <s v="J'adore eau de parfum infinissime"/>
        <s v="Miss Dior Body Oil"/>
        <s v="Diorshow Stylo Waterproof Eyeliner"/>
        <s v="Sauvage Deodorant Spray"/>
        <s v="One Essential Skin Boosting Super Serum"/>
        <s v="Capture Totale Intensive Night Restorative CrÃ¨me"/>
        <s v="Dior Homme Cologne"/>
        <s v="Diorshow OnSet Brow Gel"/>
        <s v="Dreamskin Skin Perfector Refill"/>
        <s v="J'adore eau de parfum infinissime Roller-Pearl"/>
        <s v="Sauvage Shower Wash"/>
        <s v="Hydra Life Deep Hydration Sorbet Water Essence"/>
        <s v="Hydra Life Cooling Hydration Sorbet Eye Gel"/>
        <s v="Rouge Dior Lip Balm"/>
        <s v="Capture Youth Age-Delay Advanced Eye Treatment"/>
        <s v="Dior Addict Shine Lipstick Refill"/>
        <s v="Dior Forever Velvet Veil Matte Primer"/>
        <s v="One Essential Eye Serum"/>
        <s v="Rouge Dior Lipstick Refill"/>
        <s v="Diorshow Pump'N'Volume Waterproof Mascara"/>
        <s v="Diorshow 10 Couleurs Eye Makeup Palette â€“ Mitzah Limited Edition"/>
        <s v="Sauvage Eau de Toilette Gift Set"/>
        <s v="Eau Sauvage"/>
        <s v="Capture Totale Firming &amp; Wrinkle-Correcting Eye Cream"/>
        <s v="Rouge Dior Lip Balm Refill"/>
        <s v="Capture Youth Glow Booster Age-Delay Illuminating Serum"/>
        <s v="Hydra Life Balancing Hydration 2 in 1 Sorbet Water"/>
        <s v="Capture Youth Plump Filler Age-Delay Plumping Serum"/>
        <s v="Sauvage Very Cool Spray"/>
        <s v="Capture Totale Super Potent Cleanser"/>
        <s v="Sauvage After-Shave Lotion"/>
        <s v="Dior Homme Sport"/>
        <s v="Eye and Lip Makeup Remover"/>
        <s v="Capture Youth Age-Delay Progressive Peeling CrÃ¨me"/>
        <s v="Hydra Life Fresh Sorbet CrÃ¨me Moisturizer"/>
        <s v="Homme Deodorant Stick"/>
        <s v="Sauvage Shaving Gel"/>
        <s v="Capture Youth Intense Rescue Age-Delay Revitalizing Oil-Serum"/>
        <s v="Hydra Life Intense Sorbet CrÃ¨me Moisturizer"/>
        <s v="Capture Totale Intensive Essence Lotion"/>
        <s v="Sauvage After Shave Balm"/>
        <s v="Dior Addict Refillable Couture Lipstick Case"/>
        <s v="Capture Dreamskin 1-Minute Mask"/>
        <s v="Dior Skin Mattifying Papers"/>
        <s v="Light Blue Eau de Toilette"/>
        <s v="The One"/>
        <s v="Lâ€™IMPERATRICE Eau de Toilette"/>
        <s v="Light Blue Eau Intense"/>
        <s v="Light Blue Eau de Toilette Travel Spray"/>
        <s v="Dolce Eau de Parfum"/>
        <s v="Dolce Garden"/>
        <s v="Light Blue Pour Homme Eau de Toilette"/>
        <s v="Pour Femme"/>
        <s v="The One For Men"/>
        <s v="The One For Men Eau De Parfum"/>
        <s v="Light Blue Eau Intense Pour Homme"/>
        <s v="Pour Femme Intense"/>
        <s v="Dolce Garden Travel Spray"/>
        <s v="K by Dolce &amp; Gabbana"/>
        <s v="Pour Femme Rollerball"/>
        <s v="Dolce Lily Eau De Toilette"/>
        <s v="The One Eau de Parfum Travel Spray"/>
        <s v="Pour Homme"/>
        <s v="Light Blue Pour Homme Deodorant"/>
        <s v="The Essential Eye Shadow Palette"/>
        <s v="Cashmere Mist Deodorant"/>
        <s v="Cashmere Mist Eau de Parfum"/>
        <s v="Cashmere Mist Travel Spray"/>
        <s v="Cashmere Mist Aluminum Free/Alcohol Free Deodorant"/>
        <s v="Cashmere Mist Body Creme"/>
        <s v="Apple Cider Vinegar Scalp Scrub &amp; Hair Rinse Duo"/>
        <s v="Hyaluronic Serum"/>
        <s v="Mini Hyaluronic Serum"/>
        <s v="Glow Drops"/>
        <s v="Mini Glow Drops"/>
        <s v="Face Cream"/>
        <s v="Mini Face Cream"/>
        <s v="Eye Cream"/>
        <s v="The Body Brush"/>
        <s v="Cleanser"/>
        <s v="Sun Drops SPF 50"/>
        <s v="Enzyme Cleanser"/>
        <s v="Face Mask"/>
        <s v="Anti-Pollution Drops"/>
        <s v="Night Serum"/>
        <s v="Super Anti-Aging Serum"/>
        <s v="Mini Super Anti-Aging Serum"/>
        <s v="The Better B Niacinamide Serum"/>
        <s v="Balancing Toner"/>
        <s v="The Good C Vitamin C Serum"/>
        <s v="Face Cream Rich"/>
        <s v="Clarifying Face Cream"/>
        <s v="Calming Serum"/>
        <s v="Clarifying Serum"/>
        <s v="Clarifying Mask"/>
        <s v="Face Cream Light"/>
        <s v="Clarifying Acne Spot Treatment"/>
        <s v="Anti-Aging Body Cream"/>
        <s v="V Wash"/>
        <s v="Darker Skin Tones Hyaluronic Serum"/>
        <s v="V Drops"/>
        <s v="Darker Skin Tones Foam Cleanser"/>
        <s v="The SturmGlow Kit"/>
        <s v="Darker Skin Tones Enzyme Cleanser"/>
        <s v="Brightening Serum"/>
        <s v="Darker Skin Tones Face Cream"/>
        <s v="Aloe Vera Gel"/>
        <s v="Super Anti-Aging Face Cream"/>
        <s v="Clarifying Spot Treatment"/>
        <s v="Brightening Face Lotion"/>
        <s v="Super Anti-Aging Eye Cream"/>
        <s v="Brightening Face Cream"/>
        <s v="Darker Skin Tones Face Cream Rich"/>
        <s v="Super Anti-Aging Night Cream"/>
        <s v="pores no more pore refiner primer"/>
        <s v="Hydro Biotic Recovery Sleeping Mask"/>
        <s v="Needles No More Wrinkle Smoothing Cream"/>
        <s v="PoreDermabrasion Pore Perfecting Exfoliator"/>
        <s v="MAGNETIGHT Age-Defier Mask"/>
        <s v="Radiance Resurfacing Foam"/>
        <s v="pores no more Vacuum Cleaner Pore Purifying Mask"/>
        <s v="pores no more Luminizer Primer"/>
        <s v="Liquid Sun Shield Daily Brightening Mineral Sunscreen SPF 50"/>
        <s v="C Scription Vitamin C Brightening Serum"/>
        <s v="Do Not Age with Dr. Brandt Triple Peptide Eye Cream"/>
        <s v="Cool Biotic Prebiotic Redness Relief Cream"/>
        <s v="24/7 Retinol Eye Cream"/>
        <s v="Clean Biotic pH-balanced yogurt cleanser with chlorophyll"/>
        <s v="pores no more Mattifying Hydrator Pore Minimizing Gel"/>
        <s v="Do Not Age with Dr. Brandt Moisturizing Neck Cream"/>
        <s v="Do Not Age with Dr. Brandt Time Defying Cream"/>
        <s v="Dark Spots No More Triple Acid Spot Minimizing Concentrate"/>
        <s v="pores no more Pore Purifying Cleanser"/>
        <s v="Microdermabrasion Renewing Age-Defying Face Exfoliator"/>
        <s v="Do Not Age with Dr. Brandt Transforming Pearl Serum"/>
        <s v="Hyaluronic Facial Cream"/>
        <s v="needles no more 3-D LIP PLUMPFIX"/>
        <s v="needles no more Neck Sculpting Cream"/>
        <s v="Triple Active Retinol Gentle Overnight Renewal Cream"/>
        <s v="Radiance Revitalizing Foam"/>
        <s v="Mini Microdermabrasion Renewing Age-Defying Face Exfoliator"/>
        <s v="Microdermabrasion Smoothing Lip Scrub"/>
        <s v="Drop of Strength All Day Strengthening Serum"/>
        <s v="25 Years of Dr. Brandt Kit"/>
        <s v="Microdermbrasion Hydrating Body Exfoliator"/>
        <s v="Alpha Beta Extra Strength Daily Peel Pads"/>
        <s v="Mini Alpha Beta Extra Strength Daily Peel Pads"/>
        <s v="Alpha Beta Pore Perfecting &amp; Refining Serum"/>
        <s v="Alpha Beta Universal Daily Peel Pads"/>
        <s v="Mini Alpha Beta Universal Daily Peel Pads"/>
        <s v="Hyaluronic Marine Makeup Removing Meltaway Cleanser"/>
        <s v="Alpha Beta AHA/BHA Daily Cleansing Gel"/>
        <s v="Advanced Retinol + Ferulic Triple Correction Eye Serum"/>
        <s v="Advanced Retinol + Ferulic Texture Renewal Serum"/>
        <s v="Alpha Beta Exfoliating Body Treatment Peel"/>
        <s v="Vitamin C Lactic Dewy Deep Cream"/>
        <s v="Advanced Retinol + Ferulic Overnight Wrinkle Treatment"/>
        <s v="Alpha Beta Ultra Gentle Daily Peel Pads for Sensitive Skin"/>
        <s v="Vitamin C Lactic 15% Firm &amp; Bright Serum"/>
        <s v="Vitamin C Lactic Firm &amp; Bright Eye Treatment"/>
        <s v="Hyaluronic Marine Dew It Right Eye Gel"/>
        <s v="Advanced Retinol + Ferulic Overnight Texture Renewal Peel"/>
        <s v="Hyaluronic Marine Oil-Free Moisture Cushion"/>
        <s v="Advanced Retinol + Ferulic Intense Wrinkle Cream"/>
        <s v="Hyaluronic Marine Hydration Booster"/>
        <s v="Pro Facial Steamer"/>
        <s v="Vitamin C Lactic Biocellulose Brightening Treatment Mask"/>
        <s v="Vitamin C Lactic Oil-Free Radiant Moisturizer"/>
        <s v="Alpha Beta Daily Moisturizer"/>
        <s v="Hyaluronic Marine Hydrating Modeling Mask"/>
        <s v="Alpha Beta Daily Essentials - Universal"/>
        <s v="Alpha Beta Daily Essentials - Extra Strength"/>
        <s v="Mini Alpha Beta Exfoliating Body Treatment Peel"/>
        <s v="Mini Alpha Beta AHA/BHA Daily Cleansing Gel"/>
        <s v="Mini Alpha Beta Ultra Gentle Daily Peel Pads for Sensitive Skin"/>
        <s v="Firm + Bright + Glow Vitamin C Lactic Set"/>
        <s v="DRx SpectraLite LED EyeCare Max Pro"/>
        <s v="DRx SpectraLite BodyWare Pro"/>
        <s v="Cicapair Tiger Grass Color Correcting Treatment SPF 30"/>
        <s v="Mini Cicapair Tiger Grass Color Correcting Treatment SPF 30"/>
        <s v="Cicapair Tiger Grass Cream"/>
        <s v="Cicapair Tiger Grass Serum"/>
        <s v="Cicapair Tiger Grass Sleepair Intensive Mask"/>
        <s v="Cicapair Tiger Grass Calming Gel Cream"/>
        <s v="Teatreement Moisturizer"/>
        <s v="Premium BB Tinted Moisturizer with Niacinamide and SPF 40"/>
        <s v="Focuspot Micro Tip Patches"/>
        <s v="Cryo Rubber Masks"/>
        <s v="Cicapair Tiger Grass Calming Mist"/>
        <s v="Teatreement Cleansing Foam"/>
        <s v="Every Sun Day Mineral Sunscreen SPF 50+"/>
        <s v="Cicapair  Tiger Grass Camo Drops Color Corrector SPF 35"/>
        <s v="Teatreement Toner"/>
        <s v="Ceramidin  Eye Cream with Niacinamide"/>
        <s v="Sheet Masks"/>
        <s v="Pore Remedy PHA Exfoliating Serum"/>
        <s v="Ceramidin Skin Barrier Moisturizing Cream"/>
        <s v="Ceramidin Skin Barrier Moisturizing Mask"/>
        <s v="Ceramidin Skin Barrier Serum Toner"/>
        <s v="Ceramidin Cream-Infused Mask"/>
        <s v="Every Sun Day Sun Fluid SPF 50+"/>
        <s v="Dermask Micro Jet Clearing Solution"/>
        <s v="Pore Remedy Purifying Mud Mask"/>
        <s v="Dermask Water Jet Vital Hydra Solution"/>
        <s v="Cicapair Redness Rescue Kit"/>
        <s v="Dermask Water Jet Soothing Hydra Solution"/>
        <s v="Focuspot Dark Spot Micro Tip Patch"/>
        <s v="Pore Remedy 5% Multi-Acid Radiance Peel"/>
        <s v="BB Dis-A-Pore Broad Spectrum SPF 50+ Sunscreen"/>
        <s v="Focuspot Blemish Micro Tip Patch"/>
        <s v="Ceramidin Body Lotion"/>
        <s v="Dermask Micro Jet Brightening Solution"/>
        <s v="Dermask Ultra Jet Peeling Solution"/>
        <s v="Dermask Intra Jet Wrinkless Solution"/>
        <s v="Dermask Intra Jet Firming Solution"/>
        <s v="Cicapair Tiger Grass Calming Serum Mask"/>
        <s v="Cryo Rubber Mask with Firming Collagen"/>
        <s v="Cryo Rubber Mask with Brightening Vitamin C"/>
        <s v="Cryo Rubber Mask with Soothing Allantoin"/>
        <s v="Cryo Rubber Mask with Moisturizing Hyaluronic Acid"/>
        <s v="Platinum Lip Plump SPF 30"/>
        <s v="Vitamin C+B+E Ferulic Serum"/>
        <s v="Peptide Eye Cream"/>
        <s v="Platinum Long Lash Serum"/>
        <s v="Microdermabrasion Scrub"/>
        <s v="Platinum Lip Plump"/>
        <s v="Extreme Lengthening Mascara"/>
        <s v="Retinol + Bakuchiol Serum 2.5x"/>
        <s v="Advanced Revitalizing Cleanser"/>
        <s v="Peptide + Ceramide Repairing Moisturizer"/>
        <s v="10% Benzoyl Peroxide Acne Cleanser"/>
        <s v="Aloe Vera Blemish Soothing Moisturizer"/>
        <s v="Bakuchiol Hydrating Cleanser"/>
        <s v="Clear Complexion Acne Solutions System"/>
        <s v="5% Benzoyl Peroxide Acne Spot Treatment"/>
        <s v="Advanced Retinol Night Repair Treatment"/>
        <s v="Inflam-Aging Night Repair Treatment"/>
        <s v="Scar Gel Treatment"/>
        <s v="Hyaluronic Acid + Peptide Serum"/>
        <s v="Vitamin C Brightening Toner"/>
        <s v="10% Glycolic Acne Control Peel Pads"/>
        <s v="Retinol Recovery Eye Cream"/>
        <s v="Protini Polypeptide Firming Refillable Moisturizer"/>
        <s v="T.L.C. Framboos Glycolic Resurfacing Night Serum"/>
        <s v="Beste No. 9 Jelly Cleanser"/>
        <s v="B-Hydra Intensive Hydration Serum with Hyaluronic Acid"/>
        <s v="T.L.C. Sukari Babyfacial AHA + BHA Mask"/>
        <s v="D-Bronzi Anti-Pollution Bronzing Drops with Peptides"/>
        <s v="Lala Retro Whipped Refillable Moisturizer with Ceramides"/>
        <s v="Lippe Balm"/>
        <s v="Virgin Marula Luxury Face Oil"/>
        <s v="C-Firma Fresh Vitamin-C Day Serum"/>
        <s v="Slaai  Makeup-Melting Butter Cleanser"/>
        <s v="C-Tango Vitamin C Eye Cream"/>
        <s v="Umbra Sheer Physical Daily Defense SPF 30"/>
        <s v="A-Passioni Retinol Cream"/>
        <s v="F-Balm Electrolyte Waterfacial Mask"/>
        <s v="Shaba Complex Firming Eye Serum"/>
        <s v="E-Rase Milki Micellar Water"/>
        <s v="E-Rase Milki Micellar Water Mini"/>
        <s v="Umbra Tinte Physical Daily Defense SPF 30"/>
        <s v="Protini Powerpeptide Resurfacing Serum with Lactic Acid"/>
        <s v="Sweet Biome Fermented Sake Hydrating Spray"/>
        <s v="Baby Pekee Bar + Juju Bar Travel Duo"/>
        <s v="Sili Body Lotion"/>
        <s v="T.L.C. Happi Scalp Scrub"/>
        <s v="Sweet Pitti Deodorant Cream"/>
        <s v="T.L.C Glycolic Body Lotion"/>
        <s v="A-Gloei Retinol Oil"/>
        <s v="Pekee Cleansing Bar"/>
        <s v="Ceramighty  AF Eye Cream with Ceramides"/>
        <s v="Bouncy Brightfacial Brightening Mask with 10% Azelaic Acid + 1% Salicylic Acid"/>
        <s v="Cocomino Glossing Shampoo"/>
        <s v="T.L.C. Sukari Babyfacial AHA + BHA Mask Mini"/>
        <s v="Wild Marula Tangle Spray"/>
        <s v="JuJu Exfoliating Bar"/>
        <s v="Kamili Cream Body Cleanser"/>
        <s v="Sugared Koffie Almond Milk Body Scrub"/>
        <s v="Cocomino Marula Cream Conditioner"/>
        <s v="Mini Virgin Marula LuxuryFace Oil"/>
        <s v="Mini Protini Polypeptide Moisturizer"/>
        <s v="O-Bloos Rosi Glow Drops"/>
        <s v="Baby Bar Travel Duo with Case"/>
        <s v="Call It A Night Glycolic Serum + Moisturizer duo"/>
        <s v="Mini A-Passioni Retinol Cream"/>
        <s v="Wonderwild Miracle Butter"/>
        <s v="Sili Whipped Body Lotion"/>
        <s v="Scrubbi Bamboes  Body Cleanser"/>
        <s v="Silkamino  Mega-Moisturizing Shampoo"/>
        <s v="Mini A-Gloei Retinol Oil"/>
        <s v="Mini Wonderwild Miracle Butter"/>
        <s v="Mini Beste No. 9 Jelly Cleanser"/>
        <s v="Silkamino  Mega-Moisturizing Masker"/>
        <s v="Silkamino Conditioning Leave-In Milk"/>
        <s v="Day Dream Vitamin C + Hydration Serum Duo 2.0"/>
        <s v="The Littles Skincare Travel Set"/>
        <s v="Anytime, Anyface Lactic Acid Serum + Protini Moisturizer Duo"/>
        <s v="Early Bird Hydrate + Brighten Set"/>
        <s v="Detox Dry Shampoo"/>
        <s v="Triple Sec 3-in-1 Texturizing Finishing Spray"/>
        <s v="Hold Me Hair Clips"/>
        <s v="The Double Shot Blow-Dryer Brush"/>
        <s v="High Tops Self-Grip Rollers"/>
        <s v="Prep Rally Prime &amp; Prep Detangler"/>
        <s v="Hot Toddy Heat Protectant Mist"/>
        <s v="Buttercup Blow-Dryer"/>
        <s v="Super Lemon Drop"/>
        <s v="The Brush Crush Heated Straightening Brush"/>
        <s v="Liquid Glass Miracle Smoothing Sealant"/>
        <s v="Blonde Ale Brightening Shampoo"/>
        <s v="The Tress Press Digital Styling Iron"/>
        <s v="Full Pint Medium Round Brush"/>
        <s v="The Single Shot Blow-Dryer Brush"/>
        <s v="Texas Tease Teasing Brush"/>
        <s v="The Mixologist Interchangeable Styling Iron"/>
        <s v="The 3-Day Bender 1.25&quot; Digital Curling Iron"/>
        <s v="The Morning After Shower Cap"/>
        <s v="Liquid Glass Instant Glossing Rinse"/>
        <s v="Southern Belle Volume-Boosting Mousse"/>
        <s v="On The Rocks Clarifying Charcoal Shampoo"/>
        <s v="Baby Buttercup Blow-Dryer"/>
        <s v="Sparkling Soda Shine Mist"/>
        <s v="Jump Start Quick Dry Blowout Serum"/>
        <s v="The Wrap Party Styling Wand"/>
        <s v="The Bouncer Diffuser"/>
        <s v="Mini Prep Rally Prime &amp; Prep Detangler"/>
        <s v="The Baby Brush Crush Mini Heated Straightening Brush"/>
        <s v="Lilâ€™ Lemon Drop Daily Detangler"/>
        <s v="Blonde Ale Brightening Conditioner"/>
        <s v="The 3-Day Bender 1&quot; Barrel Digital Curling Iron"/>
        <s v="Money Maker Flexible Hold Hairspray"/>
        <s v="Mini Triple Sec 3-in-1"/>
        <s v="Half Pint Small Round Brush"/>
        <s v="Double Pint Large Round Ceramic Brush"/>
        <s v="Liquid Glass Smoothing Conditioner"/>
        <s v="Liquid Glass Moisture-Rich Miracle Smoothing Sealant"/>
        <s v="Liquid Glass Smoothing Shampoo"/>
        <s v="Southern Belle Volume-Boosting Root Lifter"/>
        <s v="Mini Detox Dry Shampoo"/>
        <s v="Reserve 3-in-1 Interchangeable Blow-Dryer"/>
        <s v="On The Rocks Lightweight Conditioner"/>
        <s v="Flat Mate Boar Bristle Brush"/>
        <s v="The Lemon Bar Paddle Brush"/>
        <s v="Detox Dry Shampoo For Brunettes"/>
        <s v="Mini Hot Toddy Heat Protectant Mist"/>
        <s v="Detox Clear Invisible Dry Shampoo"/>
        <s v="The Half Shot Small Round Blow Dryer Brush"/>
        <s v="On the Rocks Charcoal Scalp Scrub"/>
        <s v="Blonde Ale Color-Enhancing Brightening Hair Mask"/>
        <s v="The Straight Shot Blow Drying Flat Iron"/>
        <s v="Agua Fresca Leave-In Conditioning Milk"/>
        <s v="Drybar Reserve Vibrating Flat Iron"/>
        <s v="The Tress Press Straightening Iron 1.25 Inch"/>
        <s v="Seashore Spritzer Wave Spray"/>
        <s v="Gin Twist Leave-In Conditioning Styler"/>
        <s v="Cure Liqueur Restorative Pre-Shampoo Treatment Oil"/>
        <s v="Cure Liqueur Strengthening Shampoo"/>
        <s v="Reserve Blow-Dryer"/>
        <s v="One-Two Punch Water-Activated 2-in-1 Hair Wash"/>
        <s v="Cure Liqueur Strengthening Conditioner"/>
        <s v="Agua Fresca Hydrating Shampoo"/>
        <s v="Agua Fresca Hydrating Conditioner"/>
        <s v="Full Keg Boar Bristle Brush"/>
        <s v="Gin Twist Edge Control GelÃ©e"/>
        <s v="Crown Tonic Pre-Shampoo Scalp Balancing Cleanser"/>
        <s v="Gin Twist Curl-Quenching Shampoo"/>
        <s v="Gin Twist Curl-Quenching Conditioner"/>
        <s v="Detox Gentle Dry Shampoo Sensitive Scalp"/>
        <s v="The Half Shot Small Round Blow Dryer Brush Value Set"/>
        <s v="Brush On Adhesive"/>
        <s v="Milk Marvel Dark Spot Serum with Niacinamide and Vitamin C"/>
        <s v="Cloud Cushion Plush Moisturizer with Ceramides + Peptides"/>
        <s v="Dew Dream- Hydrating Makeup Removing Cleansing Balm with Tiger Grass"/>
        <s v="Cap Dâ€™Antibes"/>
        <s v="MYTH Eau de Parfum"/>
        <s v="Scent DIARY Fragrance Discovery Set"/>
        <s v="SALT Eau de Parfum"/>
        <s v="SUN FRUIT Eau de Parfum Travel Spray"/>
        <s v="BEE Eau de Parfum Travel Spray"/>
        <s v="SALT Eau de Parfum Travel Spray"/>
        <s v="SUN FRUIT Eau de Parfum"/>
        <s v="BEE Eau de Parfum"/>
        <s v="SWEET Eau de Parfum"/>
        <s v="VANILLA MILK Eau de Parfum Travel Spray"/>
        <s v="VANILLA MILK Eau de Parfum"/>
        <s v="RROSE Eau de Parfum"/>
        <s v="SWEET Eau de Parfum Travel Spray"/>
        <s v="SUPER AMBER Eau de Parfum Travel Spray"/>
        <s v="SALT or SWEET Perfume Gift Set"/>
        <s v="MYTH Eau de Parfum Travel Spray"/>
        <s v="APRÃˆS Eau de Parfum Travel Spray"/>
        <s v="SCI FI Eau de Parfum"/>
        <s v="SUPER AMBER Eau de Parfum"/>
        <s v="WEST Eau de Parfum"/>
        <s v="SCI FI Eau de Parfum Travel Spray"/>
        <s v="APRÃˆS Eau de Parfum"/>
        <s v="MYTH Spectacular Scented Body Oil"/>
        <s v="Marvelous CBD Massage and Body Oil"/>
        <s v="Fully Booked Rollerball Perfume Gift set"/>
        <s v="WEST Eau de Parfum Travel Spray"/>
        <s v="Ellis Brooklyn BOOKLET Perfume Discovery Set"/>
        <s v="SALT Soothing Scented Body Oil"/>
        <s v="Marvelous CBD Massage &amp; Body Oil Rollerball"/>
        <s v="APRÃˆS Essentials Gift Set"/>
        <s v="MYTH Maker Gift Set"/>
        <s v="RIVES Eau de Parfum"/>
        <s v="ISO GAMMA SUPER Eau de Parfum Travel Spray"/>
        <s v="ISO GAMMA SUPER Eau de Parfum"/>
        <s v="Marvelous CBD Extra Rich Body Lotion Cream"/>
        <s v="FLORIST Eau de Parfum"/>
        <s v="FLORIST Eau de Parfum Travel Spray"/>
        <s v="RROSE Eau de Parfum Travel Spray"/>
        <s v="Break from the Burnout Skin Wellness Set"/>
        <s v="Big Break Soap Set"/>
        <s v="Rising Star Sleep Travel Set"/>
        <s v="Double Wear Stay-in-Place Foundation"/>
        <s v="Revitalizing Supreme+ Youth Power Creme Moisturizer"/>
        <s v="Mini Revitalizing Supreme+ Youth Power Creme Moisturizer"/>
        <s v="Estee Lauder Advanced Night Repair Synchronized Multi-Recovery Complex Serum"/>
        <s v="Mini Advanced Night Repair Synchronized Multi-Recovery Complex"/>
        <s v="Advanced Night Repair Synchronized Multi-Recovery Complex Duo"/>
        <s v="Advanced Night Repair Eye Gel-Cream"/>
        <s v="Advanced Night Repair Eye Concentrate Matrix Synchronized Multi-Recovery Complex"/>
        <s v="Futurist Hydra Rescue Moisturizing Foundation SPF 45"/>
        <s v="Double Wear Stay-In-Place Flawless Wear Concealer"/>
        <s v="Soft Clean Infusion Hydrating Treatment Lotion"/>
        <s v="Double Wear Sheer Long-Wear Makeup SPF 19"/>
        <s v="Double Wear Stay-in-Place Matte Refillable Powder Foundation"/>
        <s v="Double Wear Foundation Pump"/>
        <s v="DayWear Advanced Multi-Protection Anti-Oxidant Moisturizer, Normal/Combination"/>
        <s v="Double Wear Zero-Smudge Lengthening Mascara"/>
        <s v="Micro Essence Treatment Lotion with Bio-Ferment"/>
        <s v="The Mattifier Shine Control Perfecting Primer + Finisher"/>
        <s v="Sumptuous Extreme Lash Multiplying Volume Mascara"/>
        <s v="Perfectly Clean Multi-Action Foam Cleanser/Purifying Mask"/>
        <s v="Perfectionist CP+R Wrinkle Lifting/Firming Serum"/>
        <s v="Futurist Aqua Brilliance Watery Glow Primer"/>
        <s v="Advanced Night Micro Cleansing Balm"/>
        <s v="DayWear Matte Oil-Control Anti-Oxidant Moisturizer Gel Creme"/>
        <s v="NightWear Plus Anti-Oxidant Night Detox Moisturizer Creme"/>
        <s v="Nutritious Super-Pomegranate Radiant Energy Moisturizer Creme"/>
        <s v="Advanced Night Repair Treatment Intense Reset Concentrate"/>
        <s v="Perfectly Clean Multi-Action Toning Lotion/Refiner"/>
        <s v="Resilience Multi-Effect Night Tri-Peptide Face and Neck Moisturizer Creme"/>
        <s v="Advanced Night Micro Cleansing Foam"/>
        <s v="Micro Essence Infusion Mask"/>
        <s v="Perfectionist Pro Rapid Brightening Serum with FermentÂ² + Vitamin C"/>
        <s v="DayWear Advanced Multi-Protection Anti-Oxidant Creme, Dry"/>
        <s v="Nutritious Super-Pomegranate Radiant Energy Night Moisturizer Creme/Mask"/>
        <s v="Gentle Eye Makeup Remover"/>
        <s v="Advanced Night Repair Concentrated Eye Treatment Mask"/>
        <s v="Perfectionist Pro Rapid Firm + Lift Treatment"/>
        <s v="Double Wear Stay-in-Place Matte Powder Foundation Refill"/>
        <s v="Mini DayWear Advanced Multi-Protection Anti-Oxidant Creme, Normal/Combination"/>
        <s v="DayWear Eye Cooling Anti-Oxidant Moisture GelCreme"/>
        <s v="Revitalizing Supreme+ Night Intensive Restorative CrÃ¨me"/>
        <s v="Revitalizing Supreme+ Youth Power Eye Balm"/>
        <s v="Major Eye Impact Repair + Brighten Skincare Set"/>
        <s v="Revitalizing Supreme+ Bright Soft Creme Moisturizer"/>
        <s v="Soft Clean Moisture Rich Foaming Cleanser"/>
        <s v="Nighttime Necessities Repair + Lift + Hydrate"/>
        <s v="Brumisateur Natural Mineral Water Facial Spray Travel Duo"/>
        <s v="Brumisateur Natural Mineral Water Facial Spray"/>
        <s v="Brumisateur Natural Mineral Water Facial Spray Travel Trio"/>
        <s v="HoliRoots Pre-wash Hair Treatment Oil"/>
        <s v="Mini HoliRoots Pre-wash Hair Treatment Oil"/>
        <s v="HoliRoots Repairing Hair Mask"/>
        <s v="SahaScalp Amla Soothing Serum"/>
        <s v="HoliRoots Hydrating Shampoo"/>
        <s v="SahaScalp Wild Ginger Purifying Scrub"/>
        <s v="HoliRoots Hydrating Conditioner"/>
        <s v="MahaMane Smooth &amp; Shine Hair Oil"/>
        <s v="HoliRoots Hibiscus Hydrating Hair Oil Mist"/>
        <s v="HoliRoots Good Karma Hair Set"/>
        <s v="Scalp Massager Comb"/>
        <s v="SahaScalp Hydrating Cooling Scalp Mud Mask"/>
        <s v="SahaScalp Scalp Reset Kit"/>
        <s v="Full Face Sculpt Kit - 14-Day Challenge"/>
        <s v="Active Blast Concentrated Collagen Daily Treatment"/>
        <s v="Multi-Sculpt High-Performance Gua Sha"/>
        <s v="Liftwear Brightening Vitamin C Gel-Cream"/>
        <s v="Face Coach Lifting Squalane Face Oil"/>
        <s v="Electro-Lite Enzyme Brightening Gel Cleanser"/>
        <s v="Hydro-Bound Hyaluronic Acid + Niacinamide Serum"/>
        <s v="Skin Changer Succinic Acid Essence-Toner"/>
        <s v="Brightening Active Roller with Vitamin C"/>
        <s v="Youth Reformer Firming Vitamin C Oil Serum"/>
        <s v="Face Ball Tension Release Tool"/>
        <s v="Youthful Active Roller with Niacinamide"/>
        <s v="Faceshot Electric Microneedling Device + Vitamin Ampoules"/>
        <s v="Hyaluronic Acid Roller Dissolving Microneedling Tool"/>
        <s v="Hydrating Active Roller with Hyaluronic Acid"/>
        <s v="Supreme Restructure Collagen-Boosting Cermide Cream"/>
        <s v="Faceshot Vitamin Ampoules Refill"/>
        <s v="Acne Light Shot"/>
        <s v="Acne Light Shot Strips"/>
        <s v="Green Clean Makeup Removing Cleansing Balm"/>
        <s v="Green Clean Makeup Meltaway Cleansing Balm Limited Edition Jumbo"/>
        <s v="Honeymoon Glow AHA Resurfacing Night Serum"/>
        <s v="Daily Greens Oil-Free Gel Moisturizer with Moringa and Papaya"/>
        <s v="Honey Halo Ultra-Hydrating Ceramide Moisturizer"/>
        <s v="FILLING GOOD hyaluronic acid plumping serum"/>
        <s v="10% Niacinamide Night Mask"/>
        <s v="Clean Bee Ultra Gentle Facial Cleanser"/>
        <s v="Honey Butter Beeswax Lip Balm"/>
        <s v="10% Waterless Vitamin C Serum"/>
        <s v="Deep Sweep 2% BHA Pore Cleaning Toner with Moringa + Papaya"/>
        <s v="Mini Deep Sweep 2% BHA Pore Cleaning Toner with Moringa + Papaya"/>
        <s v="Mini Green Clean Makeup Meltaway Cleansing Balm"/>
        <s v="Clearly Clean Makeup Removing Cleansing Balm"/>
        <s v="Wake Up Honey Eye Cream with Brightening Vitamin C"/>
        <s v="Honey Savior All-in-One Skin Repair Salve"/>
        <s v="Whipped Greens Oil-Free Foaming Cleanser with Moringa and Papaya"/>
        <s v="1% Vitamin A Retinol Serum"/>
        <s v="Honeymoon Glow Body 12% AHA/BHA Bump-Smoothing Night Serum"/>
        <s v="Honey Grail Ultra-Hydrating Face Oil"/>
        <s v="Green Defense Daily Mineral Sunscreen SPF 30"/>
        <s v="Honey Body Butter Ultra-Hydrating Body Cream"/>
        <s v="Mini Clearly Clean Makeup Removing Cleansing Balm"/>
        <s v="Honey Halo Moisturizer Jumbo"/>
        <s v="Healthy Skin Starter Kit"/>
        <s v="Mini 10% Niacinamide Night Mask"/>
        <s v="Honey Potion Plus Ceramide Hydration Mask"/>
        <s v="Mini Whipped Greens Oil-Free Foaming Cleanser with Moringa and Papaya"/>
        <s v="Cleanse + Treat Duo Nighttime Routine for Clean, Smooth Skin"/>
        <s v="Brighten Up 3% TXA Dark Spot Toner with Azelaic Acid"/>
        <s v="Iconic Lipstick"/>
        <s v="CrÃ¨me to Powder Skin Foundation"/>
        <s v="SkinFlex Stick Foundation"/>
        <s v="Set It Loose Setting Powder"/>
        <s v="Iconic Pressed Setting Powder"/>
        <s v="Lush Blush Duo"/>
        <s v="Fabulous Face Priming Serum"/>
        <s v="Lip Teasers Lip Gloss"/>
        <s v="Luxe Highlighter Duo"/>
        <s v="Gloss Bomb Universal Lip Luminizer"/>
        <s v="Pro Filtâ€™r Soft Matte Longwear Liquid Foundation"/>
        <s v="Stunna Lip Paint Longwear Fluid Lip Color"/>
        <s v="Match Stix Matte Contour Skinstick"/>
        <s v="Killawatt Freestyle Highlighter"/>
        <s v="Eaze Drop Blurring Skin Tint"/>
        <s v="Diamond Bomb All-Over Diamond Veil"/>
        <s v="Cheeks Out Freestyle Cream Blush"/>
        <s v="Pro Filtâ€™r Instant Retouch Longwear Liquid Concealer"/>
        <s v="Match Stix Shimmer Skinstick"/>
        <s v="Gloss Bomb Heat Universal Lip Luminizer + Plumper"/>
        <s v="Sun Stalk'r Instant Warmth Bronzer"/>
        <s v="Gloss Bomb Cream Color Drip Lip Cream"/>
        <s v="Snap Shadows Mix &amp; Match Eyeshadow Palette"/>
        <s v="Pro Filt'r Instant Retouch Setting Powder"/>
        <s v="Pro Filt'r Hydrating Longwear Foundation"/>
        <s v="Invisimatte Instant Setting + Blotting Powder"/>
        <s v="Body Lava Body Luminizer"/>
        <s v="Pro Filt'r Instant Retouch Primer"/>
        <s v="Slip Shine Sheer Shiny Lipstick"/>
        <s v="Cheeks Out Freestyle Cream Bronzer"/>
        <s v="Mini Pro Filtâ€™r Instant Retouch Setting Powder"/>
        <s v="Bright Fix Eye Brightener Concealer"/>
        <s v="Pro Kiss'r Luscious Lip Balm"/>
        <s v="Pro Filtâ€™r Soft Matte Longwear Powder Foundation"/>
        <s v="Poutsicle Hydrating Lip Stain"/>
        <s v="Killawatt Foil Freestyle Highlighter"/>
        <s v="Lil' Bronze Duo"/>
        <s v="Flypencil Longwear Pencil Eyeliner"/>
        <s v="Flyliner Longwear Liquid Eyeliner"/>
        <s v="Full-Bodied Foundation Brush 110"/>
        <s v="Cheek-Hugging Highlight Brush 120"/>
        <s v="Precision Makeup Sponge 100"/>
        <s v="Pro Filt'r Hydrating Primer"/>
        <s v="Brow MVP Ultra Fine Brow Pencil &amp; Styler"/>
        <s v="Gloss Bomb Ice"/>
        <s v="Face &amp; Body Kabuki Brush 160"/>
        <s v="Glossy Posse Volume 5.0 Lip Gloss Bomb Trio"/>
        <s v="Full Frontal Volume, Lift &amp; Curl Mascara"/>
        <s v="Mini Pro Filtâ€™r Instant Retouch Primer"/>
        <s v="Fenty Icon The Fill Semi-Matte Refillable Lipstick"/>
        <s v="Pro Filt'r Amplifying Eye Primer"/>
        <s v="Fairy Bomb Shimmer Powder"/>
        <s v="Invisimatte Blotting Paper"/>
        <s v="Fly Baby Mini Eye Primer and Liner Set"/>
        <s v="Pro Filt'r Mattifying Primer"/>
        <s v="Cheek Hugging Bronzer Brush 190"/>
        <s v="Fenty Icon Velvet Liquid Lipstick"/>
        <s v="Powder Puff Setting Brush 170"/>
        <s v="Fenty Eau de Parfum"/>
        <s v="Portable Touchup Brush 130"/>
        <s v="Pro Kissâ€™r Lip-Loving Scrubstick"/>
        <s v="Mini Pro Filt'r Soft Matte Foundation"/>
        <s v="Brow MVP Sculpting Wax Pencil &amp; Styler"/>
        <s v="Baby â€™Buki Brush 165"/>
        <s v="Tapered Blending Brush 210"/>
        <s v="Mini Pro Filt'r Hydrating Primer"/>
        <s v="Gloss Bomb Dip Clip-On Luminizer"/>
        <s v="Mini Full Frontal Volume, Lift &amp; Curl Mascara"/>
        <s v="Face Shaping Brush 125"/>
        <s v="What it Dew Makeup Refreshing Spray"/>
        <s v="Body Sauce Body Luminizing Tint"/>
        <s v="Liquid Killawatt Fluid Freestyle Highlighter"/>
        <s v="Precision Concealer Brush 180"/>
        <s v="Eaze Drop'lit All-Over Glow Enhancer"/>
        <s v="Sculpting Bronzer Brush 195"/>
        <s v="Match Stix Glow Skinstick"/>
        <s v="Lil Precision Makeup Sponge Duo 105"/>
        <s v="Kabuki-Buff Foundation Brush 115"/>
        <s v="Fenty Icon The Case Semi-Matte Refillable Lipstick"/>
        <s v="Mini Baby Watts Fluid Freestyle Highlighter Duo"/>
        <s v="Mini Pro Filt'r Mattifying Primer"/>
        <s v="Double Cheek'd Up: Freestyle Cream Blush Duo"/>
        <s v="Invisimatte Blotting Paper Refill"/>
        <s v="Precise Definition Eyeshadow Brush 220"/>
        <s v="Match Stix Corrector Skinstick"/>
        <s v="Plush Eyeshadow Brush 240"/>
        <s v="Precision Blending Eyeshadow Brush 230"/>
        <s v="The Navy Collection: 5-Piece Lip, Eye + Accessories Set"/>
        <s v="Football Sponge"/>
        <s v="Invisimatte Refill Instant Setting + Blotting Powder"/>
        <s v="Custom Match Stix Trio"/>
        <s v="Butta Drop Whipped Oil Body Cream with Tropical Oils + Butters"/>
        <s v="Hydra Vizor Invisible Moisturizer Broad Spectrum SPF 30 Sunscreen with Niacinamide + Kalahari Melon"/>
        <s v="Cherry Treat Conditioning + Strengthening Lip Oil"/>
        <s v="Fat Water Niacinamide Pore-Refining Toner Serum with Barbados Cherry"/>
        <s v="Total Cleans'r Makeup-Removing Cleanser with Barbados Cherry"/>
        <s v="Cookies N Clean Whipped Clay Pore Detox Face Mask with Salicylic Acid + Charcoal"/>
        <s v="Plush Puddinâ€™ Intensive Recovery Lip Mask With Pomegranate Sterols + Vitamin E"/>
        <s v="Hydra'Reset Intensive Recovery Glycerin Hand Mask"/>
        <s v="Butta Drop Whipped Oil Hydrating Body Cream Mini"/>
        <s v="Buff Ryder Exfoliating Body Scrub With Superfine Sand + Fruit Enzymes"/>
        <s v="Cocoa Cleans'r Soothing All-Over Cleansing Bar"/>
        <s v="Fat Water Hydrating Milky Toner Essence with Hyaluronic Acid + Tamarind"/>
        <s v="Fenty Skin Travel Size Start'r Set"/>
        <s v="Watch Ya Tone 5% Niacinamide Dark Spot Serum with Vitamin C"/>
        <s v="Pre-Show Glow Instant Retexturizing 10% AHA Treatment + Reusable Applicator"/>
        <s v="Instant Reset Brightening Overnight Recovery Gel-Cream With Niacinamide + Kalahari Melon Oil"/>
        <s v="The Body Duo Mini Body Scrub + Moisturizer Essentials"/>
        <s v="Mini Instant Reset Brightening Overnight Recovery Gel-Cream With Niacinamide + Kalahari Melon Oil"/>
        <s v="Flash Nap Instant Revival Priming Eye Gel-Cream With Green Tea + Persian Silk Tree"/>
        <s v="Hydra Vizor Invisible Moisturizer Broad Spectrum SPF 30 Sunscreen with Niacinamide Refill"/>
        <s v="The Fenty Skin Soap Dish"/>
        <s v="Mini Hydra'Reset Intensive Recovery Glycerin Hand Mask"/>
        <s v="Mini Total Cleans'r Makeup Removing Cleanser"/>
        <s v="Butta Drop Whipped Oil Hydrating Body Cream"/>
        <s v="Mini Hydra Vizor Invisible Moisturizer Broad Spectrum SPF 30 Sunscreen with Niacinamide"/>
        <s v="Melt Awf Jelly Oil Makeup-Melting Cleanser"/>
        <s v="Instant Reset Brightening Overnight Recovery Gel-Cream with Niacinamide Refill"/>
        <s v="The Glow Around 4-Piece Travel Skincare Essentials Set"/>
        <s v="Mini Cleansing Bar Duo + Case"/>
        <s v="Renew + Recover Face + Eye Hydration Essentials"/>
        <s v="Ultra Repair Cream Intense Hydration"/>
        <s v="Pure Skin Face Cleanser"/>
        <s v="KP Bump Eraser Body Scrub with 10% AHA"/>
        <s v="Facial Radiance Pads"/>
        <s v="Hello FAB Coconut Skin Smoothie Priming Moisturizer"/>
        <s v="Mini Ultra Repair Cream Intense Hydration"/>
        <s v="Mini KP Bump Eraser Body Scrub with 10% AHA"/>
        <s v="Ingrown Hair Pads with BHA &amp; AHA"/>
        <s v="Hello FAB Coconut Water Cream"/>
        <s v="Deep Cleanser with Red Clay"/>
        <s v="Ultra Repair Face Moisturizer"/>
        <s v="Ultra Repair Lip Therapy"/>
        <s v="Mini Pure Skin Face Cleanser"/>
        <s v="Ultra Repair Hydra-Firm Night Cream"/>
        <s v="Ultra Repair Firming Collagen Cream with Peptides and Niacinamide"/>
        <s v="Ultra Repair Wild Oat Hydrating Toner"/>
        <s v="Hello FAB Bendy Avocado Concealer"/>
        <s v="Ultra Repair Oat &amp; Hemp Seed Dry Oil"/>
        <s v="Eye Duty Niacinamide Brightening Eye Cream"/>
        <s v="10% Vitamin C Brightening Serum"/>
        <s v="Ultra Repair Oil-Control Moisturizer"/>
        <s v="KP Smoothing Body Lotion with 10% AHA"/>
        <s v="Mineral Sunscreen Zinc Oxide Broad Spectrum SPF 30"/>
        <s v="Facial Radiance Niacinamide Dark Spot Serum"/>
        <s v="FAB Skin Lab Retinol Eye Cream with Triple Hyaluronic Acid"/>
        <s v="FAB Skin Lab Retinol Serum 0.25% Pure Concentrate"/>
        <s v="Anti-Dandruff Scalp Serum with 2% Salicylic Acid"/>
        <s v="Hydrating Serum with Hyaluronic Acid"/>
        <s v="Sculpting Body Lotion"/>
        <s v="Bounce-Boosting Serum with Collagen + Peptides"/>
        <s v="Fab Faves To Go Kit"/>
        <s v="Anti-Dandruff Shampoo with 1% Pyrithione Zinc (ZPT)"/>
        <s v="FAB Pharma BHA Acne Spot Treatment Gel 2% Salicylic Acid"/>
        <s v="2-in-1 Cleansing Oil + Makeup Remover"/>
        <s v="Hydrating Eye Cream with Hyaluronic Acid"/>
        <s v="FAB Pharma White Clay Acne Treatment Pads 2% Salicylic Acid"/>
        <s v="FAB Pharma Calamine Pore Purging Mask"/>
        <s v="Anti-Chafe Stick with Shea Butter + Colloidal Oatmeal"/>
        <s v="Hydrating Ultra Repair Cream Duo"/>
        <s v="FAB Faves Trio"/>
        <s v="Smooth + FAB Travel Size Duo"/>
        <s v="Bye Bye Bumps - Best of Body Kit"/>
        <s v="Age Adapting CBD Serum"/>
        <s v="APHRODISIA Intimate Arousal Cannabis Oil"/>
        <s v="Soothe + Hydrate Barrier Building Hydrosol Mist"/>
        <s v="Mini Age Adapting CBD Serum"/>
        <s v="Wonderland Peony Eau De Parfum"/>
        <s v="Perfume Discovery Set"/>
        <s v="Wonderland Peony Eau De Parfum Travel Spray"/>
        <s v="Wild Vanilla Orchid Eau De Parfum"/>
        <s v="Sunflower Pop Eau De Parfum"/>
        <s v="Wild Vanilla Orchid Eau De Parfum  Travel Spray"/>
        <s v="Sunflower Pop Eau De Parfum Travel Spray"/>
        <s v="Arizona Bloom Eau de Parfum Travel Spray"/>
        <s v="Neon Rose Eau De Parfum"/>
        <s v="Arizona Bloom Eau de Parfum"/>
        <s v="Black Lotus Eau De Parfum"/>
        <s v="Black Lotus Eau De Parfum Travel Spray"/>
        <s v="Ylang Ylang Espresso Eau De Parfum"/>
        <s v="Mini Candle Set"/>
        <s v="Wonderland Bloom Candle"/>
        <s v="Fireplace Candle"/>
        <s v="Wonderland Bloom Scent Diffuser"/>
        <s v="Lipstick Candle"/>
        <s v="Santal Mysore Candle"/>
        <s v="Spring Bouquet Candle"/>
        <s v="LUNA fofo"/>
        <s v="BEAR Facial Toning Device"/>
        <s v="ESPADA Blue Light Acne Treatment"/>
        <s v="BEAR mini Facial Toning Device"/>
        <s v="LUNA Mini 3"/>
        <s v="IRIS Illuminating Eye Massager"/>
        <s v="LUNA 4 go Facial Cleansing &amp; Massaging Device"/>
        <s v="UFO 2"/>
        <s v="Call It A Night Activated Mask"/>
        <s v="LUNA play plus 2"/>
        <s v="Youth Junkie Activated Mask"/>
        <s v="Make My Day Activated Mask"/>
        <s v="LUNA 4 Facial Cleansing &amp; Firming Massage for Balanced Skin"/>
        <s v="LUNA 4 Facial Cleansing &amp; Firming Massage for Sensitive Skin"/>
        <s v="ISSA 2"/>
        <s v="Serum Serum Serum"/>
        <s v="LUNA 4 Facial Cleansing &amp; Firming Massage for Combination Skin"/>
        <s v="H2Overdose Activated Mask"/>
        <s v="Glow Addict Activated Mask"/>
        <s v="Mini Candle Gift Set- Time to Get Lit"/>
        <s v="Left On Read Candle"/>
        <s v="Cuffing Season Candle"/>
        <s v="Holiday Candle Advent Calendar"/>
        <s v="Candle Duo Set"/>
        <s v="Mini Candle Gift Set- Your Sign To Shine"/>
        <s v="Grown Folks Business Candle"/>
        <s v="Apres Ski Holiday Mini Candle Gift Set"/>
        <s v="Mini Candle Gift Set- Tropic Like Itâ€™s Hot"/>
        <s v="Chasing Waterfalls Candle"/>
        <s v="Thirst Trapping Candle"/>
        <s v="Mallow Dramatic Candle"/>
        <s v="Burning Bridges Candle"/>
        <s v="Sun Kiss &amp; Tell Candle"/>
        <s v="NOT Down To Earth Candle"/>
        <s v="Musta Been The Wind Candle"/>
        <s v="Spice of Life Candle"/>
        <s v="Holly Berry Candle"/>
        <s v="Burr Candle"/>
        <s v="State of Pine Candle"/>
        <s v="Leaf Me Be Candle"/>
        <s v="Sweet Wave Candle"/>
        <s v="No Wahala Candle"/>
        <s v="Freck The Original Freckle"/>
        <s v="Cheekslime Blush + Lip Tint with Plant Collagen"/>
        <s v="MAKEOUT CLUB Soft Blur Lipstick"/>
        <s v="Rich Bitch Cactus + Vitamin C Moisturizer"/>
        <s v="Cactus Water Cleansing Lactic Acid Toner"/>
        <s v="Rich Bitch Nourishing Plant and Peptide Lip Balm"/>
        <s v="SLIMELIGHT Highlighter"/>
        <s v="LASHROCKET MASCARA with Lash Enhancing Peptides"/>
        <s v="Best of Freck Holiday Set"/>
        <s v="Lashrocket Liquid Liner with Lash Enhancing Peptides"/>
        <s v="RICH BITCH Hydrating Face Primer Serum"/>
        <s v="Soy Hydrating Gentle Face Cleanser"/>
        <s v="Sugar Advanced Lip Balm Intense Hydration Treatment"/>
        <s v="Rose Face Mask"/>
        <s v="Sugar Hydrating Lip Balm"/>
        <s v="Tea Elixir Niacinamide &amp; Hyaluronic Acid Anti-Aging Serum"/>
        <s v="Rose &amp; Hyaluronic Acid Deep Hydration Moisturizer"/>
        <s v="Sugar Lip Polish Exfoliator"/>
        <s v="Lotus Anti-Aging Night Moisturizer"/>
        <s v="Black Tea Anti-Aging Moisturizer with Retinol-Alternative BT Matrix"/>
        <s v="Rose &amp; Hyaluronic Acid Deep Hydration Toner"/>
        <s v="Sugar Strawberry Exfoliating Face Wash"/>
        <s v="Rose Deep Hydration Sleeping Mask"/>
        <s v="Mini Soy pH-Balanced Hydrating Face Wash"/>
        <s v="Sugar Lip Balm Hydrating Treatment"/>
        <s v="Floral Recovery Overnight Mask with Squalane"/>
        <s v="Sugar Face Polish Exfoliator"/>
        <s v="Lotus Anti- Aging Daily Moisturizer"/>
        <s v="Rose &amp; Squalane Deep Hydration Oil-Infused Serum"/>
        <s v="Rose Floral Toner"/>
        <s v="Black Tea Instant Perfecting Mask"/>
        <s v="Brown Sugar Body Polish Exfoliator"/>
        <s v="Lotus Youth Preserve Eye Cream"/>
        <s v="Kombucha 2-in-1 No-Rinse Cleanser &amp; Prebiotic Treatment"/>
        <s v="Rose Petal-Soft Deep Hydration Lip Balm"/>
        <s v="Black Tea Firming and De-Puffing Eye Cream"/>
        <s v="Sugar Recovery Lip Mask Advanced Therapy"/>
        <s v="Sugar Mint Rush Freshening Lip Treatment"/>
        <s v="Lotus Youth Preserve Rescue Mask"/>
        <s v="Black Tea Firming Overnight Mask"/>
        <s v="Vitamin C Glow Moisturizer"/>
        <s v="Mini Rose &amp; Hyaluronic Acid Deep Hydration Toner"/>
        <s v="Rice Sake Bath"/>
        <s v="Sugar Lemon Body Lotion"/>
        <s v="Sugar Lychee Body Lotion"/>
        <s v="Mini Sugar Strawberry Exfoliating Face Wash"/>
        <s v="Milk Body Cleanser"/>
        <s v="Milk Body Lotion"/>
        <s v="Mini Lotus Anti-Aging Night Moisturizer"/>
        <s v="Black Tea Corset Cream Firming Moisturizer"/>
        <s v="Citron de Vigne Body Lotion"/>
        <s v="Mini Vitamin Nectar Glow Juice Antioxidant Face Serum"/>
        <s v="Black Tea Corset Firming Serum"/>
        <s v="Milk Hydrating Hand Cream"/>
        <s v="Mini Rose Face Mask"/>
        <s v="Mini Sugar Face Polish Exfoliato"/>
        <s v="Mini Lotus Youth Preserve Moisturizer"/>
        <s v="Vitamin Nectar Glow Juice Antioxidant Face Serum"/>
        <s v="Hesperides Grapefruit Body Lotion"/>
        <s v="Black Tea Firming Eye Serum"/>
        <s v="Mini Rose &amp; Hyaluronic Acid Deep Hydration Moisturizer"/>
        <s v="Fresh Life Body Lotion"/>
        <s v="Freesia Oval Soap"/>
        <s v="Mini Black Tea Instant Perfecting Mask"/>
        <s v="Rose Hydration Pore-Minimizing Mist"/>
        <s v="Verbena Oval Soap"/>
        <s v="Lotus Youth Preseve Rescue Mask Mini"/>
        <s v="Mini Rose Floral Toner"/>
        <s v="Hydrating Skincare Gift Set"/>
        <s v="Sugar Triple-Action Lip Serum Advanced Therapy"/>
        <s v="Treat &amp; Tint Mini Lip Care Gift Set"/>
        <s v="Umbrian Clay Pore Purifying Face Mask"/>
        <s v="Mini Black Tea Firming Overnight Mask"/>
        <s v="Prep &amp; Treat Lip Care Gift Set"/>
        <s v="Mini Floral Recovery Overnight Mask with Squalane"/>
        <s v="Mini Umbrian Clay Pore Purifying Face Mask"/>
        <s v="Mini Kombucha Antioxidant Facial Treatment Essence"/>
        <s v="Kombucha Antioxidant Facial Treatment Essence"/>
        <s v="Platinum+ Styler - 1&quot; Flat Iron"/>
        <s v="Unplugged Styler - Cordless Flat Iron"/>
        <s v="Soft Curl - 1.25&quot; Curling Iron"/>
        <s v="Creative Curl - Tapered Curling Wand"/>
        <s v="Bodyguard - Heat Protect Spray"/>
        <s v="Glide Smoothing Hot Brush"/>
        <s v="Rise Volumizing Hot Brush"/>
        <s v="Helios 1875W Advanced Professional Hair Dryer"/>
        <s v="Max Styler - 2&quot; Wide Plate Flat Iron"/>
        <s v="Classic Curl - 1&quot; Curling Iron"/>
        <s v="Original Styler - 1&quot; Flat Iron"/>
        <s v="Air 1600W Professional Hair Dryer"/>
        <s v="Classic Wave - Oval Curling Wand"/>
        <s v="Paddle Brush"/>
        <s v="Duet Style 2-in-1 Hot Air Styler"/>
        <s v="Curl Thin Wand"/>
        <s v="Gold Styler - 1&quot; Flat Iron"/>
        <s v="Professional Hair Dryer Diffuser"/>
        <s v="Sleek Talker Wet to Sleek Styling Oil"/>
        <s v="Mini Honey Infused Hair Oil"/>
        <s v="Honey Infused Hair Oil"/>
        <s v="Mini Honey Infused Hair Perfume"/>
        <s v="Honey Infused Leave-In Conditioner"/>
        <s v="Honey Infused Hair Mask"/>
        <s v="Honey Infused Scalp Treatment Serum"/>
        <s v="Mini Honey Infused Hair Mask"/>
        <s v="Honey Infused Hair Wash Shampoo"/>
        <s v="Propolis Infused Heat Protecting Spray"/>
        <s v="Honey Infused Hair Perfume Floral Edition"/>
        <s v="Honey Infused Hair Perfume"/>
        <s v="Honey Infused Conditioner"/>
        <s v="Propolis Infused Polishing Primer"/>
        <s v="Propolis Infused Texturizing Wave Spray"/>
        <s v="Mini Honey Infused Conditioner"/>
        <s v="Curling Tool"/>
        <s v="Honey Infused Cleanse &amp; Care Routine Hair Set"/>
        <s v="Honey Infused Lip Oil"/>
        <s v="Mini Honey Infused Hair Wash Shampoo"/>
        <s v="Prisme Libre Loose Setting and Finishing Powder"/>
        <s v="Rouge Interdit Intense Silk Satin Matte Lipstick"/>
        <s v="Rose Perfecto Tinted Liquid Balm"/>
        <s v="Rouge Interdit Vinyl Color Enhancing Lipstick"/>
        <s v="Le Rouge Sheer Velvet Matte Lipstick"/>
        <s v="Rose Perfecto Lip Balm 24H Hydration"/>
        <s v="Le Rouge Deep Velvet Matte Lipstick"/>
        <s v="Prisme Libre Skin-Caring Glow Foundation"/>
        <s v="Irresistible Eau de Parfum"/>
        <s v="L'Interdit Eau de Parfum"/>
        <s v="Lâ€™Interdit Rouge Eau De Parfum"/>
        <s v="Mini Prisme Libre Loose Powder"/>
        <s v="Hot Couture Eau de Toilette"/>
        <s v="Prisme Libre Skin-Caring Matte Foundation"/>
        <s v="Ange ou Demon Le Secret Eau de Parfum"/>
        <s v="Very IrrÃ©sistible Eau de Toilette"/>
        <s v="L'Interdit Eau de Parfum Rollerball"/>
        <s v="Irresistible Eau de Parfum Rollerball"/>
        <s v="Le Rouge Universal 24H Hydration Lip Balm"/>
        <s v="Prisme Libre Skin-Caring 24H Hydrating + Radiant + Correcting Creamy Concealer"/>
        <s v="Pi Eau de Toilette"/>
        <s v="Mister Brow Groom Universal Brow Setter"/>
        <s v="Gentleman Eau de Parfum RÃ©serve PrivÃ©e"/>
        <s v="Volume Disturbia Mascara"/>
        <s v="Rouge Interdit Intense Silk Satin Matte Lipstick Refills"/>
        <s v="Gentleman Eau de Toilette"/>
        <s v="Pink Collection Le Rouge Sheer Velvet Matte Lipstick"/>
        <s v="Gentleman Boisee Eau de Parfum"/>
        <s v="Gentleman Eau de Parfum"/>
        <s v="Irresistible Eau de Parfum Rose Velvet"/>
        <s v="Le Rouge Sheer Velvet Matte Lipstick Customized Refills"/>
        <s v="Irresistible Eau de Toilette Fraiche"/>
        <s v="Liner Disturbia Felt Tip Eyeliner"/>
        <s v="L'Interdit Eau de Toilette"/>
        <s v="Prisme Libre Skin-Caring Corrector"/>
        <s v="Rouge Interdit Vinyl Color Enhancing Lipstick - 16 Noir Revelateur"/>
        <s v="Press-On Nail Kit"/>
        <s v="Magnetic False Lashes"/>
        <s v="Soo Future! Magnetic Eyeliner Pen"/>
        <s v="Magnetic Half Lashes"/>
        <s v="Brush On Nail Glue"/>
        <s v="Magnetic False Lashes - Brown"/>
        <s v="Lash Extension Kit"/>
        <s v="GLO Brilliant White Smile - At Home Teeth Whitening Device"/>
        <s v="GLO Lit Teeth Whitening Vials 3 Pack"/>
        <s v="GLO Brilliant Teeth Whitening GLO Vials 10 Pack plus Lip Care"/>
        <s v="GLO Lit Teeth Whitening Vials 7 Pack + Lip Care"/>
        <s v="GLO to Go Teeth Whitening Pen"/>
        <s v="Teeth Whitening GLO Vials"/>
        <s v="Balm Dotcom Lip Balm and Skin Salve"/>
        <s v="Cloud Paint Gel Cream Blush"/>
        <s v="Ultralip High Shine Lipstick with Hyaluronic Acid"/>
        <s v="Glossier You Eau de Parfum"/>
        <s v="Boy Brow Volumizing Eyebrow Gel-Pomade"/>
        <s v="Perfecting Skin Tint for Dewy Sheer Coverage"/>
        <s v="Glassy High-Shine Lip Gloss"/>
        <s v="Generation G Sheer Matte Lipstick"/>
        <s v="Stretch Concealer for Dewy Buildable Coverage"/>
        <s v="Lash Slick Lift and Lengthening Mascara"/>
        <s v="Glossier You Solid Perfume"/>
        <s v="Monochromes Essential Eyeshadow Trio Palette"/>
        <s v="Haloscope Balm Dewy Highlighter Stick"/>
        <s v="Lidstar Long-Wearing Shimmer Cream Eyeshadow"/>
        <s v="No 1. Pencil Creamy Long-Wearing Eyeliner"/>
        <s v="Solar Paint Luminious Gel-Cream Bronzer"/>
        <s v="Brow Flick Microfine Detailing Eyebrow Pen"/>
        <s v="Skywash Liquid-to-Powder Sheer Matte Eyeshadow Tint"/>
        <s v="Futuredew Facial Oil-Serum Hybrid"/>
        <s v="Milky Jelly Gentle Gel Face Cleanser"/>
      </sharedItems>
    </cacheField>
    <cacheField name="Brand_name" numFmtId="0">
      <sharedItems count="109">
        <s v="19-69"/>
        <s v="54 Thrones"/>
        <s v="ABBOTT"/>
        <s v="Acqua di Parma"/>
        <s v="adwoa beauty"/>
        <s v="AERIN"/>
        <s v="Algenist"/>
        <s v="Alpha-H"/>
        <s v="alpyn beauty"/>
        <s v="ALTERNA Haircare"/>
        <s v="Ami ColÃ©"/>
        <s v="amika"/>
        <s v="Anastasia Beverly Hills"/>
        <s v="Aquis"/>
        <s v="Armani Beauty"/>
        <s v="Artist Couture"/>
        <s v="Atelier Cologne"/>
        <s v="Augustinus Bader"/>
        <s v="Azzaro"/>
        <s v="bareMinerals"/>
        <s v="BeautyBio"/>
        <s v="beautyblender"/>
        <s v="belif"/>
        <s v="Benefit Cosmetics"/>
        <s v="BERDOUES"/>
        <s v="Bio Ionic"/>
        <s v="Biossance"/>
        <s v="Blinc"/>
        <s v="Bobbi Brown"/>
        <s v="Bon Parfumeur"/>
        <s v="BondiBoost"/>
        <s v="Boy Smells"/>
        <s v="BREAD BEAUTY SUPPLY"/>
        <s v="Briogeo"/>
        <s v="Bumble and bumble"/>
        <s v="BURBERRY"/>
        <s v="Buxom"/>
        <s v="By Rosie Jane"/>
        <s v="caliray"/>
        <s v="Calvin Klein"/>
        <s v="CANOPY"/>
        <s v="Capri Blue"/>
        <s v="Carolina Herrera"/>
        <s v="Caudalie"/>
        <s v="CAY SKIN"/>
        <s v="Ceremonia"/>
        <s v="CHANEL"/>
        <s v="Charlotte Tilbury"/>
        <s v="ChloÃ©"/>
        <s v="Christian Louboutin"/>
        <s v="Christophe Robin"/>
        <s v="Cinema Secrets"/>
        <s v="Clarins"/>
        <s v="CLEAN RESERVE"/>
        <s v="CLINIQUE"/>
        <s v="COLOR WOW"/>
        <s v="Commodity"/>
        <s v="Community Sixty-Six"/>
        <s v="COOLA"/>
        <s v="Crown Affair"/>
        <s v="Curlsmith"/>
        <s v="dae"/>
        <s v="DAMDAM"/>
        <s v="Dame"/>
        <s v="Danessa Myricks Beauty"/>
        <s v="Deborah Lippmann"/>
        <s v="DedCool"/>
        <s v="DEREK LAM 10 CROSBY"/>
        <s v="DERMAFLASH"/>
        <s v="Dermalogica"/>
        <s v="Dior"/>
        <s v="Dolce&amp;Gabbana"/>
        <s v="DOMINIQUE COSMETICS"/>
        <s v="Donna Karan"/>
        <s v="dpHUE"/>
        <s v="Dr. Barbara Sturm"/>
        <s v="Dr. Brandt Skincare"/>
        <s v="Dr. Dennis Gross Skincare"/>
        <s v="Dr. Jart+"/>
        <s v="Dr. Lara Devgan Scientific Beauty"/>
        <s v="Dr. Zenovia Skincare"/>
        <s v="Drunk Elephant"/>
        <s v="Drybar"/>
        <s v="DUO"/>
        <s v="EADEM"/>
        <s v="Eight &amp; Bob"/>
        <s v="Ellis Brooklyn"/>
        <s v="Erno Laszlo"/>
        <s v="EstÃ©e Lauder"/>
        <s v="Evian"/>
        <s v="Fable &amp; Mane"/>
        <s v="FaceGym"/>
        <s v="Farmacy"/>
        <s v="Fashion Fair"/>
        <s v="Fenty Beauty by Rihanna"/>
        <s v="Fenty Skin"/>
        <s v="First Aid Beauty"/>
        <s v="Flora + Bast"/>
        <s v="Floral Street"/>
        <s v="FOREO"/>
        <s v="FORVR Mood"/>
        <s v="Freck Beauty"/>
        <s v="fresh"/>
        <s v="ghd"/>
        <s v="Gisou"/>
        <s v="Givenchy"/>
        <s v="Glamnetic"/>
        <s v="GLO Science"/>
        <s v="Glossier"/>
      </sharedItems>
    </cacheField>
    <cacheField name="Category" numFmtId="0">
      <sharedItems count="8">
        <s v="Fragrance"/>
        <s v="Bath &amp; Body"/>
        <s v="Mini Size"/>
        <s v="Hair"/>
        <s v="Makeup"/>
        <s v="Skincare"/>
        <s v="Tools &amp; Brushes"/>
        <s v="Men"/>
      </sharedItems>
    </cacheField>
    <cacheField name="Region" numFmtId="0">
      <sharedItems count="4">
        <s v="East"/>
        <s v="South"/>
        <s v="West"/>
        <s v="North"/>
      </sharedItems>
    </cacheField>
    <cacheField name="Price" numFmtId="0">
      <sharedItems containsSemiMixedTypes="0" containsString="0" containsNumber="1" containsInteger="1" minValue="1011" maxValue="19997"/>
    </cacheField>
    <cacheField name="Quantitiy" numFmtId="0">
      <sharedItems containsSemiMixedTypes="0" containsString="0" containsNumber="1" containsInteger="1" minValue="1" maxValue="6"/>
    </cacheField>
    <cacheField name="Discount" numFmtId="0">
      <sharedItems containsString="0" containsBlank="1" containsNumber="1" minValue="0.1" maxValue="0.3"/>
    </cacheField>
    <cacheField name="Total_price" numFmtId="0">
      <sharedItems containsSemiMixedTypes="0" containsString="0" containsNumber="1" minValue="725.62" maxValue="106860.6" count="2928">
        <n v="41596.960000000006"/>
        <n v="22464.78"/>
        <n v="45055.56"/>
        <n v="19001.75"/>
        <n v="30566.400000000001"/>
        <n v="34951.68"/>
        <n v="36627.119999999995"/>
        <n v="31711.68"/>
        <n v="25065.45"/>
        <n v="72266.040000000008"/>
        <n v="45467.76"/>
        <n v="13032"/>
        <n v="17473.22"/>
        <n v="58297.08"/>
        <n v="29214.240000000002"/>
        <n v="102698.28"/>
        <n v="63882"/>
        <n v="42010.77"/>
        <n v="41390.800000000003"/>
        <n v="11844.080000000002"/>
        <n v="39735.360000000001"/>
        <n v="41215.020000000004"/>
        <n v="9843.48"/>
        <n v="64176.5"/>
        <n v="25604.67"/>
        <n v="32979.96"/>
        <n v="1733.6000000000001"/>
        <n v="7405.9999999999991"/>
        <n v="14310.119999999999"/>
        <n v="27748.980000000003"/>
        <n v="17282.2"/>
        <n v="51240.160000000003"/>
        <n v="13654.48"/>
        <n v="11335.710000000001"/>
        <n v="16065.48"/>
        <n v="58051.200000000004"/>
        <n v="58850.55"/>
        <n v="10201.620000000001"/>
        <n v="9222.66"/>
        <n v="13949"/>
        <n v="43778.879999999997"/>
        <n v="16857"/>
        <n v="10051.76"/>
        <n v="15990.400000000001"/>
        <n v="30638.999999999996"/>
        <n v="55401.299999999996"/>
        <n v="73491.599999999991"/>
        <n v="34505.94"/>
        <n v="14340"/>
        <n v="4984.4399999999996"/>
        <n v="39222"/>
        <n v="69836.399999999994"/>
        <n v="1805.49"/>
        <n v="1599.8"/>
        <n v="25882.5"/>
        <n v="9649.2000000000007"/>
        <n v="9954.48"/>
        <n v="4035.3599999999997"/>
        <n v="90154.8"/>
        <n v="5661.75"/>
        <n v="42554.400000000001"/>
        <n v="12393"/>
        <n v="61169.700000000004"/>
        <n v="17636"/>
        <n v="14705.28"/>
        <n v="54411.479999999996"/>
        <n v="67791.3"/>
        <n v="34675"/>
        <n v="26295.360000000001"/>
        <n v="75588"/>
        <n v="51553.8"/>
        <n v="11376.81"/>
        <n v="5046.75"/>
        <n v="14179.68"/>
        <n v="8239.6200000000008"/>
        <n v="69293.759999999995"/>
        <n v="17480.16"/>
        <n v="5559.84"/>
        <n v="28024.5"/>
        <n v="1228.1600000000001"/>
        <n v="51269.1"/>
        <n v="16879.740000000002"/>
        <n v="28855.200000000001"/>
        <n v="4156.92"/>
        <n v="4789.0999999999995"/>
        <n v="60753.8"/>
        <n v="64638"/>
        <n v="65793.25"/>
        <n v="49653.85"/>
        <n v="39316.199999999997"/>
        <n v="13916"/>
        <n v="29876.68"/>
        <n v="21822.639999999999"/>
        <n v="47593.35"/>
        <n v="7985.75"/>
        <n v="13806.04"/>
        <n v="17848.919999999998"/>
        <n v="50218.159999999996"/>
        <n v="51710.400000000001"/>
        <n v="66546.720000000001"/>
        <n v="96909.3"/>
        <n v="28786"/>
        <n v="11112.06"/>
        <n v="7190.58"/>
        <n v="7433.1100000000006"/>
        <n v="7564.2"/>
        <n v="37012"/>
        <n v="13192.68"/>
        <n v="12358.26"/>
        <n v="24838.32"/>
        <n v="46708.98"/>
        <n v="5079.3600000000006"/>
        <n v="6089.16"/>
        <n v="45811.08"/>
        <n v="46113.48"/>
        <n v="15344.960000000001"/>
        <n v="4431.84"/>
        <n v="3081.96"/>
        <n v="8992.16"/>
        <n v="2852.64"/>
        <n v="21926.6"/>
        <n v="84186"/>
        <n v="17722.8"/>
        <n v="6470.72"/>
        <n v="24232.3"/>
        <n v="41697"/>
        <n v="40507.199999999997"/>
        <n v="38320.74"/>
        <n v="4623.09"/>
        <n v="7593.4800000000005"/>
        <n v="3800.38"/>
        <n v="26732.639999999999"/>
        <n v="33752.159999999996"/>
        <n v="11462.25"/>
        <n v="11164.230000000001"/>
        <n v="2312.54"/>
        <n v="10593.9"/>
        <n v="6492"/>
        <n v="1801.44"/>
        <n v="28922.400000000001"/>
        <n v="51958.2"/>
        <n v="62884.079999999994"/>
        <n v="52939.6"/>
        <n v="2715.12"/>
        <n v="42696.03"/>
        <n v="65546.7"/>
        <n v="30484.28"/>
        <n v="21896.399999999998"/>
        <n v="4663.12"/>
        <n v="18729.32"/>
        <n v="65086.559999999998"/>
        <n v="11618.65"/>
        <n v="39393.72"/>
        <n v="12604"/>
        <n v="13094.640000000001"/>
        <n v="57164.800000000003"/>
        <n v="42587.199999999997"/>
        <n v="36883"/>
        <n v="88440"/>
        <n v="18989.66"/>
        <n v="3895.4999999999995"/>
        <n v="13239.64"/>
        <n v="22550"/>
        <n v="12246.5"/>
        <n v="19179.150000000001"/>
        <n v="7421.97"/>
        <n v="10507.26"/>
        <n v="1929.52"/>
        <n v="64092"/>
        <n v="38942.399999999994"/>
        <n v="12958.23"/>
        <n v="7662.9000000000005"/>
        <n v="44881.2"/>
        <n v="15018.75"/>
        <n v="30324.799999999999"/>
        <n v="10939.44"/>
        <n v="45169.08"/>
        <n v="58944"/>
        <n v="39361.409999999996"/>
        <n v="51567"/>
        <n v="21951.85"/>
        <n v="9614.7999999999993"/>
        <n v="4881.24"/>
        <n v="33656.6"/>
        <n v="79531.8"/>
        <n v="14634.4"/>
        <n v="11430.34"/>
        <n v="75710.100000000006"/>
        <n v="20027.25"/>
        <n v="35757.599999999999"/>
        <n v="55684"/>
        <n v="1810.26"/>
        <n v="49585.02"/>
        <n v="17492.060000000001"/>
        <n v="10189.08"/>
        <n v="21462.720000000001"/>
        <n v="28375.199999999997"/>
        <n v="64406.9"/>
        <n v="78627.78"/>
        <n v="30021.8"/>
        <n v="6534.96"/>
        <n v="27066.960000000003"/>
        <n v="44446.6"/>
        <n v="21697.200000000001"/>
        <n v="45976.049999999996"/>
        <n v="18091.350000000002"/>
        <n v="41454.42"/>
        <n v="52099.799999999996"/>
        <n v="3200.4"/>
        <n v="48293.599999999999"/>
        <n v="10687.08"/>
        <n v="72115.150000000009"/>
        <n v="22032.400000000001"/>
        <n v="4126.5199999999995"/>
        <n v="61645.4"/>
        <n v="47710.080000000002"/>
        <n v="10368.08"/>
        <n v="3682.77"/>
        <n v="26587.5"/>
        <n v="18190.14"/>
        <n v="12509.640000000001"/>
        <n v="87054.48000000001"/>
        <n v="8126.16"/>
        <n v="26512.14"/>
        <n v="20216"/>
        <n v="51634.400000000001"/>
        <n v="12178.92"/>
        <n v="25419.66"/>
        <n v="56051.520000000004"/>
        <n v="34183.549999999996"/>
        <n v="53571.6"/>
        <n v="27047"/>
        <n v="12016.68"/>
        <n v="89341.56"/>
        <n v="98868.6"/>
        <n v="46499.25"/>
        <n v="95989.86"/>
        <n v="46712.5"/>
        <n v="24316.2"/>
        <n v="22186.16"/>
        <n v="7270.7999999999993"/>
        <n v="38720.400000000001"/>
        <n v="24020.01"/>
        <n v="29932.800000000003"/>
        <n v="70470.55"/>
        <n v="3033"/>
        <n v="10203.85"/>
        <n v="55878.65"/>
        <n v="7200.9000000000005"/>
        <n v="13068"/>
        <n v="4223.46"/>
        <n v="27778.039999999997"/>
        <n v="44030.25"/>
        <n v="43506.2"/>
        <n v="51105.599999999999"/>
        <n v="67415.399999999994"/>
        <n v="63547.12"/>
        <n v="42053.279999999999"/>
        <n v="9674.6999999999989"/>
        <n v="7345.5"/>
        <n v="5434.8"/>
        <n v="10726.32"/>
        <n v="3298.92"/>
        <n v="8891"/>
        <n v="22925.8"/>
        <n v="29484.84"/>
        <n v="4339.28"/>
        <n v="5258.88"/>
        <n v="36994.5"/>
        <n v="47612.950000000004"/>
        <n v="2889.6"/>
        <n v="25953.279999999999"/>
        <n v="14236.16"/>
        <n v="9591.84"/>
        <n v="35980"/>
        <n v="11023.74"/>
        <n v="45418.98"/>
        <n v="9007.52"/>
        <n v="31031.200000000001"/>
        <n v="99888.599999999991"/>
        <n v="10436.16"/>
        <n v="23524.5"/>
        <n v="45543"/>
        <n v="12096.9"/>
        <n v="33723.75"/>
        <n v="45606.75"/>
        <n v="31725.09"/>
        <n v="51539.040000000001"/>
        <n v="26724.6"/>
        <n v="58486.14"/>
        <n v="7514.52"/>
        <n v="13192.019999999999"/>
        <n v="22904.639999999999"/>
        <n v="38018.799999999996"/>
        <n v="8991"/>
        <n v="43052.46"/>
        <n v="42990"/>
        <n v="14088.119999999999"/>
        <n v="939.12"/>
        <n v="90496.56"/>
        <n v="55965.36"/>
        <n v="3922.83"/>
        <n v="37546.199999999997"/>
        <n v="28756.68"/>
        <n v="70641.3"/>
        <n v="15018.300000000001"/>
        <n v="13001.039999999999"/>
        <n v="45921.119999999995"/>
        <n v="54194.400000000001"/>
        <n v="25851.1"/>
        <n v="30244.959999999999"/>
        <n v="72934.25"/>
        <n v="14695.58"/>
        <n v="54049.700000000004"/>
        <n v="65909"/>
        <n v="46075.95"/>
        <n v="9142.4499999999989"/>
        <n v="42068.2"/>
        <n v="25064.04"/>
        <n v="77233.5"/>
        <n v="50486.799999999996"/>
        <n v="56204.28"/>
        <n v="8871.7000000000007"/>
        <n v="13201.380000000001"/>
        <n v="8304"/>
        <n v="13191.81"/>
        <n v="13636.5"/>
        <n v="7990.5199999999995"/>
        <n v="59453.279999999999"/>
        <n v="30324"/>
        <n v="59897.760000000002"/>
        <n v="23321.56"/>
        <n v="23358"/>
        <n v="50746.2"/>
        <n v="29006.16"/>
        <n v="16731"/>
        <n v="11280.75"/>
        <n v="15934.5"/>
        <n v="4267.3999999999996"/>
        <n v="23625"/>
        <n v="16966.620000000003"/>
        <n v="48943.85"/>
        <n v="15332.4"/>
        <n v="9248"/>
        <n v="60660"/>
        <n v="46742.400000000001"/>
        <n v="12729.27"/>
        <n v="42332.7"/>
        <n v="48106.6"/>
        <n v="43624.799999999996"/>
        <n v="8917.6"/>
        <n v="14142"/>
        <n v="16972.2"/>
        <n v="11535.119999999999"/>
        <n v="25304.959999999999"/>
        <n v="66156.75"/>
        <n v="25291.850000000002"/>
        <n v="10037.19"/>
        <n v="9187.7800000000007"/>
        <n v="15398.1"/>
        <n v="61804.800000000003"/>
        <n v="25454.28"/>
        <n v="30120.329999999998"/>
        <n v="24282.720000000001"/>
        <n v="12133.89"/>
        <n v="55218.8"/>
        <n v="16806.88"/>
        <n v="49673.599999999999"/>
        <n v="26577.1"/>
        <n v="28732.800000000003"/>
        <n v="7500.4999999999991"/>
        <n v="1439.3700000000001"/>
        <n v="47907"/>
        <n v="20465.28"/>
        <n v="13494.18"/>
        <n v="18363.12"/>
        <n v="25567.919999999998"/>
        <n v="16966.400000000001"/>
        <n v="6905.8"/>
        <n v="11733.92"/>
        <n v="5424"/>
        <n v="8686.7999999999993"/>
        <n v="43005.599999999999"/>
        <n v="22233.8"/>
        <n v="63217.9"/>
        <n v="26712.46"/>
        <n v="101312.64"/>
        <n v="26766"/>
        <n v="4348.04"/>
        <n v="31244.519999999997"/>
        <n v="57875.4"/>
        <n v="45442.799999999996"/>
        <n v="16633.259999999998"/>
        <n v="31521.599999999999"/>
        <n v="22889.460000000003"/>
        <n v="17346.719999999998"/>
        <n v="25595.4"/>
        <n v="38413.980000000003"/>
        <n v="38858.400000000001"/>
        <n v="20644.8"/>
        <n v="6190.84"/>
        <n v="51458.76"/>
        <n v="38880"/>
        <n v="27261.200000000001"/>
        <n v="36340"/>
        <n v="12113.64"/>
        <n v="85236.479999999996"/>
        <n v="89159.400000000009"/>
        <n v="83029.319999999992"/>
        <n v="51297.32"/>
        <n v="30696"/>
        <n v="5907.44"/>
        <n v="29826"/>
        <n v="14827.6"/>
        <n v="75182.52"/>
        <n v="18974.800000000003"/>
        <n v="34632"/>
        <n v="67473"/>
        <n v="9178.4"/>
        <n v="72403.5"/>
        <n v="10247.76"/>
        <n v="21269.79"/>
        <n v="35292.18"/>
        <n v="83882.399999999994"/>
        <n v="15751.35"/>
        <n v="14061.6"/>
        <n v="12251.2"/>
        <n v="31950.45"/>
        <n v="20442.240000000002"/>
        <n v="77764.5"/>
        <n v="79317"/>
        <n v="6060.24"/>
        <n v="15678.960000000001"/>
        <n v="37719.360000000001"/>
        <n v="4488.84"/>
        <n v="21344.579999999998"/>
        <n v="17670"/>
        <n v="7395.84"/>
        <n v="7212.4800000000005"/>
        <n v="8362.44"/>
        <n v="8343.2099999999991"/>
        <n v="37113.75"/>
        <n v="7427.2000000000007"/>
        <n v="22756.41"/>
        <n v="2856.0299999999997"/>
        <n v="17901.12"/>
        <n v="35083.800000000003"/>
        <n v="26135.199999999997"/>
        <n v="18964.960000000003"/>
        <n v="44054.280000000006"/>
        <n v="12448.8"/>
        <n v="17814.72"/>
        <n v="13600.98"/>
        <n v="15777.92"/>
        <n v="10214.4"/>
        <n v="29355.48"/>
        <n v="34706.159999999996"/>
        <n v="11779.560000000001"/>
        <n v="4498.26"/>
        <n v="14181.480000000001"/>
        <n v="13231.2"/>
        <n v="1090.8"/>
        <n v="21684.959999999999"/>
        <n v="19607.84"/>
        <n v="60043.05"/>
        <n v="27237.599999999999"/>
        <n v="9887.5499999999993"/>
        <n v="41632.400000000001"/>
        <n v="13468.500000000002"/>
        <n v="5998.5"/>
        <n v="37966.5"/>
        <n v="14710.85"/>
        <n v="2604"/>
        <n v="30278.399999999998"/>
        <n v="36338.61"/>
        <n v="73105.5"/>
        <n v="37323"/>
        <n v="18977.2"/>
        <n v="31738.6"/>
        <n v="7946.56"/>
        <n v="42760.799999999996"/>
        <n v="16120.800000000001"/>
        <n v="51235.200000000004"/>
        <n v="3768.24"/>
        <n v="60685.560000000005"/>
        <n v="3836.46"/>
        <n v="14178.92"/>
        <n v="27030.720000000001"/>
        <n v="17985.66"/>
        <n v="12580.2"/>
        <n v="44671.199999999997"/>
        <n v="60144.959999999999"/>
        <n v="32768.639999999999"/>
        <n v="33441.119999999995"/>
        <n v="15894.51"/>
        <n v="76420.14"/>
        <n v="18297.239999999998"/>
        <n v="32675.279999999999"/>
        <n v="8395.1999999999989"/>
        <n v="6876.1"/>
        <n v="14147.640000000001"/>
        <n v="48108.06"/>
        <n v="29361.600000000002"/>
        <n v="4823.28"/>
        <n v="5531.4"/>
        <n v="17422.02"/>
        <n v="16206.960000000001"/>
        <n v="2461.59"/>
        <n v="82215.649999999994"/>
        <n v="16871.400000000001"/>
        <n v="17000.64"/>
        <n v="25718"/>
        <n v="79128"/>
        <n v="19891.41"/>
        <n v="29050.32"/>
        <n v="17363.28"/>
        <n v="11025.6"/>
        <n v="13655.429999999998"/>
        <n v="66928"/>
        <n v="76097.16"/>
        <n v="24654.780000000002"/>
        <n v="93657.24"/>
        <n v="32355.25"/>
        <n v="8609.52"/>
        <n v="50516.700000000004"/>
        <n v="9679.36"/>
        <n v="26691.000000000004"/>
        <n v="28542.400000000001"/>
        <n v="18157.36"/>
        <n v="86935.679999999993"/>
        <n v="5871.6"/>
        <n v="27751.649999999998"/>
        <n v="58210.36"/>
        <n v="21917.699999999997"/>
        <n v="59124.480000000003"/>
        <n v="17065.600000000002"/>
        <n v="33326.94"/>
        <n v="50346.700000000004"/>
        <n v="58105.04"/>
        <n v="3647.28"/>
        <n v="79119.75"/>
        <n v="28627.68"/>
        <n v="13112.8"/>
        <n v="18994.8"/>
        <n v="68015.679999999993"/>
        <n v="31582.620000000003"/>
        <n v="32551.599999999999"/>
        <n v="80397.119999999995"/>
        <n v="29189.16"/>
        <n v="20108.199999999997"/>
        <n v="46703.64"/>
        <n v="10479.6"/>
        <n v="6415.92"/>
        <n v="21085.32"/>
        <n v="31303.360000000001"/>
        <n v="27981.600000000002"/>
        <n v="16114.56"/>
        <n v="16099.199999999999"/>
        <n v="17102.399999999998"/>
        <n v="41111.550000000003"/>
        <n v="17919.7"/>
        <n v="56812.880000000005"/>
        <n v="51499.839999999997"/>
        <n v="23038.079999999998"/>
        <n v="19493.599999999999"/>
        <n v="6261.54"/>
        <n v="52231.86"/>
        <n v="17789.22"/>
        <n v="11611"/>
        <n v="83227.62"/>
        <n v="58740"/>
        <n v="31833.119999999999"/>
        <n v="35217.599999999999"/>
        <n v="11249.92"/>
        <n v="33414"/>
        <n v="52407.840000000004"/>
        <n v="28374.84"/>
        <n v="24791.4"/>
        <n v="8595.2000000000007"/>
        <n v="8036.49"/>
        <n v="6167.9"/>
        <n v="34712.480000000003"/>
        <n v="23877.360000000001"/>
        <n v="18297.36"/>
        <n v="8755.7199999999993"/>
        <n v="16077.099999999999"/>
        <n v="21352"/>
        <n v="22448.639999999999"/>
        <n v="48174.720000000001"/>
        <n v="44012.5"/>
        <n v="37892.399999999994"/>
        <n v="7492.5"/>
        <n v="8292.8000000000011"/>
        <n v="31488"/>
        <n v="66344.160000000003"/>
        <n v="22396.5"/>
        <n v="18636.8"/>
        <n v="75743.34"/>
        <n v="918.12"/>
        <n v="47360"/>
        <n v="67065.66"/>
        <n v="75826.8"/>
        <n v="44124"/>
        <n v="15458.04"/>
        <n v="31424.48"/>
        <n v="58358.879999999997"/>
        <n v="12001.8"/>
        <n v="54049.2"/>
        <n v="7484.4000000000005"/>
        <n v="87021.84"/>
        <n v="8990.52"/>
        <n v="10498.86"/>
        <n v="18221.759999999998"/>
        <n v="3047.7599999999998"/>
        <n v="3344.62"/>
        <n v="31765.160000000003"/>
        <n v="17540.8"/>
        <n v="28816.440000000002"/>
        <n v="36341.58"/>
        <n v="20055"/>
        <n v="9504.33"/>
        <n v="50505"/>
        <n v="19664.399999999998"/>
        <n v="22179.5"/>
        <n v="17117.72"/>
        <n v="67259.7"/>
        <n v="35760.959999999999"/>
        <n v="5361.8"/>
        <n v="79627.92"/>
        <n v="3258.64"/>
        <n v="17003.919999999998"/>
        <n v="9372.6"/>
        <n v="13236.199999999999"/>
        <n v="13592.81"/>
        <n v="38678.67"/>
        <n v="38881.919999999998"/>
        <n v="22642.2"/>
        <n v="35068.47"/>
        <n v="13180.36"/>
        <n v="26089.600000000002"/>
        <n v="78082.02"/>
        <n v="1887.8999999999999"/>
        <n v="10072.06"/>
        <n v="3225.6"/>
        <n v="23104.440000000002"/>
        <n v="46263"/>
        <n v="2394.9900000000002"/>
        <n v="12470.4"/>
        <n v="17048.7"/>
        <n v="5182.4000000000005"/>
        <n v="26194.5"/>
        <n v="10885.4"/>
        <n v="11604.599999999999"/>
        <n v="27128.959999999999"/>
        <n v="34154.639999999999"/>
        <n v="14999.730000000001"/>
        <n v="4267.8999999999996"/>
        <n v="33604.74"/>
        <n v="29395.439999999999"/>
        <n v="22476.240000000002"/>
        <n v="88653.3"/>
        <n v="54565.279999999999"/>
        <n v="19350.62"/>
        <n v="26662.5"/>
        <n v="41556.299999999996"/>
        <n v="33748.559999999998"/>
        <n v="14376.9"/>
        <n v="20191.8"/>
        <n v="69722.099999999991"/>
        <n v="11723.039999999999"/>
        <n v="6911.71"/>
        <n v="15801.6"/>
        <n v="27016.74"/>
        <n v="9000.6200000000008"/>
        <n v="15804.42"/>
        <n v="9490.5"/>
        <n v="4144.92"/>
        <n v="10732.48"/>
        <n v="27991.170000000002"/>
        <n v="40235.94"/>
        <n v="27513.600000000002"/>
        <n v="78196.56"/>
        <n v="54615.6"/>
        <n v="23631.279999999999"/>
        <n v="19794.96"/>
        <n v="16916.28"/>
        <n v="4684.3999999999996"/>
        <n v="10220.76"/>
        <n v="3394.5"/>
        <n v="39394.080000000002"/>
        <n v="78304.800000000003"/>
        <n v="5297.6"/>
        <n v="59852.520000000004"/>
        <n v="32874.6"/>
        <n v="37340.840000000004"/>
        <n v="27556.760000000002"/>
        <n v="45907.200000000004"/>
        <n v="41804.1"/>
        <n v="5113.5200000000004"/>
        <n v="7148.25"/>
        <n v="8204.4"/>
        <n v="30115"/>
        <n v="1323.27"/>
        <n v="12055.75"/>
        <n v="50290.799999999996"/>
        <n v="28501.199999999997"/>
        <n v="55706.28"/>
        <n v="30324.420000000002"/>
        <n v="12444"/>
        <n v="11997"/>
        <n v="18142.399999999998"/>
        <n v="43765.26"/>
        <n v="54447.78"/>
        <n v="72542.8"/>
        <n v="8585.16"/>
        <n v="20584.8"/>
        <n v="13904.16"/>
        <n v="12804"/>
        <n v="20243.16"/>
        <n v="55989.600000000006"/>
        <n v="10464.48"/>
        <n v="11899.84"/>
        <n v="13475.8"/>
        <n v="22680.9"/>
        <n v="5434.0099999999993"/>
        <n v="15619.36"/>
        <n v="19954.099999999999"/>
        <n v="14450.400000000001"/>
        <n v="26842.620000000003"/>
        <n v="44121.799999999996"/>
        <n v="28244.080000000002"/>
        <n v="3501.72"/>
        <n v="18361.18"/>
        <n v="9337.880000000001"/>
        <n v="3956.83"/>
        <n v="6345.36"/>
        <n v="5215.2000000000007"/>
        <n v="48573"/>
        <n v="32185.350000000002"/>
        <n v="4487.4000000000005"/>
        <n v="12936"/>
        <n v="41723.100000000006"/>
        <n v="66036"/>
        <n v="56950.080000000002"/>
        <n v="44464.68"/>
        <n v="4332.42"/>
        <n v="74424.959999999992"/>
        <n v="5099.76"/>
        <n v="9352.119999999999"/>
        <n v="18429.599999999999"/>
        <n v="46837.56"/>
        <n v="5712"/>
        <n v="12761.98"/>
        <n v="53865"/>
        <n v="63140.5"/>
        <n v="6618"/>
        <n v="19714.2"/>
        <n v="24083.280000000002"/>
        <n v="51266.879999999997"/>
        <n v="12509.92"/>
        <n v="12299.04"/>
        <n v="74840"/>
        <n v="10108.799999999999"/>
        <n v="21980.960000000003"/>
        <n v="8026.5499999999993"/>
        <n v="49236.6"/>
        <n v="26637.64"/>
        <n v="32345.760000000002"/>
        <n v="12821.4"/>
        <n v="58268.160000000003"/>
        <n v="6886.82"/>
        <n v="58993.4"/>
        <n v="7059.6"/>
        <n v="13041.039999999999"/>
        <n v="61452.72"/>
        <n v="10360.710000000001"/>
        <n v="13940.64"/>
        <n v="11650.1"/>
        <n v="23886"/>
        <n v="43667.1"/>
        <n v="12279.76"/>
        <n v="25628.400000000001"/>
        <n v="10065.24"/>
        <n v="47501.3"/>
        <n v="21398.560000000001"/>
        <n v="10470.720000000001"/>
        <n v="9707.119999999999"/>
        <n v="13890.6"/>
        <n v="5642.46"/>
        <n v="5524.5"/>
        <n v="29841.4"/>
        <n v="36462.15"/>
        <n v="25492.55"/>
        <n v="9800.9600000000009"/>
        <n v="45600.2"/>
        <n v="21924"/>
        <n v="19209.150000000001"/>
        <n v="46220.4"/>
        <n v="38401.440000000002"/>
        <n v="54337.919999999998"/>
        <n v="74351.399999999994"/>
        <n v="7471.2"/>
        <n v="26404.559999999998"/>
        <n v="6287.4"/>
        <n v="19694.25"/>
        <n v="31010.400000000001"/>
        <n v="22241.64"/>
        <n v="42106.400000000001"/>
        <n v="18338.599999999999"/>
        <n v="14043.320000000002"/>
        <n v="37385.599999999999"/>
        <n v="38253.869999999995"/>
        <n v="34840.080000000002"/>
        <n v="50893.3"/>
        <n v="3468.42"/>
        <n v="13104"/>
        <n v="3659.22"/>
        <n v="15526.68"/>
        <n v="2588.77"/>
        <n v="25146"/>
        <n v="9462.9600000000009"/>
        <n v="60112.2"/>
        <n v="39132.6"/>
        <n v="3797.82"/>
        <n v="11630.789999999999"/>
        <n v="50343"/>
        <n v="61933.56"/>
        <n v="73639.850000000006"/>
        <n v="4171.6499999999996"/>
        <n v="40240.199999999997"/>
        <n v="9719.9"/>
        <n v="5734.08"/>
        <n v="24396.800000000003"/>
        <n v="54549.84"/>
        <n v="27629.25"/>
        <n v="40716.6"/>
        <n v="9800.25"/>
        <n v="14749.86"/>
        <n v="23425.599999999999"/>
        <n v="9573.5"/>
        <n v="33401.879999999997"/>
        <n v="87567.48"/>
        <n v="12135.68"/>
        <n v="11201.38"/>
        <n v="39315.54"/>
        <n v="73319.039999999994"/>
        <n v="56919.1"/>
        <n v="51444.4"/>
        <n v="24367.5"/>
        <n v="13487.599999999999"/>
        <n v="10158.32"/>
        <n v="2145.2599999999998"/>
        <n v="4461.46"/>
        <n v="12587.039999999999"/>
        <n v="42622.080000000002"/>
        <n v="13557.6"/>
        <n v="18096.5"/>
        <n v="51470.400000000001"/>
        <n v="16740.75"/>
        <n v="18699.8"/>
        <n v="77484.649999999994"/>
        <n v="7374.4999999999991"/>
        <n v="42077.880000000005"/>
        <n v="34234.559999999998"/>
        <n v="19674.16"/>
        <n v="20386.52"/>
        <n v="9389.5"/>
        <n v="57861"/>
        <n v="23539.68"/>
        <n v="15863.36"/>
        <n v="22882.080000000002"/>
        <n v="10969.699999999999"/>
        <n v="64355.199999999997"/>
        <n v="72688"/>
        <n v="7686"/>
        <n v="2899.26"/>
        <n v="15645.150000000001"/>
        <n v="59868.200000000004"/>
        <n v="25029.759999999998"/>
        <n v="31915.260000000002"/>
        <n v="18403"/>
        <n v="30697.920000000002"/>
        <n v="69732.3"/>
        <n v="20191.079999999998"/>
        <n v="91845.9"/>
        <n v="36224"/>
        <n v="34422.42"/>
        <n v="14477.359999999999"/>
        <n v="23606.639999999999"/>
        <n v="39771"/>
        <n v="50529"/>
        <n v="73199.700000000012"/>
        <n v="28604.32"/>
        <n v="10705.35"/>
        <n v="23865.66"/>
        <n v="66728.639999999999"/>
        <n v="23472.959999999999"/>
        <n v="46552.32"/>
        <n v="34465.799999999996"/>
        <n v="26594.399999999998"/>
        <n v="24138"/>
        <n v="41500.5"/>
        <n v="41154.959999999999"/>
        <n v="7294.56"/>
        <n v="8492.5"/>
        <n v="17857.919999999998"/>
        <n v="17445.12"/>
        <n v="31231.200000000001"/>
        <n v="17711.010000000002"/>
        <n v="3861.6000000000004"/>
        <n v="68218.200000000012"/>
        <n v="34924.9"/>
        <n v="21865.620000000003"/>
        <n v="37767.060000000005"/>
        <n v="25121.52"/>
        <n v="39941.699999999997"/>
        <n v="30069"/>
        <n v="56819.840000000004"/>
        <n v="7066.02"/>
        <n v="39916.5"/>
        <n v="8725.64"/>
        <n v="7614.81"/>
        <n v="23130.9"/>
        <n v="57406.5"/>
        <n v="14772.6"/>
        <n v="6725.49"/>
        <n v="85462.25"/>
        <n v="62643.6"/>
        <n v="9874.68"/>
        <n v="44295.68"/>
        <n v="13566.96"/>
        <n v="12281.51"/>
        <n v="43785"/>
        <n v="29448.75"/>
        <n v="70796.25"/>
        <n v="24060.959999999999"/>
        <n v="9361.9599999999991"/>
        <n v="37819.919999999998"/>
        <n v="6353.28"/>
        <n v="18953.879999999997"/>
        <n v="14450.35"/>
        <n v="22808.79"/>
        <n v="12350.4"/>
        <n v="7833.64"/>
        <n v="19578.240000000002"/>
        <n v="19566.36"/>
        <n v="21303.119999999999"/>
        <n v="27600.75"/>
        <n v="70666.3"/>
        <n v="38457.72"/>
        <n v="63244.800000000003"/>
        <n v="24084"/>
        <n v="2226.84"/>
        <n v="20599.5"/>
        <n v="6144.22"/>
        <n v="11432"/>
        <n v="2004.88"/>
        <n v="9313.5"/>
        <n v="29309.48"/>
        <n v="36169"/>
        <n v="26811.02"/>
        <n v="13406.199999999999"/>
        <n v="5934.9"/>
        <n v="24297"/>
        <n v="20337.099999999999"/>
        <n v="30742.289999999997"/>
        <n v="53073"/>
        <n v="13078.68"/>
        <n v="6188.0700000000006"/>
        <n v="23643"/>
        <n v="8703.06"/>
        <n v="38773.949999999997"/>
        <n v="32140.800000000003"/>
        <n v="51457.68"/>
        <n v="17409"/>
        <n v="20358.75"/>
        <n v="25450.44"/>
        <n v="15159.960000000001"/>
        <n v="7769.9999999999991"/>
        <n v="29763.54"/>
        <n v="96007.86"/>
        <n v="20328.599999999999"/>
        <n v="106860.6"/>
        <n v="40739.200000000004"/>
        <n v="20629.439999999999"/>
        <n v="20783.64"/>
        <n v="21598.5"/>
        <n v="10632.4"/>
        <n v="8106.48"/>
        <n v="74767.5"/>
        <n v="4665.5"/>
        <n v="42531.75"/>
        <n v="6820.94"/>
        <n v="46086.400000000001"/>
        <n v="22906.400000000001"/>
        <n v="29781"/>
        <n v="29756.25"/>
        <n v="2786.94"/>
        <n v="6933.86"/>
        <n v="5625.3"/>
        <n v="2858.52"/>
        <n v="14941.68"/>
        <n v="4327.62"/>
        <n v="5828.16"/>
        <n v="12238.500000000002"/>
        <n v="64181.64"/>
        <n v="8452.08"/>
        <n v="48822.400000000001"/>
        <n v="16630.25"/>
        <n v="18239.52"/>
        <n v="1833.9999999999998"/>
        <n v="64612"/>
        <n v="30170.400000000001"/>
        <n v="58300.560000000005"/>
        <n v="4154.3599999999997"/>
        <n v="29126.400000000001"/>
        <n v="1315.46"/>
        <n v="12909.32"/>
        <n v="24131.52"/>
        <n v="19236.36"/>
        <n v="98358.599999999991"/>
        <n v="27250.240000000002"/>
        <n v="12423.51"/>
        <n v="34497.25"/>
        <n v="40341.32"/>
        <n v="42035.76"/>
        <n v="16047.400000000001"/>
        <n v="16805.88"/>
        <n v="20672"/>
        <n v="12424.6"/>
        <n v="11326.56"/>
        <n v="31988.2"/>
        <n v="10097.120000000001"/>
        <n v="8230.32"/>
        <n v="18844.8"/>
        <n v="76594.560000000012"/>
        <n v="87051.9"/>
        <n v="10217.6"/>
        <n v="22822.949999999997"/>
        <n v="10025.52"/>
        <n v="65746.080000000002"/>
        <n v="15553.4"/>
        <n v="17022.72"/>
        <n v="34193.919999999998"/>
        <n v="28029.200000000001"/>
        <n v="6084.58"/>
        <n v="31341.84"/>
        <n v="55069.599999999999"/>
        <n v="9929.4"/>
        <n v="13884.44"/>
        <n v="6442.4500000000007"/>
        <n v="7381.19"/>
        <n v="57147.199999999997"/>
        <n v="12968.56"/>
        <n v="17806.8"/>
        <n v="23012.639999999999"/>
        <n v="32218.379999999997"/>
        <n v="13769"/>
        <n v="4683.88"/>
        <n v="10688.7"/>
        <n v="16233.6"/>
        <n v="13286.64"/>
        <n v="27523.439999999999"/>
        <n v="71330.2"/>
        <n v="8209.56"/>
        <n v="44474.720000000001"/>
        <n v="64026.25"/>
        <n v="1207.1200000000001"/>
        <n v="49190.400000000001"/>
        <n v="70478.100000000006"/>
        <n v="20079.36"/>
        <n v="25153.500000000004"/>
        <n v="45501.75"/>
        <n v="28860.240000000002"/>
        <n v="27901.72"/>
        <n v="72848"/>
        <n v="5574.21"/>
        <n v="26022.15"/>
        <n v="9272.52"/>
        <n v="32229.9"/>
        <n v="58748.6"/>
        <n v="69563.88"/>
        <n v="3314.7"/>
        <n v="57258"/>
        <n v="5424.88"/>
        <n v="13190.04"/>
        <n v="54810"/>
        <n v="47044.399999999994"/>
        <n v="58519.28"/>
        <n v="29084.880000000001"/>
        <n v="9942.57"/>
        <n v="60843.45"/>
        <n v="16202.35"/>
        <n v="17244.920000000002"/>
        <n v="738.03"/>
        <n v="26193.96"/>
        <n v="5569.24"/>
        <n v="51602.400000000001"/>
        <n v="47515"/>
        <n v="29369.119999999999"/>
        <n v="24452.399999999998"/>
        <n v="40066.400000000001"/>
        <n v="50168.7"/>
        <n v="16124.4"/>
        <n v="5040"/>
        <n v="19416.599999999999"/>
        <n v="22669.279999999999"/>
        <n v="63446.46"/>
        <n v="18203.940000000002"/>
        <n v="33562.71"/>
        <n v="1086.96"/>
        <n v="65984.600000000006"/>
        <n v="8118.5999999999995"/>
        <n v="5208.72"/>
        <n v="19910"/>
        <n v="52954.879999999997"/>
        <n v="22333.75"/>
        <n v="18067.28"/>
        <n v="84581.4"/>
        <n v="28771.82"/>
        <n v="67337.039999999994"/>
        <n v="9479.34"/>
        <n v="27162.6"/>
        <n v="51951.18"/>
        <n v="6046.5999999999995"/>
        <n v="33635.699999999997"/>
        <n v="43626.600000000006"/>
        <n v="3907.3"/>
        <n v="12045.54"/>
        <n v="11925.48"/>
        <n v="9380.4600000000009"/>
        <n v="30582.720000000001"/>
        <n v="23240.639999999999"/>
        <n v="21996.799999999999"/>
        <n v="2698.76"/>
        <n v="12231.88"/>
        <n v="8008"/>
        <n v="95939.88"/>
        <n v="41700.479999999996"/>
        <n v="49492.08"/>
        <n v="12314.28"/>
        <n v="49505.279999999999"/>
        <n v="4555.1400000000003"/>
        <n v="11547"/>
        <n v="3134.62"/>
        <n v="5815.32"/>
        <n v="35697.199999999997"/>
        <n v="12213.400000000001"/>
        <n v="12869.080000000002"/>
        <n v="31783.200000000001"/>
        <n v="24242.240000000002"/>
        <n v="36844.74"/>
        <n v="19707.240000000002"/>
        <n v="10576.3"/>
        <n v="5246.56"/>
        <n v="57999.899999999994"/>
        <n v="23494.22"/>
        <n v="12217.92"/>
        <n v="30742.38"/>
        <n v="46110.9"/>
        <n v="29245.1"/>
        <n v="38590.85"/>
        <n v="9321.9499999999989"/>
        <n v="64575.360000000001"/>
        <n v="61325.450000000004"/>
        <n v="31794.84"/>
        <n v="44097.960000000006"/>
        <n v="38244.36"/>
        <n v="23809.140000000003"/>
        <n v="3830.4"/>
        <n v="79372.319999999992"/>
        <n v="16214.4"/>
        <n v="16070.599999999999"/>
        <n v="64783.280000000006"/>
        <n v="84624"/>
        <n v="1275.2"/>
        <n v="3346.44"/>
        <n v="10192.6"/>
        <n v="22564.980000000003"/>
        <n v="11821.12"/>
        <n v="10357.199999999999"/>
        <n v="54829.599999999999"/>
        <n v="27300"/>
        <n v="21481.079999999998"/>
        <n v="9364.5"/>
        <n v="28094.2"/>
        <n v="10473.84"/>
        <n v="10846.439999999999"/>
        <n v="48818.879999999997"/>
        <n v="22545"/>
        <n v="54406.080000000002"/>
        <n v="20124.239999999998"/>
        <n v="31785.599999999999"/>
        <n v="13873.86"/>
        <n v="12723.74"/>
        <n v="29264.400000000001"/>
        <n v="40759.699999999997"/>
        <n v="18587.760000000002"/>
        <n v="33685.600000000006"/>
        <n v="26989.199999999997"/>
        <n v="16738.8"/>
        <n v="19674.96"/>
        <n v="18345.689999999999"/>
        <n v="47774.879999999997"/>
        <n v="25562.129999999997"/>
        <n v="32250.48"/>
        <n v="4090.32"/>
        <n v="52888.5"/>
        <n v="44742.36"/>
        <n v="17101.8"/>
        <n v="11114.18"/>
        <n v="64243.199999999997"/>
        <n v="68187.100000000006"/>
        <n v="53870.080000000002"/>
        <n v="21902.2"/>
        <n v="15566.52"/>
        <n v="24432.399999999998"/>
        <n v="14254.5"/>
        <n v="8506.68"/>
        <n v="22350.3"/>
        <n v="39095.15"/>
        <n v="10717.2"/>
        <n v="2401.98"/>
        <n v="21656.16"/>
        <n v="42999.75"/>
        <n v="7295.33"/>
        <n v="85120.56"/>
        <n v="15393.6"/>
        <n v="34124.490000000005"/>
        <n v="59631.75"/>
        <n v="6566.56"/>
        <n v="43380"/>
        <n v="20314.919999999998"/>
        <n v="4954.32"/>
        <n v="50229"/>
        <n v="5201.46"/>
        <n v="4959.62"/>
        <n v="37519.200000000004"/>
        <n v="6778.9400000000005"/>
        <n v="11375.279999999999"/>
        <n v="31836"/>
        <n v="15567.84"/>
        <n v="86780.94"/>
        <n v="33370.979999999996"/>
        <n v="72383.850000000006"/>
        <n v="29432.76"/>
        <n v="25080"/>
        <n v="19976.25"/>
        <n v="5662.76"/>
        <n v="12416.64"/>
        <n v="11887.04"/>
        <n v="10395.5"/>
        <n v="45806.04"/>
        <n v="17492.240000000002"/>
        <n v="16083.74"/>
        <n v="72433.440000000002"/>
        <n v="24567.06"/>
        <n v="67856.100000000006"/>
        <n v="34951.5"/>
        <n v="12204.9"/>
        <n v="45753.3"/>
        <n v="11278.68"/>
        <n v="51363.840000000004"/>
        <n v="26254.799999999999"/>
        <n v="2158.7999999999997"/>
        <n v="28558.32"/>
        <n v="55144.28"/>
        <n v="891.09999999999991"/>
        <n v="15530.130000000001"/>
        <n v="70383.600000000006"/>
        <n v="32683.739999999998"/>
        <n v="23131.56"/>
        <n v="21789.3"/>
        <n v="10933.94"/>
        <n v="15391.400000000001"/>
        <n v="9586.5"/>
        <n v="33222.660000000003"/>
        <n v="10154.280000000001"/>
        <n v="11581.44"/>
        <n v="15764.45"/>
        <n v="70593.600000000006"/>
        <n v="1700.8000000000002"/>
        <n v="41396"/>
        <n v="26529"/>
        <n v="6575.5199999999995"/>
        <n v="4740"/>
        <n v="22078"/>
        <n v="69377.649999999994"/>
        <n v="42641.68"/>
        <n v="9298.7999999999993"/>
        <n v="9535.2999999999993"/>
        <n v="56933"/>
        <n v="61584"/>
        <n v="38732.799999999996"/>
        <n v="26103.06"/>
        <n v="64835.399999999994"/>
        <n v="7501.2"/>
        <n v="38676.78"/>
        <n v="9990.34"/>
        <n v="4178.4800000000005"/>
        <n v="9646.2000000000007"/>
        <n v="28255.5"/>
        <n v="1990.8"/>
        <n v="13005.36"/>
        <n v="65667.8"/>
        <n v="19411.7"/>
        <n v="8073.0999999999995"/>
        <n v="74386.3"/>
        <n v="35880"/>
        <n v="41451.75"/>
        <n v="53186.64"/>
        <n v="7925.4"/>
        <n v="50106"/>
        <n v="54067.199999999997"/>
        <n v="26435.759999999998"/>
        <n v="76330.850000000006"/>
        <n v="45138.6"/>
        <n v="26293.8"/>
        <n v="27205.739999999998"/>
        <n v="13900.5"/>
        <n v="8284.99"/>
        <n v="4525.92"/>
        <n v="33952.199999999997"/>
        <n v="9505.2999999999993"/>
        <n v="48553.760000000002"/>
        <n v="57254.400000000001"/>
        <n v="11234.88"/>
        <n v="12520.849999999999"/>
        <n v="19341.48"/>
        <n v="77790.240000000005"/>
        <n v="4257.6000000000004"/>
        <n v="1286.68"/>
        <n v="1252.68"/>
        <n v="12040.86"/>
        <n v="35451.72"/>
        <n v="21045.920000000002"/>
        <n v="56348.6"/>
        <n v="5127.84"/>
        <n v="25248.799999999999"/>
        <n v="35514.36"/>
        <n v="14182.08"/>
        <n v="53554.2"/>
        <n v="33113.64"/>
        <n v="26163.360000000001"/>
        <n v="33114.060000000005"/>
        <n v="9900.24"/>
        <n v="38596.800000000003"/>
        <n v="13749.16"/>
        <n v="11741.32"/>
        <n v="4030.56"/>
        <n v="14837.58"/>
        <n v="81204.12"/>
        <n v="12294.460000000001"/>
        <n v="39884.46"/>
        <n v="52244.35"/>
        <n v="4678.8999999999996"/>
        <n v="42243.6"/>
        <n v="7284.5999999999995"/>
        <n v="60951.65"/>
        <n v="7636.4"/>
        <n v="31270.53"/>
        <n v="15670.23"/>
        <n v="52234.2"/>
        <n v="25656"/>
        <n v="11968.02"/>
        <n v="15158.88"/>
        <n v="51807.600000000006"/>
        <n v="89944.8"/>
        <n v="31805.46"/>
        <n v="46989"/>
        <n v="102761.4"/>
        <n v="23393.48"/>
        <n v="9604.08"/>
        <n v="8529.24"/>
        <n v="75641.279999999999"/>
        <n v="23304.84"/>
        <n v="44198.28"/>
        <n v="14696.64"/>
        <n v="8265"/>
        <n v="10362.449999999999"/>
        <n v="80274.720000000001"/>
        <n v="32507.46"/>
        <n v="30078.3"/>
        <n v="21908.800000000003"/>
        <n v="4934.34"/>
        <n v="31162.959999999999"/>
        <n v="10866.099999999999"/>
        <n v="8613.36"/>
        <n v="28408.68"/>
        <n v="26630.400000000001"/>
        <n v="35130.239999999998"/>
        <n v="24731.88"/>
        <n v="29854.04"/>
        <n v="6672.4"/>
        <n v="20918.88"/>
        <n v="40346.1"/>
        <n v="21722.76"/>
        <n v="17397.39"/>
        <n v="67157.900000000009"/>
        <n v="71665.98"/>
        <n v="3265.07"/>
        <n v="28913.040000000001"/>
        <n v="8166.64"/>
        <n v="7801.48"/>
        <n v="56175"/>
        <n v="30769.199999999997"/>
        <n v="2358.62"/>
        <n v="54747.9"/>
        <n v="5871.2800000000007"/>
        <n v="6771.75"/>
        <n v="69636.25"/>
        <n v="23591.399999999998"/>
        <n v="12069.720000000001"/>
        <n v="5932.9000000000005"/>
        <n v="12138.96"/>
        <n v="32914.71"/>
        <n v="10230.6"/>
        <n v="25228.799999999999"/>
        <n v="30882.39"/>
        <n v="1439.9"/>
        <n v="80382.959999999992"/>
        <n v="4247.6400000000003"/>
        <n v="47169"/>
        <n v="41055.75"/>
        <n v="5285.24"/>
        <n v="3579.18"/>
        <n v="76045.2"/>
        <n v="51834.6"/>
        <n v="28748.52"/>
        <n v="88421.58"/>
        <n v="5382"/>
        <n v="36597.300000000003"/>
        <n v="11671.199999999999"/>
        <n v="8933.4"/>
        <n v="13938.54"/>
        <n v="16347.1"/>
        <n v="28303.439999999999"/>
        <n v="12068.199999999999"/>
        <n v="16384.600000000002"/>
        <n v="60282"/>
        <n v="21577.920000000002"/>
        <n v="10362"/>
        <n v="957.03"/>
        <n v="10079.120000000001"/>
        <n v="66120.3"/>
        <n v="35386.559999999998"/>
        <n v="49218.840000000004"/>
        <n v="3551.1"/>
        <n v="8191.8"/>
        <n v="7745.5599999999995"/>
        <n v="9262.2000000000007"/>
        <n v="11456.68"/>
        <n v="16248.800000000001"/>
        <n v="7395.9000000000005"/>
        <n v="5281.2000000000007"/>
        <n v="27063.78"/>
        <n v="30333.42"/>
        <n v="9880.4"/>
        <n v="26738.34"/>
        <n v="58716"/>
        <n v="50644"/>
        <n v="53477.2"/>
        <n v="13114.56"/>
        <n v="14907.2"/>
        <n v="77893.2"/>
        <n v="15244.81"/>
        <n v="50077.719999999994"/>
        <n v="12952"/>
        <n v="15191.3"/>
        <n v="15462.740000000002"/>
        <n v="10038"/>
        <n v="31526.820000000003"/>
        <n v="13947.24"/>
        <n v="32693.4"/>
        <n v="17705.52"/>
        <n v="98371.680000000008"/>
        <n v="8901.36"/>
        <n v="6424"/>
        <n v="40486.5"/>
        <n v="18717.48"/>
        <n v="3944.2000000000003"/>
        <n v="13580.1"/>
        <n v="34648.200000000004"/>
        <n v="31785.75"/>
        <n v="10764.900000000001"/>
        <n v="13765.5"/>
        <n v="6668.7300000000005"/>
        <n v="22198.400000000001"/>
        <n v="36015.839999999997"/>
        <n v="5316.84"/>
        <n v="60279.840000000004"/>
        <n v="13562.01"/>
        <n v="9446.58"/>
        <n v="28155.600000000002"/>
        <n v="25714.799999999999"/>
        <n v="65632.800000000003"/>
        <n v="21373.8"/>
        <n v="65655"/>
        <n v="12746.16"/>
        <n v="40307"/>
        <n v="56968.9"/>
        <n v="6834"/>
        <n v="25093.7"/>
        <n v="51065.94"/>
        <n v="9715.5"/>
        <n v="11128.5"/>
        <n v="29494.600000000002"/>
        <n v="15606.15"/>
        <n v="14971.68"/>
        <n v="24498"/>
        <n v="45111.24"/>
        <n v="58684.5"/>
        <n v="12156.72"/>
        <n v="76616.399999999994"/>
        <n v="27394.639999999999"/>
        <n v="16856.25"/>
        <n v="17684.940000000002"/>
        <n v="44788.800000000003"/>
        <n v="25630.899999999998"/>
        <n v="28424"/>
        <n v="58772.04"/>
        <n v="7556.88"/>
        <n v="11700"/>
        <n v="43614.9"/>
        <n v="3556"/>
        <n v="45191.88"/>
        <n v="17271"/>
        <n v="38782.799999999996"/>
        <n v="9657.1200000000008"/>
        <n v="78482.7"/>
        <n v="54472.619999999995"/>
        <n v="13892.25"/>
        <n v="2647.7"/>
        <n v="81829.440000000002"/>
        <n v="3202.92"/>
        <n v="11245.689999999999"/>
        <n v="18202.98"/>
        <n v="55714.399999999994"/>
        <n v="41287.919999999998"/>
        <n v="5934"/>
        <n v="67620.399999999994"/>
        <n v="14204.35"/>
        <n v="18881.32"/>
        <n v="44402.400000000001"/>
        <n v="7409.4100000000008"/>
        <n v="8887.32"/>
        <n v="34166.159999999996"/>
        <n v="85863.840000000011"/>
        <n v="14608.800000000001"/>
        <n v="18131.96"/>
        <n v="5611.76"/>
        <n v="13021.039999999999"/>
        <n v="59474.159999999996"/>
        <n v="57499.199999999997"/>
        <n v="2464.8000000000002"/>
        <n v="22821.84"/>
        <n v="21328.2"/>
        <n v="50443.12"/>
        <n v="22135.68"/>
        <n v="3156.9"/>
        <n v="10473.300000000001"/>
        <n v="35741.599999999999"/>
        <n v="18517.8"/>
        <n v="51849"/>
        <n v="68117.040000000008"/>
        <n v="31255.62"/>
        <n v="64642.2"/>
        <n v="16239.779999999999"/>
        <n v="5065.2"/>
        <n v="21170.560000000001"/>
        <n v="37972.800000000003"/>
        <n v="6709.9"/>
        <n v="6740.4000000000005"/>
        <n v="27304.77"/>
        <n v="21710.780000000002"/>
        <n v="11738.43"/>
        <n v="24776.280000000002"/>
        <n v="43939.200000000004"/>
        <n v="28482.93"/>
        <n v="2627.2799999999997"/>
        <n v="64212.959999999999"/>
        <n v="1184.07"/>
        <n v="68773.919999999998"/>
        <n v="53972.800000000003"/>
        <n v="11356.4"/>
        <n v="76728.960000000006"/>
        <n v="83496"/>
        <n v="17051.400000000001"/>
        <n v="20813.759999999998"/>
        <n v="47470.5"/>
        <n v="43254"/>
        <n v="58794.12"/>
        <n v="7867.5999999999995"/>
        <n v="14295.32"/>
        <n v="7206.8"/>
        <n v="12340.800000000001"/>
        <n v="87363.48"/>
        <n v="86612.64"/>
        <n v="3971.18"/>
        <n v="64674.799999999996"/>
        <n v="5779.15"/>
        <n v="20250.96"/>
        <n v="17199"/>
        <n v="87459.839999999997"/>
        <n v="13680.060000000001"/>
        <n v="1780.24"/>
        <n v="32509.920000000002"/>
        <n v="24558.3"/>
        <n v="11883.51"/>
        <n v="26983.3"/>
        <n v="20759.129999999997"/>
        <n v="28495.98"/>
        <n v="31452.05"/>
        <n v="27882.81"/>
        <n v="11912.4"/>
        <n v="59110.799999999996"/>
        <n v="7111.44"/>
        <n v="5328"/>
        <n v="50041.68"/>
        <n v="16375.8"/>
        <n v="51197.52"/>
        <n v="99186.659999999989"/>
        <n v="5932.5"/>
        <n v="10433.5"/>
        <n v="21003.84"/>
        <n v="15795.359999999999"/>
        <n v="17972.48"/>
        <n v="7856.7999999999993"/>
        <n v="19283.2"/>
        <n v="6532.9299999999994"/>
        <n v="55350.000000000007"/>
        <n v="58384.799999999996"/>
        <n v="15435"/>
        <n v="30661.68"/>
        <n v="65583.600000000006"/>
        <n v="59484.479999999996"/>
        <n v="63498.96"/>
        <n v="83181.180000000008"/>
        <n v="88938"/>
        <n v="37962"/>
        <n v="28918.95"/>
        <n v="27004.799999999999"/>
        <n v="24899.22"/>
        <n v="14173.5"/>
        <n v="33185.07"/>
        <n v="13050.960000000001"/>
        <n v="19986.5"/>
        <n v="18556.559999999998"/>
        <n v="40677.800000000003"/>
        <n v="20776.5"/>
        <n v="31695.68"/>
        <n v="36559.800000000003"/>
        <n v="12700.8"/>
        <n v="15266.94"/>
        <n v="3571.89"/>
        <n v="48151.89"/>
        <n v="40070.800000000003"/>
        <n v="4105.5199999999995"/>
        <n v="23254"/>
        <n v="17833.2"/>
        <n v="7648.96"/>
        <n v="42813.45"/>
        <n v="34200"/>
        <n v="27834.75"/>
        <n v="4152.24"/>
        <n v="2181.9499999999998"/>
        <n v="8353.74"/>
        <n v="18834.199999999997"/>
        <n v="19956.68"/>
        <n v="9270.24"/>
        <n v="41696.639999999999"/>
        <n v="59672.85"/>
        <n v="7522.1"/>
        <n v="9586.4"/>
        <n v="8804.8799999999992"/>
        <n v="23924.16"/>
        <n v="8879.2200000000012"/>
        <n v="58203.600000000006"/>
        <n v="3706.4"/>
        <n v="20291.2"/>
        <n v="56211.839999999997"/>
        <n v="25144.02"/>
        <n v="23400.400000000001"/>
        <n v="30315.75"/>
        <n v="13503.08"/>
        <n v="18563.759999999998"/>
        <n v="45702.12"/>
        <n v="32836.409999999996"/>
        <n v="18380.670000000002"/>
        <n v="53444.6"/>
        <n v="15733.599999999999"/>
        <n v="58355.520000000004"/>
        <n v="17044.72"/>
        <n v="13308.6"/>
        <n v="12694.32"/>
        <n v="43894.98"/>
        <n v="38420.699999999997"/>
        <n v="9502.24"/>
        <n v="30979.199999999997"/>
        <n v="51666.479999999996"/>
        <n v="40287.630000000005"/>
        <n v="13078.199999999999"/>
        <n v="32316.2"/>
        <n v="7705.59"/>
        <n v="28700.16"/>
        <n v="61268"/>
        <n v="39221.279999999999"/>
        <n v="7874.01"/>
        <n v="87916.800000000003"/>
        <n v="30146.43"/>
        <n v="15797.5"/>
        <n v="15138.619999999999"/>
        <n v="79222"/>
        <n v="8181.5999999999995"/>
        <n v="45257.08"/>
        <n v="46389.120000000003"/>
        <n v="32205.600000000002"/>
        <n v="32180.399999999998"/>
        <n v="9945"/>
        <n v="19890"/>
        <n v="5252.0199999999995"/>
        <n v="3562.56"/>
        <n v="43047.840000000004"/>
        <n v="6816.96"/>
        <n v="41229"/>
        <n v="15755.06"/>
        <n v="14693.140000000001"/>
        <n v="5035.8"/>
        <n v="13937.4"/>
        <n v="17067.36"/>
        <n v="39330.15"/>
        <n v="50970.48"/>
        <n v="44383.6"/>
        <n v="725.62"/>
        <n v="77876.399999999994"/>
        <n v="25620.32"/>
        <n v="16276.039999999999"/>
        <n v="26164.799999999999"/>
        <n v="62185.86"/>
        <n v="49044.32"/>
        <n v="16987.5"/>
        <n v="16782.3"/>
        <n v="25048.799999999999"/>
        <n v="9223.1999999999989"/>
        <n v="48136.68"/>
        <n v="30217.279999999999"/>
        <n v="7546.5"/>
        <n v="3228.48"/>
        <n v="55657.500000000007"/>
        <n v="40683.72"/>
        <n v="9334.08"/>
        <n v="11506.5"/>
        <n v="12252.46"/>
        <n v="16579.079999999998"/>
        <n v="31108"/>
        <n v="20879.099999999999"/>
        <n v="11678.8"/>
        <n v="13698.36"/>
        <n v="17887.5"/>
        <n v="19975.8"/>
        <n v="62947.5"/>
        <n v="11203.92"/>
        <n v="40440.060000000005"/>
        <n v="50432.22"/>
        <n v="46600.4"/>
        <n v="62037.36"/>
        <n v="6339.6"/>
        <n v="2762.2"/>
        <n v="49355.040000000001"/>
        <n v="18454.32"/>
        <n v="12830.400000000001"/>
        <n v="23884.2"/>
        <n v="30429.18"/>
        <n v="5349.12"/>
        <n v="40055.67"/>
        <n v="6976.72"/>
        <n v="7353.18"/>
        <n v="18558.54"/>
        <n v="37524.18"/>
        <n v="34912.92"/>
        <n v="92402.52"/>
        <n v="15523.560000000001"/>
        <n v="36822.119999999995"/>
        <n v="5501.76"/>
        <n v="75618.399999999994"/>
        <n v="10431.959999999999"/>
        <n v="28852.2"/>
        <n v="47920.4"/>
        <n v="22072.05"/>
        <n v="23689.600000000002"/>
        <n v="10051.299999999999"/>
        <n v="19553.400000000001"/>
        <n v="14543.76"/>
        <n v="13425.6"/>
        <n v="24358.400000000001"/>
        <n v="54891"/>
        <n v="11084.539999999999"/>
        <n v="39604.5"/>
        <n v="10603.32"/>
        <n v="24360.36"/>
        <n v="3241"/>
        <n v="38664"/>
        <n v="19616.490000000002"/>
        <n v="23851"/>
        <n v="37281"/>
        <n v="15942.57"/>
        <n v="33939.360000000001"/>
        <n v="23763.200000000001"/>
        <n v="79531.199999999997"/>
        <n v="3210.9"/>
        <n v="14263.199999999999"/>
        <n v="63612.479999999996"/>
        <n v="5026.05"/>
        <n v="30534.400000000001"/>
        <n v="76909.14"/>
        <n v="9197"/>
        <n v="35785.449999999997"/>
        <n v="44609.94"/>
        <n v="19855.5"/>
        <n v="8803.7999999999993"/>
        <n v="40522.5"/>
        <n v="70791.600000000006"/>
        <n v="27119.040000000001"/>
        <n v="11912.65"/>
        <n v="7310.16"/>
        <n v="33727.440000000002"/>
        <n v="27295.200000000001"/>
        <n v="3288.6"/>
        <n v="40158.32"/>
        <n v="14224"/>
        <n v="17302.7"/>
        <n v="16207.8"/>
        <n v="11501.6"/>
        <n v="5380.84"/>
        <n v="7318.08"/>
        <n v="8606.8799999999992"/>
        <n v="103879.02"/>
        <n v="4416"/>
        <n v="13196.26"/>
        <n v="10409.949999999999"/>
        <n v="40536"/>
        <n v="20337.28"/>
        <n v="59996.68"/>
        <n v="10355.32"/>
        <n v="32083.59"/>
        <n v="11942.640000000001"/>
        <n v="18750.52"/>
        <n v="26771.72"/>
        <n v="63652.68"/>
        <n v="11812.08"/>
        <n v="23975.279999999999"/>
        <n v="11634"/>
        <n v="101367.59999999999"/>
        <n v="38751.040000000001"/>
        <n v="13110.160000000002"/>
        <n v="36511.200000000004"/>
        <n v="14880.599999999999"/>
        <n v="40082.36"/>
        <n v="11751.2"/>
        <n v="45970.200000000004"/>
        <n v="2315.4"/>
        <n v="29446.02"/>
        <n v="6327.1200000000008"/>
        <n v="15107.4"/>
        <n v="33805.350000000006"/>
        <n v="13869.480000000001"/>
        <n v="22542.080000000002"/>
        <n v="12647.88"/>
        <n v="30914.460000000003"/>
        <n v="20606.400000000001"/>
        <n v="41900.490000000005"/>
        <n v="31011.119999999999"/>
        <n v="26538.84"/>
        <n v="23955.45"/>
        <n v="38392.68"/>
        <n v="41339.120000000003"/>
        <n v="12439"/>
        <n v="45526.5"/>
        <n v="9286.09"/>
        <n v="19724.64"/>
        <n v="49831.6"/>
        <n v="10429.779999999999"/>
        <n v="31979.200000000001"/>
        <n v="5987.5199999999995"/>
        <n v="41924.639999999999"/>
        <n v="38272.080000000002"/>
        <n v="15031.86"/>
        <n v="7679.21"/>
        <n v="11663.32"/>
        <n v="84954.239999999991"/>
        <n v="17546.579999999998"/>
        <n v="18881.099999999999"/>
        <n v="5877"/>
        <n v="41608.35"/>
        <n v="1993.96"/>
        <n v="18419.400000000001"/>
        <n v="12048.699999999999"/>
        <n v="10156.59"/>
        <n v="61329.600000000006"/>
        <n v="26207.84"/>
        <n v="21670.5"/>
        <n v="19164.16"/>
        <n v="29077.599999999999"/>
        <n v="75606.3"/>
        <n v="20512.350000000002"/>
        <n v="16714.079999999998"/>
        <n v="29526.120000000003"/>
        <n v="44038.2"/>
        <n v="8420.7199999999993"/>
        <n v="66356.639999999999"/>
        <n v="20341.439999999999"/>
        <n v="14639.55"/>
        <n v="16026.300000000001"/>
        <n v="6050.88"/>
        <n v="32442.080000000002"/>
        <n v="67601.600000000006"/>
        <n v="15212.24"/>
        <n v="54424.68"/>
        <n v="16317.72"/>
        <n v="64133.3"/>
        <n v="60566.400000000001"/>
        <n v="6477.4800000000005"/>
        <n v="13393.439999999999"/>
        <n v="10812.34"/>
        <n v="20951.7"/>
        <n v="72992.3"/>
        <n v="6135.5"/>
        <n v="9518.4"/>
        <n v="57387.75"/>
        <n v="21667.200000000001"/>
        <n v="5076"/>
        <n v="10089.36"/>
        <n v="11242.48"/>
        <n v="34620.959999999999"/>
        <n v="24343.200000000001"/>
        <n v="4412.5600000000004"/>
        <n v="88924.56"/>
        <n v="22201.199999999997"/>
        <n v="12773.609999999999"/>
        <n v="27715.5"/>
        <n v="62694.299999999996"/>
        <n v="18972.72"/>
        <n v="5287.28"/>
        <n v="49721.850000000006"/>
        <n v="46209"/>
        <n v="12079.76"/>
        <n v="14618.960000000001"/>
        <n v="11696.4"/>
        <n v="36922.230000000003"/>
        <n v="45823.68"/>
        <n v="4359.74"/>
        <n v="28200.560000000001"/>
        <n v="14591.1"/>
        <n v="7980"/>
        <n v="6091.92"/>
        <n v="43701.119999999995"/>
        <n v="11138.35"/>
        <n v="1851.3"/>
        <n v="96639.9"/>
        <n v="13128.48"/>
        <n v="54799.360000000001"/>
        <n v="15312"/>
        <n v="48197.9"/>
        <n v="32304.600000000002"/>
        <n v="18516.399999999998"/>
        <n v="27387"/>
        <n v="60459.479999999996"/>
        <n v="7754.0599999999995"/>
        <n v="15111.03"/>
        <n v="14368.52"/>
        <n v="4769.76"/>
        <n v="48335"/>
        <n v="9802.7999999999993"/>
        <n v="90055.260000000009"/>
        <n v="18450.96"/>
        <n v="5102.6400000000003"/>
        <n v="15835.050000000001"/>
        <n v="66799.8"/>
        <n v="22743.52"/>
        <n v="9783.84"/>
        <n v="73710"/>
        <n v="88765.56"/>
        <n v="28548.68"/>
        <n v="16757.75"/>
        <n v="1578"/>
        <n v="31148.520000000004"/>
        <n v="25362.600000000002"/>
        <n v="3237.85"/>
        <n v="67640.650000000009"/>
        <n v="2452.7199999999998"/>
        <n v="2590.4100000000003"/>
        <n v="6810.7199999999993"/>
        <n v="23356.62"/>
        <n v="11901.6"/>
        <n v="19892.16"/>
        <n v="60692"/>
        <n v="29210.95"/>
        <n v="8582.4"/>
        <n v="46016.76"/>
        <n v="57715.26"/>
        <n v="7090.8"/>
        <n v="20603.8"/>
        <n v="11410.62"/>
        <n v="29092.800000000003"/>
        <n v="56005.919999999998"/>
        <n v="8993.8799999999992"/>
        <n v="50422.5"/>
        <n v="9738.93"/>
        <n v="51296.28"/>
        <n v="10290.74"/>
        <n v="36117.919999999998"/>
        <n v="12426.06"/>
        <n v="9531.0399999999991"/>
        <n v="25932.600000000002"/>
        <n v="13300.400000000001"/>
        <n v="13199.94"/>
        <n v="37189.85"/>
        <n v="4927.5"/>
        <n v="8802.7000000000007"/>
        <n v="5038.2"/>
        <n v="46501.2"/>
        <n v="12788.64"/>
        <n v="59889.96"/>
        <n v="10620.24"/>
        <n v="25213.68"/>
        <n v="13280.720000000001"/>
        <n v="34346.04"/>
        <n v="20180.52"/>
        <n v="6867.9000000000005"/>
        <n v="16953.379999999997"/>
        <n v="3839.64"/>
        <n v="27521.100000000002"/>
        <n v="28882.2"/>
        <n v="2431.0699999999997"/>
        <n v="45592.800000000003"/>
        <n v="7159.46"/>
        <n v="1243.94"/>
        <n v="45184.41"/>
        <n v="12034.320000000002"/>
        <n v="65156.4"/>
        <n v="60769.599999999999"/>
        <n v="6551.16"/>
        <n v="21840"/>
        <n v="18452.559999999998"/>
        <n v="54646.9"/>
        <n v="56302.559999999998"/>
        <n v="32055.75"/>
        <n v="11675.2"/>
        <n v="24136.32"/>
        <n v="18730.8"/>
        <n v="4320.0600000000004"/>
        <n v="49519.360000000001"/>
        <n v="96402.96"/>
        <n v="15575"/>
        <n v="57793.500000000007"/>
        <n v="13191.75"/>
        <n v="33027.440000000002"/>
        <n v="7671.5999999999995"/>
        <n v="56191.520000000004"/>
        <n v="33817.979999999996"/>
        <n v="13523.84"/>
        <n v="53491.199999999997"/>
        <n v="30828"/>
        <n v="18885.099999999999"/>
        <n v="13779.359999999999"/>
        <n v="72470.700000000012"/>
        <n v="42354"/>
        <n v="25625.160000000003"/>
        <n v="7591.9000000000005"/>
        <n v="28003.920000000002"/>
        <n v="23019.040000000001"/>
        <n v="65565.66"/>
        <n v="29953.8"/>
        <n v="5376.74"/>
        <n v="1703.52"/>
        <n v="3137.32"/>
        <n v="6205.08"/>
        <n v="25272.6"/>
        <n v="15461.279999999999"/>
        <n v="67197.239999999991"/>
        <n v="15188"/>
        <n v="10327.799999999999"/>
        <n v="44018.22"/>
        <n v="58771.020000000004"/>
        <n v="8118"/>
        <n v="15753.9"/>
        <n v="39588.090000000004"/>
        <n v="75076.56"/>
        <n v="22752.16"/>
        <n v="28327.5"/>
        <n v="23065.200000000001"/>
        <n v="21081.599999999999"/>
        <n v="53342.159999999996"/>
        <n v="10806.18"/>
        <n v="7754.4"/>
        <n v="47426.6"/>
        <n v="52552.799999999996"/>
        <n v="8914.76"/>
        <n v="21282.959999999999"/>
        <n v="6620.68"/>
        <n v="4370.5200000000004"/>
        <n v="20192.399999999998"/>
        <n v="14908.32"/>
        <n v="36059.549999999996"/>
        <n v="32582.82"/>
        <n v="41902"/>
        <n v="14414.609999999999"/>
        <n v="45584"/>
        <n v="16349.039999999999"/>
        <n v="33046.86"/>
        <n v="69109.98"/>
        <n v="21017.95"/>
        <n v="31490.7"/>
        <n v="15440.1"/>
        <n v="79393.649999999994"/>
        <n v="18405.420000000002"/>
        <n v="26483.64"/>
        <n v="40677.06"/>
        <n v="8102.2400000000007"/>
        <n v="5382.72"/>
        <n v="35083.440000000002"/>
        <n v="20418.18"/>
        <n v="8512.08"/>
        <n v="47583.6"/>
        <n v="4423.95"/>
        <n v="19054.400000000001"/>
        <n v="5452.8"/>
        <n v="12692.199999999999"/>
        <n v="85770.54"/>
        <n v="7968"/>
        <n v="16518.599999999999"/>
        <n v="12098.91"/>
        <n v="38213.01"/>
        <n v="26591.399999999998"/>
        <n v="8509.7000000000007"/>
        <n v="105593.16"/>
        <n v="11244.84"/>
        <n v="38338.800000000003"/>
        <n v="12221.939999999999"/>
        <n v="27202.850000000002"/>
        <n v="94580.159999999989"/>
        <n v="39446.28"/>
        <n v="11742.12"/>
        <n v="32803.199999999997"/>
        <n v="3376.66"/>
        <n v="34456.799999999996"/>
        <n v="16267.68"/>
        <n v="38236"/>
        <n v="80952.78"/>
        <n v="38957.1"/>
        <n v="22913.66"/>
        <n v="8328.2199999999993"/>
        <n v="10456.52"/>
        <n v="20685"/>
        <n v="57021"/>
        <n v="77715.360000000001"/>
        <n v="30534.039999999997"/>
        <n v="89210.880000000005"/>
        <n v="23371.68"/>
        <n v="19989"/>
        <n v="14375.76"/>
        <n v="55739.88"/>
        <n v="1638.56"/>
        <n v="55336.35"/>
        <n v="11317.6"/>
        <n v="22858.2"/>
        <n v="17420.88"/>
        <n v="22570.559999999998"/>
        <n v="19250.72"/>
        <n v="36481.5"/>
        <n v="40576.5"/>
        <n v="10850.52"/>
        <n v="15080.4"/>
        <n v="69711.349999999991"/>
        <n v="90673.2"/>
        <n v="70105.08"/>
        <n v="28995.84"/>
        <n v="9994.16"/>
        <n v="6396.3899999999994"/>
        <n v="42573.600000000006"/>
        <n v="79360.25"/>
        <n v="39501.03"/>
        <n v="17042.88"/>
        <n v="9281.81"/>
        <n v="9297.4499999999989"/>
        <n v="34281.24"/>
        <n v="48429.5"/>
        <n v="63640"/>
        <n v="35772.660000000003"/>
        <n v="40866.120000000003"/>
        <n v="2419.2199999999998"/>
        <n v="4950.13"/>
        <n v="25779.599999999999"/>
        <n v="80262"/>
        <n v="29831.600000000002"/>
        <n v="2988.1800000000003"/>
        <n v="57688.979999999996"/>
        <n v="29383.38"/>
        <n v="78688.800000000003"/>
        <n v="12626.599999999999"/>
        <n v="23125.199999999997"/>
        <n v="43829.73"/>
        <n v="38322.959999999999"/>
        <n v="11398.8"/>
        <n v="51372"/>
        <n v="13909.5"/>
        <n v="36911.700000000004"/>
        <n v="41678.550000000003"/>
        <n v="12336.29"/>
        <n v="12920.25"/>
        <n v="8427.2999999999993"/>
        <n v="77057.2"/>
        <n v="22212.079999999998"/>
        <n v="19061.28"/>
        <n v="14776.08"/>
        <n v="17956.8"/>
        <n v="23040"/>
        <n v="5319.96"/>
        <n v="8035.72"/>
        <n v="55723.5"/>
        <n v="3338.82"/>
        <n v="3656.72"/>
        <n v="6781.36"/>
        <n v="6150.25"/>
        <n v="15004.08"/>
        <n v="25210.720000000001"/>
        <n v="16027.88"/>
        <n v="83962.559999999998"/>
        <n v="86481.78"/>
        <n v="7787.7"/>
        <n v="23661.119999999999"/>
        <n v="10116.6"/>
        <n v="59780.880000000005"/>
        <n v="67643.100000000006"/>
        <n v="17858.88"/>
        <n v="50140.2"/>
        <n v="21417.86"/>
        <n v="10647.24"/>
        <n v="3416.5800000000004"/>
        <n v="39519.75"/>
        <n v="8173.3"/>
        <n v="42312"/>
        <n v="5616.7999999999993"/>
        <n v="5497.7999999999993"/>
        <n v="21400.68"/>
        <n v="29699.279999999999"/>
        <n v="104063.52"/>
        <n v="18217.2"/>
        <n v="26467.71"/>
        <n v="2055.04"/>
        <n v="61950.96"/>
        <n v="19857.28"/>
        <n v="38321.100000000006"/>
        <n v="14678.16"/>
        <n v="65964.25"/>
        <n v="58195.350000000006"/>
        <n v="52990.200000000004"/>
        <n v="44920.08"/>
        <n v="12034.17"/>
        <n v="56161.8"/>
        <n v="10387.08"/>
        <n v="67476.240000000005"/>
        <n v="11210.25"/>
        <n v="99311.52"/>
        <n v="31723.68"/>
        <n v="2854.34"/>
        <n v="40772.160000000003"/>
        <n v="10030.879999999999"/>
        <n v="4097.5600000000004"/>
        <n v="30393.45"/>
        <n v="36378"/>
        <n v="35781.68"/>
        <n v="4398.5600000000004"/>
        <n v="4488"/>
        <n v="9113.52"/>
        <n v="57289.68"/>
        <n v="9199.4699999999993"/>
        <n v="6530.16"/>
        <n v="17150.64"/>
        <n v="15212.4"/>
        <n v="40036"/>
        <n v="2858.7999999999997"/>
        <n v="87024"/>
        <n v="36987.840000000004"/>
        <n v="47736"/>
        <n v="21024.880000000001"/>
        <n v="21718.799999999999"/>
        <n v="9498.64"/>
        <n v="22188.35"/>
        <n v="4121.9799999999996"/>
        <n v="7263.9000000000005"/>
        <n v="41243.22"/>
        <n v="2550.2400000000002"/>
        <n v="43196.4"/>
        <n v="25385.100000000002"/>
        <n v="15564.359999999999"/>
        <n v="41699.200000000004"/>
        <n v="5056.5"/>
        <n v="14444.800000000001"/>
        <n v="40992"/>
        <n v="20949.2"/>
        <n v="66656.25"/>
        <n v="99615.599999999991"/>
        <n v="25631.100000000002"/>
        <n v="24605.760000000002"/>
        <n v="46763.799999999996"/>
        <n v="36188.959999999999"/>
        <n v="52089.48"/>
        <n v="35793.199999999997"/>
        <n v="22408.399999999998"/>
        <n v="60121.439999999995"/>
        <n v="58846.8"/>
        <n v="57572.95"/>
        <n v="35563.200000000004"/>
        <n v="16362.84"/>
        <n v="27958.32"/>
        <n v="10945.619999999999"/>
        <n v="52526.32"/>
        <n v="49113.600000000006"/>
        <n v="24437.759999999998"/>
        <n v="47944.800000000003"/>
        <n v="12388"/>
        <n v="14603.4"/>
        <n v="14915.16"/>
        <n v="39098.400000000001"/>
        <n v="47780.61"/>
        <n v="23916.2"/>
        <n v="53184.84"/>
        <n v="15886.5"/>
        <n v="12134.32"/>
        <n v="60479.5"/>
        <n v="14100.480000000001"/>
        <n v="46626.840000000004"/>
        <n v="88996.319999999992"/>
        <n v="4075.08"/>
        <n v="6711.5999999999995"/>
        <n v="25485"/>
        <n v="71414.64"/>
        <n v="10446"/>
        <n v="10241.64"/>
        <n v="68125.650000000009"/>
        <n v="16351.439999999999"/>
        <n v="36863.839999999997"/>
        <n v="18454.439999999999"/>
        <n v="3999.6"/>
        <n v="47927.25"/>
        <n v="43767.09"/>
        <n v="35394.840000000004"/>
        <n v="31798.199999999997"/>
        <n v="3731.52"/>
        <n v="7425.24"/>
        <n v="16940"/>
        <n v="27529.920000000002"/>
        <n v="9728.76"/>
        <n v="25859.52"/>
        <n v="41006.160000000003"/>
        <n v="5049.9000000000005"/>
        <n v="60768.4"/>
        <n v="5296"/>
        <n v="18797.759999999998"/>
        <n v="72675"/>
        <n v="16716.68"/>
        <n v="2433.8999999999996"/>
        <n v="74410.100000000006"/>
        <n v="5278.68"/>
        <n v="33078.090000000004"/>
        <n v="13330.98"/>
        <n v="15422.4"/>
        <n v="38144.25"/>
        <n v="20708.8"/>
        <n v="5652.24"/>
        <n v="86076.35"/>
        <n v="41766.840000000004"/>
        <n v="79354.080000000002"/>
        <n v="53832.24"/>
        <n v="70287.839999999997"/>
        <n v="2908.7"/>
        <n v="40143.840000000004"/>
        <n v="58623.75"/>
        <n v="51123"/>
        <n v="26791.14"/>
        <n v="15433.49"/>
        <n v="27410.04"/>
        <n v="9582.7199999999993"/>
        <n v="30219.06"/>
        <n v="19792"/>
        <n v="16864"/>
        <n v="62451.840000000004"/>
        <n v="76389.119999999995"/>
        <n v="16200.800000000001"/>
        <n v="3513.51"/>
        <n v="41771.700000000004"/>
        <n v="1734.72"/>
        <n v="41333.760000000002"/>
        <n v="30656.05"/>
        <n v="3308.7000000000003"/>
        <n v="25567.5"/>
        <n v="4051.32"/>
        <n v="6642.45"/>
        <n v="6305.85"/>
        <n v="29219.64"/>
        <n v="47782.720000000001"/>
        <n v="2606.7600000000002"/>
        <n v="3895.92"/>
        <n v="64056.6"/>
        <n v="8620.83"/>
        <n v="39657.600000000006"/>
        <n v="25998.100000000002"/>
        <n v="5192.32"/>
        <n v="33993.96"/>
        <n v="13391.039999999999"/>
        <n v="10172.76"/>
        <n v="47985.210000000006"/>
        <n v="2905.2000000000003"/>
        <n v="26044.800000000003"/>
        <n v="19786.48"/>
        <n v="44056.32"/>
        <n v="46293.21"/>
        <n v="1658.21"/>
        <n v="12345.199999999999"/>
        <n v="25632.6"/>
        <n v="31137.06"/>
        <n v="6028"/>
        <n v="14270.84"/>
        <n v="15798.42"/>
        <n v="17205"/>
        <n v="58202.76"/>
        <n v="11266.5"/>
        <n v="82489.679999999993"/>
        <n v="17758.16"/>
        <n v="12836.25"/>
        <n v="9104.0400000000009"/>
        <n v="13386.76"/>
        <n v="29072.25"/>
        <n v="40712.400000000001"/>
        <n v="11805.75"/>
        <n v="12050.1"/>
        <n v="21900.48"/>
        <n v="768.12"/>
        <n v="29993.039999999997"/>
        <n v="35680.04"/>
        <n v="54724.800000000003"/>
        <n v="59994"/>
        <n v="41159.58"/>
        <n v="30932.999999999996"/>
        <n v="14366.699999999999"/>
        <n v="16460.560000000001"/>
        <n v="4645.4399999999996"/>
        <n v="4320.3999999999996"/>
        <n v="14053.6"/>
        <n v="30918.920000000002"/>
        <n v="21267.360000000001"/>
        <n v="18255.52"/>
        <n v="54736.74"/>
        <n v="8902.4"/>
        <n v="17702.400000000001"/>
        <n v="33781.479999999996"/>
        <n v="15126.6"/>
        <n v="50801.919999999998"/>
        <n v="47745.599999999999"/>
        <n v="50947.200000000004"/>
        <n v="9103.08"/>
        <n v="23535.05"/>
        <n v="43383.9"/>
        <n v="9999.84"/>
        <n v="74311.600000000006"/>
        <n v="51892.5"/>
        <n v="35922.6"/>
        <n v="45290.400000000001"/>
        <n v="10854.9"/>
        <n v="22134.600000000002"/>
        <n v="55380"/>
        <n v="6948.05"/>
        <n v="15431.039999999999"/>
        <n v="34914"/>
        <n v="4817.8"/>
        <n v="51993.919999999998"/>
        <n v="9221.52"/>
        <n v="1138.83"/>
        <n v="3593.6000000000004"/>
        <n v="45309.780000000006"/>
        <n v="6788.0999999999995"/>
        <n v="26897.4"/>
        <n v="34266.93"/>
        <n v="43680"/>
        <n v="4313.96"/>
        <n v="25012.799999999999"/>
        <n v="47200.799999999996"/>
        <n v="86022"/>
        <n v="53143.3"/>
        <n v="10785.5"/>
        <n v="16067.160000000002"/>
        <n v="5596.64"/>
        <n v="34711.599999999999"/>
        <n v="53160.800000000003"/>
        <n v="1937.1499999999999"/>
        <n v="55473.440000000002"/>
        <n v="75322.75"/>
        <n v="98026.38"/>
        <n v="3477.3300000000004"/>
        <n v="19631.5"/>
        <n v="2684.72"/>
        <n v="3578.6400000000003"/>
        <n v="57805.439999999995"/>
        <n v="21319.200000000001"/>
        <n v="7943.48"/>
        <n v="3039.92"/>
        <n v="29924.640000000003"/>
        <n v="53211.199999999997"/>
        <n v="40881.279999999999"/>
        <n v="16187.78"/>
        <n v="3441.6"/>
        <n v="13103.94"/>
        <n v="13279.080000000002"/>
        <n v="35209.199999999997"/>
        <n v="4049.2799999999997"/>
        <n v="79272.3"/>
        <n v="19573.400000000001"/>
        <n v="57383.640000000007"/>
        <n v="3692.52"/>
        <n v="8215.2000000000007"/>
        <n v="33936.239999999998"/>
        <n v="38403.300000000003"/>
        <n v="15774.779999999999"/>
        <n v="21708"/>
        <n v="28958.400000000001"/>
        <n v="7146.18"/>
        <n v="4421.82"/>
        <n v="55130"/>
        <n v="33999.360000000001"/>
        <n v="71442.8"/>
        <n v="58393.439999999995"/>
        <n v="9640.8000000000011"/>
        <n v="4761.33"/>
        <n v="27621"/>
        <n v="28707.48"/>
        <n v="21712.080000000002"/>
        <n v="26020.440000000002"/>
        <n v="5473.6"/>
        <n v="23089.199999999997"/>
        <n v="71299.08"/>
        <n v="6535.76"/>
        <n v="31538.04"/>
        <n v="9912"/>
        <n v="14097.720000000001"/>
        <n v="24384"/>
        <n v="8704"/>
        <n v="24184"/>
        <n v="16405.2"/>
        <n v="32370.39"/>
        <n v="78267"/>
        <n v="12781.41"/>
        <n v="11723.08"/>
        <n v="3840.8999999999996"/>
        <n v="10345.56"/>
        <n v="8113.6"/>
        <n v="7283.1799999999994"/>
        <n v="6977.5999999999995"/>
        <n v="30256"/>
        <n v="40160.22"/>
        <n v="45082.799999999996"/>
        <n v="14017.5"/>
        <n v="51584.4"/>
        <n v="785.84"/>
        <n v="54985"/>
        <n v="43080.959999999999"/>
        <n v="33656.1"/>
        <n v="25096"/>
        <n v="31573.199999999997"/>
        <n v="70237.100000000006"/>
        <n v="23547.1"/>
        <n v="40141.919999999998"/>
        <n v="7448.7"/>
        <n v="6460.3"/>
        <n v="3311.88"/>
        <n v="22360.799999999999"/>
        <n v="14859.11"/>
        <n v="31866.840000000004"/>
        <n v="78560.760000000009"/>
        <n v="55114.5"/>
        <n v="18897.48"/>
        <n v="7744.0999999999995"/>
        <n v="13243.000000000002"/>
        <n v="12891.4"/>
        <n v="9598.9499999999989"/>
        <n v="5635.0700000000006"/>
        <n v="39750.69"/>
        <n v="27544.800000000003"/>
        <n v="41728.590000000004"/>
        <n v="15813.52"/>
        <n v="40014.36"/>
        <n v="11759.48"/>
        <n v="69990"/>
        <n v="16005.6"/>
        <n v="2815.12"/>
        <n v="14719.000000000002"/>
        <n v="38700.720000000001"/>
        <n v="82850.100000000006"/>
        <n v="28488"/>
        <n v="23305.98"/>
        <n v="23980.880000000001"/>
        <n v="18175.29"/>
        <n v="3043.04"/>
        <n v="18046.080000000002"/>
        <n v="53598"/>
        <n v="6968.88"/>
        <n v="13041.76"/>
        <n v="3618.7400000000002"/>
        <n v="11161.800000000001"/>
        <n v="37730.699999999997"/>
        <n v="52454.04"/>
        <n v="16241.4"/>
        <n v="45358.3"/>
        <n v="23912.52"/>
        <n v="29810.240000000002"/>
        <n v="15836"/>
        <n v="32949.840000000004"/>
        <n v="30686.04"/>
        <n v="27680.13"/>
        <n v="6842.25"/>
        <n v="14092.08"/>
        <n v="5066.5999999999995"/>
        <n v="7752"/>
        <n v="74203.75"/>
        <n v="39456.899999999994"/>
        <n v="30458.399999999998"/>
        <n v="33952.68"/>
        <n v="2243.4899999999998"/>
        <n v="43485.36"/>
        <n v="14404.65"/>
        <n v="21618"/>
        <n v="30811.5"/>
        <n v="22896.720000000001"/>
        <n v="8235.15"/>
        <n v="30458.080000000002"/>
        <n v="44630.879999999997"/>
        <n v="41421.780000000006"/>
        <n v="18568.8"/>
        <n v="63239.7"/>
        <n v="86701.8"/>
        <n v="40285.75"/>
        <n v="41985"/>
        <n v="39518.639999999999"/>
        <n v="61911"/>
        <n v="6656.25"/>
        <n v="26252.100000000002"/>
        <n v="30648"/>
        <n v="12094.92"/>
        <n v="7138.35"/>
        <n v="38429.4"/>
        <n v="946.92000000000007"/>
        <n v="28150.2"/>
        <n v="6105.55"/>
        <n v="8626.77"/>
        <n v="44336.549999999996"/>
        <n v="2179.1"/>
        <n v="5624.55"/>
        <n v="17396.399999999998"/>
        <n v="36480.5"/>
        <n v="5869.25"/>
        <n v="82647.180000000008"/>
        <n v="53927.64"/>
        <n v="10903.2"/>
        <n v="10364.94"/>
        <n v="16445.759999999998"/>
        <n v="19892.5"/>
        <n v="66898.399999999994"/>
        <n v="7023.7999999999993"/>
        <n v="26212.800000000003"/>
        <n v="62753.1"/>
        <n v="45762"/>
        <n v="10883.7"/>
        <n v="18459.45"/>
        <n v="20493.5"/>
        <n v="25661.52"/>
        <n v="9856.08"/>
        <n v="7983.36"/>
        <n v="49878.400000000001"/>
        <n v="6810.22"/>
        <n v="2396.21"/>
        <n v="5877.56"/>
        <n v="21366"/>
        <n v="3034.8"/>
        <n v="15165.759999999998"/>
        <n v="23716.84"/>
        <n v="1222.92"/>
        <n v="52482.36"/>
        <n v="49701.599999999999"/>
        <n v="69669.600000000006"/>
        <n v="74173.100000000006"/>
        <n v="11132.64"/>
        <n v="18081.55"/>
        <n v="12373.199999999999"/>
        <n v="14913.9"/>
        <n v="22658.400000000001"/>
        <n v="50800.640000000007"/>
        <n v="12591.359999999999"/>
        <n v="35343"/>
        <n v="2862.86"/>
        <n v="13374"/>
        <n v="4805.2000000000007"/>
        <n v="17040"/>
        <n v="26812.079999999998"/>
        <n v="11141.99"/>
        <n v="64618.400000000001"/>
        <n v="78370.2"/>
        <n v="29621.280000000002"/>
        <n v="32246.55"/>
        <n v="64072.950000000004"/>
        <n v="101386.56"/>
        <n v="2317.3599999999997"/>
        <n v="7917.26"/>
        <n v="5490"/>
        <n v="5861.54"/>
        <n v="8167.2"/>
        <n v="8167.5"/>
        <n v="21754.35"/>
        <n v="87941.88"/>
        <n v="71797.5"/>
        <n v="30313.760000000002"/>
        <n v="28179.84"/>
        <n v="17220.149999999998"/>
        <n v="32355.56"/>
        <n v="34940"/>
        <n v="12181.4"/>
        <n v="66748.14"/>
        <n v="36955.799999999996"/>
        <n v="23423.040000000001"/>
        <n v="24235.68"/>
        <n v="62434.799999999996"/>
        <n v="48870.399999999994"/>
        <n v="15396.359999999999"/>
        <n v="81692.5"/>
        <n v="15669.359999999999"/>
        <n v="44711.7"/>
        <n v="8015.68"/>
        <n v="50765.4"/>
        <n v="46007.5"/>
        <n v="31660.04"/>
        <n v="89499.6"/>
        <n v="72554.94"/>
        <n v="74626.559999999998"/>
        <n v="14253.240000000002"/>
        <n v="31666.2"/>
        <n v="1699.6200000000001"/>
        <n v="75761"/>
        <n v="29165.760000000002"/>
        <n v="8792.7000000000007"/>
        <n v="57333.9"/>
        <n v="29484.92"/>
        <n v="43667.100000000006"/>
        <n v="19285.5"/>
        <n v="31715.200000000001"/>
        <n v="46800.65"/>
        <n v="3508.1099999999997"/>
        <n v="5907"/>
        <n v="5597.6399999999994"/>
        <n v="4265.0999999999995"/>
        <n v="12692.16"/>
        <n v="43047.6"/>
        <n v="57161.520000000004"/>
        <n v="41347.68"/>
        <n v="13366.820000000002"/>
        <n v="30782.25"/>
        <n v="20793.600000000002"/>
        <n v="16193.1"/>
        <n v="29872.079999999998"/>
        <n v="6143.48"/>
        <n v="13874.77"/>
        <n v="17051.22"/>
        <n v="27576"/>
        <n v="42642.840000000004"/>
        <n v="24836.800000000003"/>
        <n v="5689.62"/>
        <n v="4795.32"/>
        <n v="21399.95"/>
        <n v="23280.400000000001"/>
        <n v="24083.200000000001"/>
        <n v="6459"/>
        <n v="10796.699999999999"/>
        <n v="83233.680000000008"/>
        <n v="13406.4"/>
        <n v="51332.4"/>
        <n v="49479.24"/>
        <n v="85456.8"/>
        <n v="13849.5"/>
        <n v="15471"/>
        <n v="10838.88"/>
        <n v="30801.119999999999"/>
        <n v="20131.2"/>
        <n v="19412.16"/>
        <n v="44114.400000000001"/>
        <n v="63407.16"/>
        <n v="30714"/>
        <n v="69678"/>
        <n v="4051.6"/>
        <n v="18149.46"/>
        <n v="17217.199999999997"/>
        <n v="12933"/>
        <n v="46515.68"/>
        <n v="20680.879999999997"/>
        <n v="13328"/>
        <n v="36592.5"/>
        <n v="14368.199999999999"/>
        <n v="13345.6"/>
        <n v="81101.400000000009"/>
        <n v="26902.799999999999"/>
        <n v="20181.34"/>
        <n v="2608.54"/>
        <n v="37044"/>
        <n v="52101"/>
        <n v="6410.06"/>
        <n v="23000"/>
        <n v="10065.6"/>
        <n v="16904.16"/>
        <n v="2302.56"/>
        <n v="2890.5"/>
        <n v="68457.45"/>
        <n v="7996.38"/>
        <n v="5373.42"/>
        <n v="12491.5"/>
        <n v="18426"/>
        <n v="79245.600000000006"/>
        <n v="5163.4400000000005"/>
        <n v="31815.18"/>
        <n v="30313.88"/>
        <n v="21787.68"/>
        <n v="60363.4"/>
        <n v="20243.52"/>
        <n v="57204"/>
        <n v="83209.5"/>
        <n v="32832.99"/>
        <n v="2104.56"/>
        <n v="47372.850000000006"/>
        <n v="44135.25"/>
        <n v="30404.400000000001"/>
        <n v="40046.839999999997"/>
        <n v="15064.92"/>
        <n v="5764.08"/>
        <n v="66808"/>
        <n v="9988"/>
        <n v="54415.199999999997"/>
        <n v="7317.96"/>
        <n v="66971.199999999997"/>
        <n v="14706.36"/>
        <n v="75657.119999999995"/>
        <n v="58676.08"/>
        <n v="8170.5199999999995"/>
        <n v="15468.800000000001"/>
        <n v="56777.2"/>
        <n v="7260"/>
        <n v="18517.600000000002"/>
        <n v="11345.95"/>
        <n v="53812.800000000003"/>
        <n v="2641.2"/>
        <n v="59606.8"/>
        <n v="30635.200000000001"/>
        <n v="60374.04"/>
        <n v="14108.61"/>
        <n v="15781.08"/>
        <n v="40188"/>
        <n v="51700.1"/>
        <n v="74547.600000000006"/>
        <n v="23619.600000000002"/>
        <n v="23990.399999999998"/>
        <n v="17832"/>
        <n v="40011.300000000003"/>
        <n v="13081.63"/>
        <n v="10530.44"/>
        <n v="29622.6"/>
        <n v="36711.360000000001"/>
        <n v="7386.4"/>
        <n v="54452.9"/>
        <n v="6738.48"/>
        <n v="6330.8"/>
        <n v="12702.69"/>
        <n v="13867.2"/>
        <n v="10785.39"/>
        <n v="30815.52"/>
        <n v="70982.28"/>
        <n v="26821.8"/>
        <n v="29390.400000000001"/>
        <n v="59681.279999999999"/>
        <n v="44778.5"/>
        <n v="47549.4"/>
        <n v="13089.199999999999"/>
        <n v="50344.4"/>
        <n v="40737.599999999999"/>
        <n v="19473.84"/>
        <n v="47576.43"/>
        <n v="37525.799999999996"/>
        <n v="3221.64"/>
        <n v="13989.36"/>
        <n v="24832"/>
        <n v="20762.400000000001"/>
        <n v="18753.84"/>
        <n v="46651.08"/>
        <n v="57932.160000000003"/>
        <n v="24587.399999999998"/>
        <n v="31301.25"/>
        <n v="8568"/>
        <n v="2628.48"/>
        <n v="6892.32"/>
        <n v="56981.159999999996"/>
        <n v="39117.54"/>
        <n v="40995.18"/>
        <n v="50301"/>
        <n v="5737.07"/>
        <n v="45128.340000000004"/>
        <n v="7808.4000000000005"/>
        <n v="77500.800000000003"/>
        <n v="41092.74"/>
        <n v="21186.36"/>
        <n v="13965.880000000001"/>
        <n v="46535.46"/>
        <n v="8742.7999999999993"/>
        <n v="24757.68"/>
        <n v="3565.6200000000003"/>
        <n v="11129.4"/>
        <n v="20077.68"/>
        <n v="14957.699999999999"/>
        <n v="19734.120000000003"/>
        <n v="55756.56"/>
        <n v="29564.6"/>
        <n v="8199"/>
        <n v="8795.25"/>
        <n v="63911.5"/>
        <n v="84762"/>
      </sharedItems>
    </cacheField>
    <cacheField name="Order Status" numFmtId="0">
      <sharedItems count="3">
        <s v="Delivered"/>
        <s v="Pending"/>
        <s v="Cancelled"/>
      </sharedItems>
    </cacheField>
    <cacheField name="Payment method" numFmtId="0">
      <sharedItems count="3">
        <s v="UPI"/>
        <s v="Cash"/>
        <s v="Card"/>
      </sharedItems>
    </cacheField>
    <cacheField name="Net revenue" numFmtId="0">
      <sharedItems containsSemiMixedTypes="0" containsString="0" containsNumber="1" minValue="0" maxValue="106860.6" count="1995">
        <n v="41596.960000000006"/>
        <n v="22464.78"/>
        <n v="45055.56"/>
        <n v="0"/>
        <n v="30566.400000000001"/>
        <n v="34951.68"/>
        <n v="36627.119999999995"/>
        <n v="31711.68"/>
        <n v="72266.040000000008"/>
        <n v="45467.76"/>
        <n v="17473.22"/>
        <n v="29214.240000000002"/>
        <n v="42010.77"/>
        <n v="41390.800000000003"/>
        <n v="11844.080000000002"/>
        <n v="39735.360000000001"/>
        <n v="9843.48"/>
        <n v="64176.5"/>
        <n v="25604.67"/>
        <n v="32979.96"/>
        <n v="7405.9999999999991"/>
        <n v="27748.980000000003"/>
        <n v="17282.2"/>
        <n v="51240.160000000003"/>
        <n v="11335.710000000001"/>
        <n v="16065.48"/>
        <n v="58850.55"/>
        <n v="10201.620000000001"/>
        <n v="9222.66"/>
        <n v="13949"/>
        <n v="43778.879999999997"/>
        <n v="16857"/>
        <n v="30638.999999999996"/>
        <n v="55401.299999999996"/>
        <n v="73491.599999999991"/>
        <n v="34505.94"/>
        <n v="14340"/>
        <n v="4984.4399999999996"/>
        <n v="1805.49"/>
        <n v="1599.8"/>
        <n v="25882.5"/>
        <n v="9954.48"/>
        <n v="4035.3599999999997"/>
        <n v="5661.75"/>
        <n v="42554.400000000001"/>
        <n v="12393"/>
        <n v="61169.700000000004"/>
        <n v="17636"/>
        <n v="14705.28"/>
        <n v="54411.479999999996"/>
        <n v="67791.3"/>
        <n v="34675"/>
        <n v="75588"/>
        <n v="51553.8"/>
        <n v="11376.81"/>
        <n v="5046.75"/>
        <n v="8239.6200000000008"/>
        <n v="69293.759999999995"/>
        <n v="17480.16"/>
        <n v="5559.84"/>
        <n v="28024.5"/>
        <n v="1228.1600000000001"/>
        <n v="51269.1"/>
        <n v="4156.92"/>
        <n v="4789.0999999999995"/>
        <n v="60753.8"/>
        <n v="64638"/>
        <n v="65793.25"/>
        <n v="49653.85"/>
        <n v="39316.199999999997"/>
        <n v="13916"/>
        <n v="29876.68"/>
        <n v="47593.35"/>
        <n v="7985.75"/>
        <n v="13806.04"/>
        <n v="17848.919999999998"/>
        <n v="51710.400000000001"/>
        <n v="96909.3"/>
        <n v="7190.58"/>
        <n v="7433.1100000000006"/>
        <n v="7564.2"/>
        <n v="13192.68"/>
        <n v="12358.26"/>
        <n v="24838.32"/>
        <n v="5079.3600000000006"/>
        <n v="45811.08"/>
        <n v="15344.960000000001"/>
        <n v="8992.16"/>
        <n v="2852.64"/>
        <n v="21926.6"/>
        <n v="84186"/>
        <n v="6470.72"/>
        <n v="41697"/>
        <n v="40507.199999999997"/>
        <n v="4623.09"/>
        <n v="7593.4800000000005"/>
        <n v="3800.38"/>
        <n v="26732.639999999999"/>
        <n v="33752.159999999996"/>
        <n v="11462.25"/>
        <n v="11164.230000000001"/>
        <n v="28922.400000000001"/>
        <n v="62884.079999999994"/>
        <n v="52939.6"/>
        <n v="2715.12"/>
        <n v="42696.03"/>
        <n v="30484.28"/>
        <n v="4663.12"/>
        <n v="11618.65"/>
        <n v="39393.72"/>
        <n v="12604"/>
        <n v="13094.640000000001"/>
        <n v="57164.800000000003"/>
        <n v="42587.199999999997"/>
        <n v="36883"/>
        <n v="88440"/>
        <n v="18989.66"/>
        <n v="3895.4999999999995"/>
        <n v="13239.64"/>
        <n v="22550"/>
        <n v="12246.5"/>
        <n v="7421.97"/>
        <n v="10507.26"/>
        <n v="64092"/>
        <n v="12958.23"/>
        <n v="7662.9000000000005"/>
        <n v="44881.2"/>
        <n v="15018.75"/>
        <n v="45169.08"/>
        <n v="58944"/>
        <n v="39361.409999999996"/>
        <n v="21951.85"/>
        <n v="4881.24"/>
        <n v="79531.8"/>
        <n v="14634.4"/>
        <n v="11430.34"/>
        <n v="75710.100000000006"/>
        <n v="35757.599999999999"/>
        <n v="55684"/>
        <n v="1810.26"/>
        <n v="49585.02"/>
        <n v="17492.060000000001"/>
        <n v="10189.08"/>
        <n v="21462.720000000001"/>
        <n v="28375.199999999997"/>
        <n v="64406.9"/>
        <n v="78627.78"/>
        <n v="30021.8"/>
        <n v="6534.96"/>
        <n v="27066.960000000003"/>
        <n v="44446.6"/>
        <n v="21697.200000000001"/>
        <n v="45976.049999999996"/>
        <n v="18091.350000000002"/>
        <n v="41454.42"/>
        <n v="52099.799999999996"/>
        <n v="48293.599999999999"/>
        <n v="72115.150000000009"/>
        <n v="22032.400000000001"/>
        <n v="61645.4"/>
        <n v="47710.080000000002"/>
        <n v="10368.08"/>
        <n v="3682.77"/>
        <n v="18190.14"/>
        <n v="12509.640000000001"/>
        <n v="20216"/>
        <n v="51634.400000000001"/>
        <n v="25419.66"/>
        <n v="56051.520000000004"/>
        <n v="34183.549999999996"/>
        <n v="27047"/>
        <n v="12016.68"/>
        <n v="46499.25"/>
        <n v="95989.86"/>
        <n v="46712.5"/>
        <n v="22186.16"/>
        <n v="7270.7999999999993"/>
        <n v="24020.01"/>
        <n v="29932.800000000003"/>
        <n v="70470.55"/>
        <n v="3033"/>
        <n v="10203.85"/>
        <n v="55878.65"/>
        <n v="7200.9000000000005"/>
        <n v="13068"/>
        <n v="4223.46"/>
        <n v="27778.039999999997"/>
        <n v="43506.2"/>
        <n v="67415.399999999994"/>
        <n v="63547.12"/>
        <n v="42053.279999999999"/>
        <n v="9674.6999999999989"/>
        <n v="7345.5"/>
        <n v="5434.8"/>
        <n v="10726.32"/>
        <n v="8891"/>
        <n v="5258.88"/>
        <n v="25953.279999999999"/>
        <n v="14236.16"/>
        <n v="9591.84"/>
        <n v="35980"/>
        <n v="11023.74"/>
        <n v="9007.52"/>
        <n v="31031.200000000001"/>
        <n v="99888.599999999991"/>
        <n v="23524.5"/>
        <n v="12096.9"/>
        <n v="45606.75"/>
        <n v="31725.09"/>
        <n v="51539.040000000001"/>
        <n v="26724.6"/>
        <n v="58486.14"/>
        <n v="7514.52"/>
        <n v="13192.019999999999"/>
        <n v="22904.639999999999"/>
        <n v="8991"/>
        <n v="43052.46"/>
        <n v="14088.119999999999"/>
        <n v="90496.56"/>
        <n v="3922.83"/>
        <n v="37546.199999999997"/>
        <n v="28756.68"/>
        <n v="13001.039999999999"/>
        <n v="45921.119999999995"/>
        <n v="54194.400000000001"/>
        <n v="72934.25"/>
        <n v="46075.95"/>
        <n v="25064.04"/>
        <n v="77233.5"/>
        <n v="56204.28"/>
        <n v="8871.7000000000007"/>
        <n v="13201.380000000001"/>
        <n v="13191.81"/>
        <n v="7990.5199999999995"/>
        <n v="59453.279999999999"/>
        <n v="30324"/>
        <n v="59897.760000000002"/>
        <n v="50746.2"/>
        <n v="29006.16"/>
        <n v="16731"/>
        <n v="15934.5"/>
        <n v="4267.3999999999996"/>
        <n v="23625"/>
        <n v="48943.85"/>
        <n v="15332.4"/>
        <n v="9248"/>
        <n v="60660"/>
        <n v="12729.27"/>
        <n v="8917.6"/>
        <n v="14142"/>
        <n v="16972.2"/>
        <n v="11535.119999999999"/>
        <n v="25304.959999999999"/>
        <n v="66156.75"/>
        <n v="25291.850000000002"/>
        <n v="10037.19"/>
        <n v="9187.7800000000007"/>
        <n v="15398.1"/>
        <n v="61804.800000000003"/>
        <n v="25454.28"/>
        <n v="30120.329999999998"/>
        <n v="24282.720000000001"/>
        <n v="12133.89"/>
        <n v="55218.8"/>
        <n v="16806.88"/>
        <n v="49673.599999999999"/>
        <n v="26577.1"/>
        <n v="7500.4999999999991"/>
        <n v="1439.3700000000001"/>
        <n v="47907"/>
        <n v="13494.18"/>
        <n v="18363.12"/>
        <n v="6905.8"/>
        <n v="11733.92"/>
        <n v="43005.599999999999"/>
        <n v="22233.8"/>
        <n v="63217.9"/>
        <n v="26712.46"/>
        <n v="101312.64"/>
        <n v="26766"/>
        <n v="31244.519999999997"/>
        <n v="57875.4"/>
        <n v="45442.799999999996"/>
        <n v="31521.599999999999"/>
        <n v="22889.460000000003"/>
        <n v="17346.719999999998"/>
        <n v="25595.4"/>
        <n v="38413.980000000003"/>
        <n v="38858.400000000001"/>
        <n v="20644.8"/>
        <n v="6190.84"/>
        <n v="51458.76"/>
        <n v="38880"/>
        <n v="27261.200000000001"/>
        <n v="36340"/>
        <n v="12113.64"/>
        <n v="85236.479999999996"/>
        <n v="89159.400000000009"/>
        <n v="83029.319999999992"/>
        <n v="5907.44"/>
        <n v="14827.6"/>
        <n v="75182.52"/>
        <n v="34632"/>
        <n v="9178.4"/>
        <n v="72403.5"/>
        <n v="10247.76"/>
        <n v="21269.79"/>
        <n v="35292.18"/>
        <n v="15751.35"/>
        <n v="14061.6"/>
        <n v="12251.2"/>
        <n v="20442.240000000002"/>
        <n v="77764.5"/>
        <n v="79317"/>
        <n v="6060.24"/>
        <n v="15678.960000000001"/>
        <n v="37719.360000000001"/>
        <n v="21344.579999999998"/>
        <n v="17670"/>
        <n v="7395.84"/>
        <n v="7212.4800000000005"/>
        <n v="8343.2099999999991"/>
        <n v="37113.75"/>
        <n v="7427.2000000000007"/>
        <n v="22756.41"/>
        <n v="2856.0299999999997"/>
        <n v="17901.12"/>
        <n v="35083.800000000003"/>
        <n v="44054.280000000006"/>
        <n v="12448.8"/>
        <n v="17814.72"/>
        <n v="13600.98"/>
        <n v="10214.4"/>
        <n v="34706.159999999996"/>
        <n v="4498.26"/>
        <n v="14181.480000000001"/>
        <n v="1090.8"/>
        <n v="21684.959999999999"/>
        <n v="13468.500000000002"/>
        <n v="5998.5"/>
        <n v="14710.85"/>
        <n v="2604"/>
        <n v="73105.5"/>
        <n v="37323"/>
        <n v="18977.2"/>
        <n v="31738.6"/>
        <n v="7946.56"/>
        <n v="42760.799999999996"/>
        <n v="16120.800000000001"/>
        <n v="51235.200000000004"/>
        <n v="3768.24"/>
        <n v="60685.560000000005"/>
        <n v="14178.92"/>
        <n v="27030.720000000001"/>
        <n v="17985.66"/>
        <n v="44671.199999999997"/>
        <n v="60144.959999999999"/>
        <n v="32768.639999999999"/>
        <n v="76420.14"/>
        <n v="32675.279999999999"/>
        <n v="6876.1"/>
        <n v="14147.640000000001"/>
        <n v="48108.06"/>
        <n v="4823.28"/>
        <n v="17422.02"/>
        <n v="16206.960000000001"/>
        <n v="2461.59"/>
        <n v="82215.649999999994"/>
        <n v="16871.400000000001"/>
        <n v="17000.64"/>
        <n v="25718"/>
        <n v="29050.32"/>
        <n v="17363.28"/>
        <n v="11025.6"/>
        <n v="66928"/>
        <n v="24654.780000000002"/>
        <n v="32355.25"/>
        <n v="8609.52"/>
        <n v="50516.700000000004"/>
        <n v="9679.36"/>
        <n v="26691.000000000004"/>
        <n v="28542.400000000001"/>
        <n v="18157.36"/>
        <n v="86935.679999999993"/>
        <n v="5871.6"/>
        <n v="27751.649999999998"/>
        <n v="21917.699999999997"/>
        <n v="59124.480000000003"/>
        <n v="17065.600000000002"/>
        <n v="33326.94"/>
        <n v="58105.04"/>
        <n v="79119.75"/>
        <n v="18994.8"/>
        <n v="68015.679999999993"/>
        <n v="31582.620000000003"/>
        <n v="32551.599999999999"/>
        <n v="80397.119999999995"/>
        <n v="29189.16"/>
        <n v="20108.199999999997"/>
        <n v="46703.64"/>
        <n v="10479.6"/>
        <n v="6415.92"/>
        <n v="21085.32"/>
        <n v="27981.600000000002"/>
        <n v="41111.550000000003"/>
        <n v="51499.839999999997"/>
        <n v="6261.54"/>
        <n v="52231.86"/>
        <n v="17789.22"/>
        <n v="52407.840000000004"/>
        <n v="24791.4"/>
        <n v="8595.2000000000007"/>
        <n v="8036.49"/>
        <n v="6167.9"/>
        <n v="34712.480000000003"/>
        <n v="23877.360000000001"/>
        <n v="8755.7199999999993"/>
        <n v="21352"/>
        <n v="22448.639999999999"/>
        <n v="48174.720000000001"/>
        <n v="37892.399999999994"/>
        <n v="66344.160000000003"/>
        <n v="18636.8"/>
        <n v="918.12"/>
        <n v="47360"/>
        <n v="67065.66"/>
        <n v="75826.8"/>
        <n v="44124"/>
        <n v="54049.2"/>
        <n v="7484.4000000000005"/>
        <n v="87021.84"/>
        <n v="8990.52"/>
        <n v="10498.86"/>
        <n v="3047.7599999999998"/>
        <n v="3344.62"/>
        <n v="17540.8"/>
        <n v="28816.440000000002"/>
        <n v="20055"/>
        <n v="9504.33"/>
        <n v="50505"/>
        <n v="19664.399999999998"/>
        <n v="17117.72"/>
        <n v="5361.8"/>
        <n v="79627.92"/>
        <n v="13236.199999999999"/>
        <n v="13592.81"/>
        <n v="22642.2"/>
        <n v="35068.47"/>
        <n v="13180.36"/>
        <n v="26089.600000000002"/>
        <n v="78082.02"/>
        <n v="1887.8999999999999"/>
        <n v="10072.06"/>
        <n v="23104.440000000002"/>
        <n v="46263"/>
        <n v="12470.4"/>
        <n v="5182.4000000000005"/>
        <n v="26194.5"/>
        <n v="10885.4"/>
        <n v="11604.599999999999"/>
        <n v="14999.730000000001"/>
        <n v="4267.8999999999996"/>
        <n v="29395.439999999999"/>
        <n v="88653.3"/>
        <n v="54565.279999999999"/>
        <n v="41556.299999999996"/>
        <n v="33748.559999999998"/>
        <n v="20191.8"/>
        <n v="69722.099999999991"/>
        <n v="11723.039999999999"/>
        <n v="27016.74"/>
        <n v="9000.6200000000008"/>
        <n v="15804.42"/>
        <n v="4144.92"/>
        <n v="10732.48"/>
        <n v="27991.170000000002"/>
        <n v="27513.600000000002"/>
        <n v="78196.56"/>
        <n v="54615.6"/>
        <n v="19794.96"/>
        <n v="16916.28"/>
        <n v="4684.3999999999996"/>
        <n v="3394.5"/>
        <n v="78304.800000000003"/>
        <n v="5297.6"/>
        <n v="32874.6"/>
        <n v="37340.840000000004"/>
        <n v="27556.760000000002"/>
        <n v="45907.200000000004"/>
        <n v="41804.1"/>
        <n v="5113.5200000000004"/>
        <n v="7148.25"/>
        <n v="8204.4"/>
        <n v="1323.27"/>
        <n v="12055.75"/>
        <n v="50290.799999999996"/>
        <n v="28501.199999999997"/>
        <n v="55706.28"/>
        <n v="30324.420000000002"/>
        <n v="12444"/>
        <n v="11997"/>
        <n v="18142.399999999998"/>
        <n v="54447.78"/>
        <n v="8585.16"/>
        <n v="20584.8"/>
        <n v="13904.16"/>
        <n v="12804"/>
        <n v="20243.16"/>
        <n v="55989.600000000006"/>
        <n v="22680.9"/>
        <n v="5434.0099999999993"/>
        <n v="15619.36"/>
        <n v="19954.099999999999"/>
        <n v="14450.400000000001"/>
        <n v="44121.799999999996"/>
        <n v="18361.18"/>
        <n v="3956.83"/>
        <n v="6345.36"/>
        <n v="5215.2000000000007"/>
        <n v="48573"/>
        <n v="4487.4000000000005"/>
        <n v="12936"/>
        <n v="41723.100000000006"/>
        <n v="56950.080000000002"/>
        <n v="44464.68"/>
        <n v="4332.42"/>
        <n v="5099.76"/>
        <n v="9352.119999999999"/>
        <n v="18429.599999999999"/>
        <n v="46837.56"/>
        <n v="5712"/>
        <n v="12761.98"/>
        <n v="53865"/>
        <n v="63140.5"/>
        <n v="6618"/>
        <n v="24083.280000000002"/>
        <n v="51266.879999999997"/>
        <n v="12509.92"/>
        <n v="12299.04"/>
        <n v="74840"/>
        <n v="21980.960000000003"/>
        <n v="32345.760000000002"/>
        <n v="12821.4"/>
        <n v="58993.4"/>
        <n v="7059.6"/>
        <n v="13041.039999999999"/>
        <n v="10360.710000000001"/>
        <n v="13940.64"/>
        <n v="11650.1"/>
        <n v="43667.1"/>
        <n v="12279.76"/>
        <n v="21398.560000000001"/>
        <n v="10470.720000000001"/>
        <n v="9707.119999999999"/>
        <n v="13890.6"/>
        <n v="5642.46"/>
        <n v="29841.4"/>
        <n v="36462.15"/>
        <n v="25492.55"/>
        <n v="45600.2"/>
        <n v="19209.150000000001"/>
        <n v="46220.4"/>
        <n v="74351.399999999994"/>
        <n v="7471.2"/>
        <n v="6287.4"/>
        <n v="19694.25"/>
        <n v="31010.400000000001"/>
        <n v="22241.64"/>
        <n v="14043.320000000002"/>
        <n v="37385.599999999999"/>
        <n v="38253.869999999995"/>
        <n v="34840.080000000002"/>
        <n v="50893.3"/>
        <n v="3468.42"/>
        <n v="13104"/>
        <n v="15526.68"/>
        <n v="2588.77"/>
        <n v="25146"/>
        <n v="9462.9600000000009"/>
        <n v="60112.2"/>
        <n v="39132.6"/>
        <n v="3797.82"/>
        <n v="50343"/>
        <n v="61933.56"/>
        <n v="73639.850000000006"/>
        <n v="4171.6499999999996"/>
        <n v="40240.199999999997"/>
        <n v="9719.9"/>
        <n v="5734.08"/>
        <n v="24396.800000000003"/>
        <n v="54549.84"/>
        <n v="27629.25"/>
        <n v="9800.25"/>
        <n v="23425.599999999999"/>
        <n v="9573.5"/>
        <n v="33401.879999999997"/>
        <n v="87567.48"/>
        <n v="12135.68"/>
        <n v="73319.039999999994"/>
        <n v="51444.4"/>
        <n v="24367.5"/>
        <n v="13487.599999999999"/>
        <n v="10158.32"/>
        <n v="4461.46"/>
        <n v="42622.080000000002"/>
        <n v="13557.6"/>
        <n v="18699.8"/>
        <n v="77484.649999999994"/>
        <n v="7374.4999999999991"/>
        <n v="42077.880000000005"/>
        <n v="34234.559999999998"/>
        <n v="20386.52"/>
        <n v="9389.5"/>
        <n v="15863.36"/>
        <n v="10969.699999999999"/>
        <n v="64355.199999999997"/>
        <n v="7686"/>
        <n v="2899.26"/>
        <n v="15645.150000000001"/>
        <n v="31915.260000000002"/>
        <n v="30697.920000000002"/>
        <n v="69732.3"/>
        <n v="91845.9"/>
        <n v="36224"/>
        <n v="34422.42"/>
        <n v="39771"/>
        <n v="73199.700000000012"/>
        <n v="23865.66"/>
        <n v="66728.639999999999"/>
        <n v="23472.959999999999"/>
        <n v="26594.399999999998"/>
        <n v="41154.959999999999"/>
        <n v="8492.5"/>
        <n v="17445.12"/>
        <n v="68218.200000000012"/>
        <n v="21865.620000000003"/>
        <n v="39941.699999999997"/>
        <n v="30069"/>
        <n v="56819.840000000004"/>
        <n v="7066.02"/>
        <n v="39916.5"/>
        <n v="8725.64"/>
        <n v="7614.81"/>
        <n v="23130.9"/>
        <n v="57406.5"/>
        <n v="6725.49"/>
        <n v="85462.25"/>
        <n v="62643.6"/>
        <n v="9874.68"/>
        <n v="44295.68"/>
        <n v="13566.96"/>
        <n v="12281.51"/>
        <n v="43785"/>
        <n v="70796.25"/>
        <n v="9361.9599999999991"/>
        <n v="37819.919999999998"/>
        <n v="18953.879999999997"/>
        <n v="22808.79"/>
        <n v="12350.4"/>
        <n v="7833.64"/>
        <n v="19578.240000000002"/>
        <n v="19566.36"/>
        <n v="21303.119999999999"/>
        <n v="27600.75"/>
        <n v="70666.3"/>
        <n v="38457.72"/>
        <n v="24084"/>
        <n v="20599.5"/>
        <n v="6144.22"/>
        <n v="11432"/>
        <n v="2004.88"/>
        <n v="9313.5"/>
        <n v="29309.48"/>
        <n v="36169"/>
        <n v="26811.02"/>
        <n v="5934.9"/>
        <n v="24297"/>
        <n v="20337.099999999999"/>
        <n v="30742.289999999997"/>
        <n v="53073"/>
        <n v="13078.68"/>
        <n v="6188.0700000000006"/>
        <n v="23643"/>
        <n v="38773.949999999997"/>
        <n v="17409"/>
        <n v="20358.75"/>
        <n v="7769.9999999999991"/>
        <n v="20328.599999999999"/>
        <n v="106860.6"/>
        <n v="40739.200000000004"/>
        <n v="20783.64"/>
        <n v="21598.5"/>
        <n v="8106.48"/>
        <n v="74767.5"/>
        <n v="4665.5"/>
        <n v="42531.75"/>
        <n v="6820.94"/>
        <n v="46086.400000000001"/>
        <n v="22906.400000000001"/>
        <n v="29756.25"/>
        <n v="2786.94"/>
        <n v="6933.86"/>
        <n v="2858.52"/>
        <n v="14941.68"/>
        <n v="4327.62"/>
        <n v="5828.16"/>
        <n v="12238.500000000002"/>
        <n v="64181.64"/>
        <n v="8452.08"/>
        <n v="48822.400000000001"/>
        <n v="16630.25"/>
        <n v="1833.9999999999998"/>
        <n v="64612"/>
        <n v="58300.560000000005"/>
        <n v="4154.3599999999997"/>
        <n v="1315.46"/>
        <n v="12909.32"/>
        <n v="24131.52"/>
        <n v="19236.36"/>
        <n v="98358.599999999991"/>
        <n v="27250.240000000002"/>
        <n v="34497.25"/>
        <n v="16047.400000000001"/>
        <n v="16805.88"/>
        <n v="12424.6"/>
        <n v="31988.2"/>
        <n v="8230.32"/>
        <n v="76594.560000000012"/>
        <n v="87051.9"/>
        <n v="10217.6"/>
        <n v="65746.080000000002"/>
        <n v="15553.4"/>
        <n v="17022.72"/>
        <n v="34193.919999999998"/>
        <n v="28029.200000000001"/>
        <n v="6084.58"/>
        <n v="31341.84"/>
        <n v="55069.599999999999"/>
        <n v="9929.4"/>
        <n v="7381.19"/>
        <n v="17806.8"/>
        <n v="23012.639999999999"/>
        <n v="32218.379999999997"/>
        <n v="16233.6"/>
        <n v="13286.64"/>
        <n v="27523.439999999999"/>
        <n v="8209.56"/>
        <n v="44474.720000000001"/>
        <n v="20079.36"/>
        <n v="45501.75"/>
        <n v="27901.72"/>
        <n v="72848"/>
        <n v="26022.15"/>
        <n v="69563.88"/>
        <n v="3314.7"/>
        <n v="57258"/>
        <n v="13190.04"/>
        <n v="54810"/>
        <n v="47044.399999999994"/>
        <n v="58519.28"/>
        <n v="29084.880000000001"/>
        <n v="9942.57"/>
        <n v="60843.45"/>
        <n v="16202.35"/>
        <n v="738.03"/>
        <n v="26193.96"/>
        <n v="5569.24"/>
        <n v="24452.399999999998"/>
        <n v="40066.400000000001"/>
        <n v="16124.4"/>
        <n v="19416.599999999999"/>
        <n v="22669.279999999999"/>
        <n v="63446.46"/>
        <n v="18203.940000000002"/>
        <n v="33562.71"/>
        <n v="65984.600000000006"/>
        <n v="8118.5999999999995"/>
        <n v="19910"/>
        <n v="52954.879999999997"/>
        <n v="22333.75"/>
        <n v="18067.28"/>
        <n v="84581.4"/>
        <n v="28771.82"/>
        <n v="67337.039999999994"/>
        <n v="9479.34"/>
        <n v="27162.6"/>
        <n v="51951.18"/>
        <n v="6046.5999999999995"/>
        <n v="3907.3"/>
        <n v="12045.54"/>
        <n v="11925.48"/>
        <n v="30582.720000000001"/>
        <n v="23240.639999999999"/>
        <n v="8008"/>
        <n v="95939.88"/>
        <n v="12314.28"/>
        <n v="49505.279999999999"/>
        <n v="4555.1400000000003"/>
        <n v="11547"/>
        <n v="3134.62"/>
        <n v="5815.32"/>
        <n v="31783.200000000001"/>
        <n v="36844.74"/>
        <n v="19707.240000000002"/>
        <n v="23494.22"/>
        <n v="12217.92"/>
        <n v="30742.38"/>
        <n v="29245.1"/>
        <n v="9321.9499999999989"/>
        <n v="31794.84"/>
        <n v="44097.960000000006"/>
        <n v="38244.36"/>
        <n v="3830.4"/>
        <n v="16070.599999999999"/>
        <n v="84624"/>
        <n v="11821.12"/>
        <n v="21481.079999999998"/>
        <n v="28094.2"/>
        <n v="22545"/>
        <n v="54406.080000000002"/>
        <n v="31785.599999999999"/>
        <n v="12723.74"/>
        <n v="29264.400000000001"/>
        <n v="40759.699999999997"/>
        <n v="33685.600000000006"/>
        <n v="16738.8"/>
        <n v="19674.96"/>
        <n v="18345.689999999999"/>
        <n v="47774.879999999997"/>
        <n v="25562.129999999997"/>
        <n v="32250.48"/>
        <n v="4090.32"/>
        <n v="52888.5"/>
        <n v="44742.36"/>
        <n v="17101.8"/>
        <n v="53870.080000000002"/>
        <n v="21902.2"/>
        <n v="15566.52"/>
        <n v="14254.5"/>
        <n v="8506.68"/>
        <n v="22350.3"/>
        <n v="39095.15"/>
        <n v="10717.2"/>
        <n v="21656.16"/>
        <n v="42999.75"/>
        <n v="7295.33"/>
        <n v="85120.56"/>
        <n v="15393.6"/>
        <n v="59631.75"/>
        <n v="6566.56"/>
        <n v="43380"/>
        <n v="20314.919999999998"/>
        <n v="4954.32"/>
        <n v="50229"/>
        <n v="5201.46"/>
        <n v="4959.62"/>
        <n v="15567.84"/>
        <n v="86780.94"/>
        <n v="72383.850000000006"/>
        <n v="25080"/>
        <n v="5662.76"/>
        <n v="12416.64"/>
        <n v="11887.04"/>
        <n v="10395.5"/>
        <n v="16083.74"/>
        <n v="24567.06"/>
        <n v="12204.9"/>
        <n v="11278.68"/>
        <n v="2158.7999999999997"/>
        <n v="28558.32"/>
        <n v="55144.28"/>
        <n v="891.09999999999991"/>
        <n v="15530.130000000001"/>
        <n v="32683.739999999998"/>
        <n v="23131.56"/>
        <n v="15391.400000000001"/>
        <n v="9586.5"/>
        <n v="33222.660000000003"/>
        <n v="11581.44"/>
        <n v="15764.45"/>
        <n v="70593.600000000006"/>
        <n v="1700.8000000000002"/>
        <n v="41396"/>
        <n v="26529"/>
        <n v="4740"/>
        <n v="22078"/>
        <n v="9298.7999999999993"/>
        <n v="9535.2999999999993"/>
        <n v="56933"/>
        <n v="38732.799999999996"/>
        <n v="26103.06"/>
        <n v="64835.399999999994"/>
        <n v="7501.2"/>
        <n v="38676.78"/>
        <n v="9646.2000000000007"/>
        <n v="28255.5"/>
        <n v="1990.8"/>
        <n v="65667.8"/>
        <n v="8073.0999999999995"/>
        <n v="74386.3"/>
        <n v="35880"/>
        <n v="41451.75"/>
        <n v="53186.64"/>
        <n v="7925.4"/>
        <n v="50106"/>
        <n v="26293.8"/>
        <n v="27205.739999999998"/>
        <n v="4525.92"/>
        <n v="33952.199999999997"/>
        <n v="9505.2999999999993"/>
        <n v="48553.760000000002"/>
        <n v="57254.400000000001"/>
        <n v="11234.88"/>
        <n v="12520.849999999999"/>
        <n v="19341.48"/>
        <n v="4257.6000000000004"/>
        <n v="1286.68"/>
        <n v="1252.68"/>
        <n v="21045.920000000002"/>
        <n v="56348.6"/>
        <n v="5127.84"/>
        <n v="25248.799999999999"/>
        <n v="35514.36"/>
        <n v="53554.2"/>
        <n v="33113.64"/>
        <n v="33114.060000000005"/>
        <n v="13749.16"/>
        <n v="4030.56"/>
        <n v="14837.58"/>
        <n v="81204.12"/>
        <n v="39884.46"/>
        <n v="52244.35"/>
        <n v="4678.8999999999996"/>
        <n v="7284.5999999999995"/>
        <n v="60951.65"/>
        <n v="7636.4"/>
        <n v="15670.23"/>
        <n v="25656"/>
        <n v="15158.88"/>
        <n v="89944.8"/>
        <n v="31805.46"/>
        <n v="102761.4"/>
        <n v="23393.48"/>
        <n v="9604.08"/>
        <n v="8529.24"/>
        <n v="75641.279999999999"/>
        <n v="23304.84"/>
        <n v="31162.959999999999"/>
        <n v="10866.099999999999"/>
        <n v="28408.68"/>
        <n v="26630.400000000001"/>
        <n v="35130.239999999998"/>
        <n v="24731.88"/>
        <n v="29854.04"/>
        <n v="6672.4"/>
        <n v="20918.88"/>
        <n v="21722.76"/>
        <n v="17397.39"/>
        <n v="67157.900000000009"/>
        <n v="71665.98"/>
        <n v="3265.07"/>
        <n v="28913.040000000001"/>
        <n v="8166.64"/>
        <n v="7801.48"/>
        <n v="56175"/>
        <n v="30769.199999999997"/>
        <n v="5871.2800000000007"/>
        <n v="6771.75"/>
        <n v="23591.399999999998"/>
        <n v="12069.720000000001"/>
        <n v="10230.6"/>
        <n v="25228.799999999999"/>
        <n v="80382.959999999992"/>
        <n v="4247.6400000000003"/>
        <n v="47169"/>
        <n v="3579.18"/>
        <n v="76045.2"/>
        <n v="51834.6"/>
        <n v="28748.52"/>
        <n v="88421.58"/>
        <n v="5382"/>
        <n v="36597.300000000003"/>
        <n v="11671.199999999999"/>
        <n v="13938.54"/>
        <n v="16347.1"/>
        <n v="28303.439999999999"/>
        <n v="21577.920000000002"/>
        <n v="10362"/>
        <n v="10079.120000000001"/>
        <n v="66120.3"/>
        <n v="49218.840000000004"/>
        <n v="3551.1"/>
        <n v="8191.8"/>
        <n v="7745.5599999999995"/>
        <n v="11456.68"/>
        <n v="16248.800000000001"/>
        <n v="5281.2000000000007"/>
        <n v="30333.42"/>
        <n v="9880.4"/>
        <n v="58716"/>
        <n v="53477.2"/>
        <n v="13114.56"/>
        <n v="15244.81"/>
        <n v="50077.719999999994"/>
        <n v="15462.740000000002"/>
        <n v="10038"/>
        <n v="31526.820000000003"/>
        <n v="32693.4"/>
        <n v="17705.52"/>
        <n v="98371.680000000008"/>
        <n v="8901.36"/>
        <n v="6424"/>
        <n v="40486.5"/>
        <n v="34648.200000000004"/>
        <n v="31785.75"/>
        <n v="10764.900000000001"/>
        <n v="13765.5"/>
        <n v="6668.7300000000005"/>
        <n v="22198.400000000001"/>
        <n v="5316.84"/>
        <n v="60279.840000000004"/>
        <n v="9446.58"/>
        <n v="28155.600000000002"/>
        <n v="25714.799999999999"/>
        <n v="65632.800000000003"/>
        <n v="65655"/>
        <n v="40307"/>
        <n v="56968.9"/>
        <n v="25093.7"/>
        <n v="9715.5"/>
        <n v="29494.600000000002"/>
        <n v="15606.15"/>
        <n v="24498"/>
        <n v="45111.24"/>
        <n v="58684.5"/>
        <n v="76616.399999999994"/>
        <n v="27394.639999999999"/>
        <n v="17684.940000000002"/>
        <n v="25630.899999999998"/>
        <n v="28424"/>
        <n v="58772.04"/>
        <n v="7556.88"/>
        <n v="11700"/>
        <n v="43614.9"/>
        <n v="45191.88"/>
        <n v="17271"/>
        <n v="38782.799999999996"/>
        <n v="9657.1200000000008"/>
        <n v="54472.619999999995"/>
        <n v="81829.440000000002"/>
        <n v="3202.92"/>
        <n v="18202.98"/>
        <n v="41287.919999999998"/>
        <n v="5934"/>
        <n v="67620.399999999994"/>
        <n v="14204.35"/>
        <n v="18881.32"/>
        <n v="8887.32"/>
        <n v="34166.159999999996"/>
        <n v="13021.039999999999"/>
        <n v="59474.159999999996"/>
        <n v="57499.199999999997"/>
        <n v="22821.84"/>
        <n v="21328.2"/>
        <n v="22135.68"/>
        <n v="3156.9"/>
        <n v="10473.300000000001"/>
        <n v="35741.599999999999"/>
        <n v="18517.8"/>
        <n v="68117.040000000008"/>
        <n v="64642.2"/>
        <n v="5065.2"/>
        <n v="21170.560000000001"/>
        <n v="37972.800000000003"/>
        <n v="6740.4000000000005"/>
        <n v="21710.780000000002"/>
        <n v="11738.43"/>
        <n v="24776.280000000002"/>
        <n v="43939.200000000004"/>
        <n v="28482.93"/>
        <n v="2627.2799999999997"/>
        <n v="64212.959999999999"/>
        <n v="68773.919999999998"/>
        <n v="53972.800000000003"/>
        <n v="11356.4"/>
        <n v="83496"/>
        <n v="17051.400000000001"/>
        <n v="20813.759999999998"/>
        <n v="43254"/>
        <n v="58794.12"/>
        <n v="7867.5999999999995"/>
        <n v="14295.32"/>
        <n v="7206.8"/>
        <n v="86612.64"/>
        <n v="3971.18"/>
        <n v="64674.799999999996"/>
        <n v="20250.96"/>
        <n v="17199"/>
        <n v="87459.839999999997"/>
        <n v="13680.060000000001"/>
        <n v="1780.24"/>
        <n v="32509.920000000002"/>
        <n v="24558.3"/>
        <n v="26983.3"/>
        <n v="20759.129999999997"/>
        <n v="28495.98"/>
        <n v="31452.05"/>
        <n v="27882.81"/>
        <n v="11912.4"/>
        <n v="7111.44"/>
        <n v="50041.68"/>
        <n v="99186.659999999989"/>
        <n v="5932.5"/>
        <n v="21003.84"/>
        <n v="15795.359999999999"/>
        <n v="17972.48"/>
        <n v="7856.7999999999993"/>
        <n v="19283.2"/>
        <n v="6532.9299999999994"/>
        <n v="55350.000000000007"/>
        <n v="30661.68"/>
        <n v="65583.600000000006"/>
        <n v="59484.479999999996"/>
        <n v="63498.96"/>
        <n v="83181.180000000008"/>
        <n v="88938"/>
        <n v="37962"/>
        <n v="28918.95"/>
        <n v="27004.799999999999"/>
        <n v="24899.22"/>
        <n v="14173.5"/>
        <n v="33185.07"/>
        <n v="13050.960000000001"/>
        <n v="19986.5"/>
        <n v="40677.800000000003"/>
        <n v="20776.5"/>
        <n v="12700.8"/>
        <n v="48151.89"/>
        <n v="40070.800000000003"/>
        <n v="4105.5199999999995"/>
        <n v="17833.2"/>
        <n v="7648.96"/>
        <n v="42813.45"/>
        <n v="34200"/>
        <n v="27834.75"/>
        <n v="2181.9499999999998"/>
        <n v="19956.68"/>
        <n v="41696.639999999999"/>
        <n v="59672.85"/>
        <n v="9586.4"/>
        <n v="8804.8799999999992"/>
        <n v="23924.16"/>
        <n v="8879.2200000000012"/>
        <n v="3706.4"/>
        <n v="56211.839999999997"/>
        <n v="25144.02"/>
        <n v="30315.75"/>
        <n v="18563.759999999998"/>
        <n v="45702.12"/>
        <n v="32836.409999999996"/>
        <n v="53444.6"/>
        <n v="15733.599999999999"/>
        <n v="58355.520000000004"/>
        <n v="13308.6"/>
        <n v="12694.32"/>
        <n v="38420.699999999997"/>
        <n v="9502.24"/>
        <n v="30979.199999999997"/>
        <n v="51666.479999999996"/>
        <n v="40287.630000000005"/>
        <n v="32316.2"/>
        <n v="7705.59"/>
        <n v="61268"/>
        <n v="39221.279999999999"/>
        <n v="15138.619999999999"/>
        <n v="79222"/>
        <n v="8181.5999999999995"/>
        <n v="46389.120000000003"/>
        <n v="32205.600000000002"/>
        <n v="32180.399999999998"/>
        <n v="19890"/>
        <n v="5252.0199999999995"/>
        <n v="3562.56"/>
        <n v="43047.840000000004"/>
        <n v="6816.96"/>
        <n v="41229"/>
        <n v="15755.06"/>
        <n v="14693.140000000001"/>
        <n v="5035.8"/>
        <n v="17067.36"/>
        <n v="39330.15"/>
        <n v="725.62"/>
        <n v="77876.399999999994"/>
        <n v="16276.039999999999"/>
        <n v="26164.799999999999"/>
        <n v="49044.32"/>
        <n v="25048.799999999999"/>
        <n v="9223.1999999999989"/>
        <n v="48136.68"/>
        <n v="30217.279999999999"/>
        <n v="3228.48"/>
        <n v="55657.500000000007"/>
        <n v="11506.5"/>
        <n v="16579.079999999998"/>
        <n v="31108"/>
        <n v="17887.5"/>
        <n v="19975.8"/>
        <n v="50432.22"/>
        <n v="62037.36"/>
        <n v="6339.6"/>
        <n v="2762.2"/>
        <n v="18454.32"/>
        <n v="12830.400000000001"/>
        <n v="23884.2"/>
        <n v="5349.12"/>
        <n v="40055.67"/>
        <n v="6976.72"/>
        <n v="7353.18"/>
        <n v="37524.18"/>
        <n v="34912.92"/>
        <n v="92402.52"/>
        <n v="15523.560000000001"/>
        <n v="36822.119999999995"/>
        <n v="5501.76"/>
        <n v="75618.399999999994"/>
        <n v="10431.959999999999"/>
        <n v="28852.2"/>
        <n v="47920.4"/>
        <n v="22072.05"/>
        <n v="23689.600000000002"/>
        <n v="10051.299999999999"/>
        <n v="19553.400000000001"/>
        <n v="14543.76"/>
        <n v="13425.6"/>
        <n v="11084.539999999999"/>
        <n v="39604.5"/>
        <n v="10603.32"/>
        <n v="24360.36"/>
        <n v="3241"/>
        <n v="38664"/>
        <n v="23851"/>
        <n v="37281"/>
        <n v="15942.57"/>
        <n v="23763.200000000001"/>
        <n v="14263.199999999999"/>
        <n v="63612.479999999996"/>
        <n v="5026.05"/>
        <n v="30534.400000000001"/>
        <n v="76909.14"/>
        <n v="9197"/>
        <n v="44609.94"/>
        <n v="19855.5"/>
        <n v="40522.5"/>
        <n v="27119.040000000001"/>
        <n v="7310.16"/>
        <n v="33727.440000000002"/>
        <n v="27295.200000000001"/>
        <n v="14224"/>
        <n v="17302.7"/>
        <n v="16207.8"/>
        <n v="11501.6"/>
        <n v="5380.84"/>
        <n v="7318.08"/>
        <n v="8606.8799999999992"/>
        <n v="4416"/>
        <n v="13196.26"/>
        <n v="40536"/>
        <n v="10355.32"/>
        <n v="32083.59"/>
        <n v="11942.640000000001"/>
        <n v="18750.52"/>
        <n v="26771.72"/>
        <n v="11634"/>
        <n v="101367.59999999999"/>
        <n v="38751.040000000001"/>
        <n v="13110.160000000002"/>
        <n v="36511.200000000004"/>
        <n v="14880.599999999999"/>
        <n v="40082.36"/>
        <n v="11751.2"/>
        <n v="2315.4"/>
        <n v="15107.4"/>
        <n v="33805.350000000006"/>
        <n v="22542.080000000002"/>
        <n v="12647.88"/>
        <n v="30914.460000000003"/>
        <n v="20606.400000000001"/>
        <n v="41900.490000000005"/>
        <n v="31011.119999999999"/>
        <n v="26538.84"/>
        <n v="23955.45"/>
        <n v="38392.68"/>
        <n v="41339.120000000003"/>
        <n v="12439"/>
        <n v="45526.5"/>
        <n v="9286.09"/>
        <n v="31979.200000000001"/>
        <n v="5987.5199999999995"/>
        <n v="41924.639999999999"/>
        <n v="38272.080000000002"/>
        <n v="7679.21"/>
        <n v="11663.32"/>
        <n v="18881.099999999999"/>
        <n v="5877"/>
        <n v="41608.35"/>
        <n v="1993.96"/>
        <n v="18419.400000000001"/>
        <n v="12048.699999999999"/>
        <n v="10156.59"/>
        <n v="61329.600000000006"/>
        <n v="26207.84"/>
        <n v="19164.16"/>
        <n v="16714.079999999998"/>
        <n v="8420.7199999999993"/>
        <n v="20341.439999999999"/>
        <n v="14639.55"/>
        <n v="6050.88"/>
        <n v="67601.600000000006"/>
        <n v="54424.68"/>
        <n v="16317.72"/>
        <n v="6477.4800000000005"/>
        <n v="13393.439999999999"/>
        <n v="10812.34"/>
        <n v="20951.7"/>
        <n v="6135.5"/>
        <n v="57387.75"/>
        <n v="5076"/>
        <n v="11242.48"/>
        <n v="34620.959999999999"/>
        <n v="88924.56"/>
        <n v="22201.199999999997"/>
        <n v="12773.609999999999"/>
        <n v="18972.72"/>
        <n v="49721.850000000006"/>
        <n v="46209"/>
        <n v="12079.76"/>
        <n v="11696.4"/>
        <n v="4359.74"/>
        <n v="43701.119999999995"/>
        <n v="11138.35"/>
        <n v="1851.3"/>
        <n v="13128.48"/>
        <n v="15312"/>
        <n v="48197.9"/>
        <n v="18516.399999999998"/>
        <n v="27387"/>
        <n v="7754.0599999999995"/>
        <n v="14368.52"/>
        <n v="48335"/>
        <n v="9802.7999999999993"/>
        <n v="90055.260000000009"/>
        <n v="5102.6400000000003"/>
        <n v="15835.050000000001"/>
        <n v="66799.8"/>
        <n v="73710"/>
        <n v="88765.56"/>
        <n v="28548.68"/>
        <n v="16757.75"/>
        <n v="1578"/>
        <n v="31148.520000000004"/>
        <n v="3237.85"/>
        <n v="67640.650000000009"/>
        <n v="2590.4100000000003"/>
        <n v="23356.62"/>
        <n v="19892.16"/>
        <n v="57715.26"/>
        <n v="20603.8"/>
        <n v="29092.800000000003"/>
        <n v="56005.919999999998"/>
        <n v="50422.5"/>
        <n v="9738.93"/>
        <n v="10290.74"/>
        <n v="36117.919999999998"/>
        <n v="12426.06"/>
        <n v="9531.0399999999991"/>
        <n v="25932.600000000002"/>
        <n v="13300.400000000001"/>
        <n v="13199.94"/>
        <n v="4927.5"/>
        <n v="8802.7000000000007"/>
        <n v="5038.2"/>
        <n v="46501.2"/>
        <n v="12788.64"/>
        <n v="59889.96"/>
        <n v="25213.68"/>
        <n v="13280.720000000001"/>
        <n v="20180.52"/>
        <n v="6867.9000000000005"/>
        <n v="16953.379999999997"/>
        <n v="2431.0699999999997"/>
        <n v="45592.800000000003"/>
        <n v="7159.46"/>
        <n v="65156.4"/>
        <n v="60769.599999999999"/>
        <n v="6551.16"/>
        <n v="21840"/>
        <n v="56302.559999999998"/>
        <n v="32055.75"/>
        <n v="11675.2"/>
        <n v="18730.8"/>
        <n v="4320.0600000000004"/>
        <n v="49519.360000000001"/>
        <n v="96402.96"/>
        <n v="15575"/>
        <n v="57793.500000000007"/>
        <n v="13191.75"/>
        <n v="33027.440000000002"/>
        <n v="56191.520000000004"/>
        <n v="33817.979999999996"/>
        <n v="13523.84"/>
        <n v="53491.199999999997"/>
        <n v="30828"/>
        <n v="13779.359999999999"/>
        <n v="42354"/>
        <n v="25625.160000000003"/>
        <n v="7591.9000000000005"/>
        <n v="28003.920000000002"/>
        <n v="23019.040000000001"/>
        <n v="29953.8"/>
        <n v="3137.32"/>
        <n v="6205.08"/>
        <n v="25272.6"/>
        <n v="15461.279999999999"/>
        <n v="67197.239999999991"/>
        <n v="15188"/>
        <n v="10327.799999999999"/>
        <n v="44018.22"/>
        <n v="58771.020000000004"/>
        <n v="8118"/>
        <n v="39588.090000000004"/>
        <n v="22752.16"/>
        <n v="23065.200000000001"/>
        <n v="21081.599999999999"/>
        <n v="47426.6"/>
        <n v="52552.799999999996"/>
        <n v="8914.76"/>
        <n v="21282.959999999999"/>
        <n v="6620.68"/>
        <n v="4370.5200000000004"/>
        <n v="14908.32"/>
        <n v="32582.82"/>
        <n v="41902"/>
        <n v="45584"/>
        <n v="16349.039999999999"/>
        <n v="69109.98"/>
        <n v="21017.95"/>
        <n v="31490.7"/>
        <n v="79393.649999999994"/>
        <n v="18405.420000000002"/>
        <n v="35083.440000000002"/>
        <n v="8512.08"/>
        <n v="47583.6"/>
        <n v="4423.95"/>
        <n v="19054.400000000001"/>
        <n v="5452.8"/>
        <n v="12692.199999999999"/>
        <n v="85770.54"/>
        <n v="7968"/>
        <n v="16518.599999999999"/>
        <n v="12098.91"/>
        <n v="38213.01"/>
        <n v="26591.399999999998"/>
        <n v="8509.7000000000007"/>
        <n v="105593.16"/>
        <n v="12221.939999999999"/>
        <n v="27202.850000000002"/>
        <n v="94580.159999999989"/>
        <n v="39446.28"/>
        <n v="32803.199999999997"/>
        <n v="3376.66"/>
        <n v="38236"/>
        <n v="80952.78"/>
        <n v="8328.2199999999993"/>
        <n v="20685"/>
        <n v="57021"/>
        <n v="77715.360000000001"/>
        <n v="30534.039999999997"/>
        <n v="89210.880000000005"/>
        <n v="19989"/>
        <n v="14375.76"/>
        <n v="55739.88"/>
        <n v="1638.56"/>
        <n v="55336.35"/>
        <n v="22858.2"/>
        <n v="17420.88"/>
        <n v="22570.559999999998"/>
        <n v="19250.72"/>
        <n v="10850.52"/>
        <n v="15080.4"/>
        <n v="69711.349999999991"/>
        <n v="70105.08"/>
        <n v="28995.84"/>
        <n v="9994.16"/>
        <n v="6396.3899999999994"/>
        <n v="79360.25"/>
        <n v="39501.03"/>
        <n v="17042.88"/>
        <n v="9281.81"/>
        <n v="34281.24"/>
        <n v="48429.5"/>
        <n v="63640"/>
        <n v="35772.660000000003"/>
        <n v="40866.120000000003"/>
        <n v="2419.2199999999998"/>
        <n v="4950.13"/>
        <n v="25779.599999999999"/>
        <n v="80262"/>
        <n v="29831.600000000002"/>
        <n v="2988.1800000000003"/>
        <n v="57688.979999999996"/>
        <n v="29383.38"/>
        <n v="78688.800000000003"/>
        <n v="12626.599999999999"/>
        <n v="23125.199999999997"/>
        <n v="38322.959999999999"/>
        <n v="13909.5"/>
        <n v="12336.29"/>
        <n v="12920.25"/>
        <n v="8427.2999999999993"/>
        <n v="77057.2"/>
        <n v="22212.079999999998"/>
        <n v="19061.28"/>
        <n v="14776.08"/>
        <n v="17956.8"/>
        <n v="5319.96"/>
        <n v="8035.72"/>
        <n v="3338.82"/>
        <n v="3656.72"/>
        <n v="6781.36"/>
        <n v="6150.25"/>
        <n v="15004.08"/>
        <n v="25210.720000000001"/>
        <n v="16027.88"/>
        <n v="86481.78"/>
        <n v="7787.7"/>
        <n v="10116.6"/>
        <n v="67643.100000000006"/>
        <n v="17858.88"/>
        <n v="50140.2"/>
        <n v="10647.24"/>
        <n v="3416.5800000000004"/>
        <n v="8173.3"/>
        <n v="5616.7999999999993"/>
        <n v="21400.68"/>
        <n v="29699.279999999999"/>
        <n v="104063.52"/>
        <n v="18217.2"/>
        <n v="26467.71"/>
        <n v="2055.04"/>
        <n v="61950.96"/>
        <n v="19857.28"/>
        <n v="38321.100000000006"/>
        <n v="14678.16"/>
        <n v="65964.25"/>
        <n v="52990.200000000004"/>
        <n v="44920.08"/>
        <n v="12034.17"/>
        <n v="56161.8"/>
        <n v="10387.08"/>
        <n v="99311.52"/>
        <n v="31723.68"/>
        <n v="2854.34"/>
        <n v="10030.879999999999"/>
        <n v="4097.5600000000004"/>
        <n v="30393.45"/>
        <n v="36378"/>
        <n v="35781.68"/>
        <n v="4398.5600000000004"/>
        <n v="4488"/>
        <n v="9113.52"/>
        <n v="57289.68"/>
        <n v="9199.4699999999993"/>
        <n v="6530.16"/>
        <n v="17150.64"/>
        <n v="15212.4"/>
        <n v="87024"/>
        <n v="36987.840000000004"/>
        <n v="47736"/>
        <n v="21718.799999999999"/>
        <n v="22188.35"/>
        <n v="4121.9799999999996"/>
        <n v="7263.9000000000005"/>
        <n v="41243.22"/>
        <n v="43196.4"/>
        <n v="15564.359999999999"/>
        <n v="41699.200000000004"/>
        <n v="5056.5"/>
        <n v="40992"/>
        <n v="20949.2"/>
        <n v="52089.48"/>
        <n v="35793.199999999997"/>
        <n v="22408.399999999998"/>
        <n v="60121.439999999995"/>
        <n v="58846.8"/>
        <n v="57572.95"/>
        <n v="27958.32"/>
        <n v="49113.600000000006"/>
        <n v="24437.759999999998"/>
        <n v="12388"/>
        <n v="14603.4"/>
        <n v="14915.16"/>
        <n v="39098.400000000001"/>
        <n v="47780.61"/>
        <n v="15886.5"/>
        <n v="12134.32"/>
        <n v="60479.5"/>
        <n v="25485"/>
        <n v="71414.64"/>
        <n v="10446"/>
        <n v="18454.439999999999"/>
        <n v="3999.6"/>
        <n v="43767.09"/>
        <n v="3731.52"/>
        <n v="7425.24"/>
        <n v="27529.920000000002"/>
        <n v="9728.76"/>
        <n v="25859.52"/>
        <n v="41006.160000000003"/>
        <n v="5049.9000000000005"/>
        <n v="60768.4"/>
        <n v="5296"/>
        <n v="18797.759999999998"/>
        <n v="16716.68"/>
        <n v="2433.8999999999996"/>
        <n v="5278.68"/>
        <n v="33078.090000000004"/>
        <n v="13330.98"/>
        <n v="15422.4"/>
        <n v="20708.8"/>
        <n v="5652.24"/>
        <n v="86076.35"/>
        <n v="41766.840000000004"/>
        <n v="70287.839999999997"/>
        <n v="2908.7"/>
        <n v="40143.840000000004"/>
        <n v="58623.75"/>
        <n v="15433.49"/>
        <n v="27410.04"/>
        <n v="9582.7199999999993"/>
        <n v="30219.06"/>
        <n v="19792"/>
        <n v="16864"/>
        <n v="76389.119999999995"/>
        <n v="3513.51"/>
        <n v="41771.700000000004"/>
        <n v="1734.72"/>
        <n v="41333.760000000002"/>
        <n v="30656.05"/>
        <n v="25567.5"/>
        <n v="6642.45"/>
        <n v="6305.85"/>
        <n v="29219.64"/>
        <n v="47782.720000000001"/>
        <n v="64056.6"/>
        <n v="8620.83"/>
        <n v="39657.600000000006"/>
        <n v="5192.32"/>
        <n v="33993.96"/>
        <n v="10172.76"/>
        <n v="2905.2000000000003"/>
        <n v="12345.199999999999"/>
        <n v="25632.6"/>
        <n v="6028"/>
        <n v="14270.84"/>
        <n v="15798.42"/>
        <n v="17205"/>
        <n v="58202.76"/>
        <n v="17758.16"/>
        <n v="13386.76"/>
        <n v="29072.25"/>
        <n v="40712.400000000001"/>
        <n v="12050.1"/>
        <n v="21900.48"/>
        <n v="768.12"/>
        <n v="29993.039999999997"/>
        <n v="54724.800000000003"/>
        <n v="59994"/>
        <n v="41159.58"/>
        <n v="30932.999999999996"/>
        <n v="14366.699999999999"/>
        <n v="16460.560000000001"/>
        <n v="4320.3999999999996"/>
        <n v="14053.6"/>
        <n v="30918.920000000002"/>
        <n v="54736.74"/>
        <n v="17702.400000000001"/>
        <n v="33781.479999999996"/>
        <n v="15126.6"/>
        <n v="50801.919999999998"/>
        <n v="47745.599999999999"/>
        <n v="23535.05"/>
        <n v="9999.84"/>
        <n v="51892.5"/>
        <n v="10854.9"/>
        <n v="22134.600000000002"/>
        <n v="6948.05"/>
        <n v="34914"/>
        <n v="4817.8"/>
        <n v="51993.919999999998"/>
        <n v="3593.6000000000004"/>
        <n v="45309.780000000006"/>
        <n v="34266.93"/>
        <n v="43680"/>
        <n v="4313.96"/>
        <n v="86022"/>
        <n v="10785.5"/>
        <n v="5596.64"/>
        <n v="1937.1499999999999"/>
        <n v="55473.440000000002"/>
        <n v="75322.75"/>
        <n v="98026.38"/>
        <n v="3477.3300000000004"/>
        <n v="2684.72"/>
        <n v="3578.6400000000003"/>
        <n v="57805.439999999995"/>
        <n v="7943.48"/>
        <n v="3039.92"/>
        <n v="29924.640000000003"/>
        <n v="53211.199999999997"/>
        <n v="40881.279999999999"/>
        <n v="16187.78"/>
        <n v="79272.3"/>
        <n v="19573.400000000001"/>
        <n v="57383.640000000007"/>
        <n v="3692.52"/>
        <n v="8215.2000000000007"/>
        <n v="38403.300000000003"/>
        <n v="15774.779999999999"/>
        <n v="21708"/>
        <n v="28958.400000000001"/>
        <n v="7146.18"/>
        <n v="4421.82"/>
        <n v="71442.8"/>
        <n v="28707.48"/>
        <n v="21712.080000000002"/>
        <n v="26020.440000000002"/>
        <n v="5473.6"/>
        <n v="23089.199999999997"/>
        <n v="9912"/>
        <n v="14097.720000000001"/>
        <n v="24384"/>
        <n v="8704"/>
        <n v="16405.2"/>
        <n v="12781.41"/>
        <n v="11723.08"/>
        <n v="3840.8999999999996"/>
        <n v="7283.1799999999994"/>
        <n v="6977.5999999999995"/>
        <n v="30256"/>
        <n v="45082.799999999996"/>
        <n v="14017.5"/>
        <n v="51584.4"/>
        <n v="54985"/>
        <n v="43080.959999999999"/>
        <n v="33656.1"/>
        <n v="25096"/>
        <n v="31573.199999999997"/>
        <n v="70237.100000000006"/>
        <n v="7448.7"/>
        <n v="6460.3"/>
        <n v="22360.799999999999"/>
        <n v="14859.11"/>
        <n v="78560.760000000009"/>
        <n v="55114.5"/>
        <n v="18897.48"/>
        <n v="13243.000000000002"/>
        <n v="12891.4"/>
        <n v="9598.9499999999989"/>
        <n v="5635.0700000000006"/>
        <n v="39750.69"/>
        <n v="27544.800000000003"/>
        <n v="41728.590000000004"/>
        <n v="15813.52"/>
        <n v="40014.36"/>
        <n v="11759.48"/>
        <n v="14719.000000000002"/>
        <n v="38700.720000000001"/>
        <n v="82850.100000000006"/>
        <n v="23305.98"/>
        <n v="23980.880000000001"/>
        <n v="3043.04"/>
        <n v="18046.080000000002"/>
        <n v="53598"/>
        <n v="13041.76"/>
        <n v="11161.800000000001"/>
        <n v="52454.04"/>
        <n v="45358.3"/>
        <n v="23912.52"/>
        <n v="29810.240000000002"/>
        <n v="15836"/>
        <n v="32949.840000000004"/>
        <n v="30686.04"/>
        <n v="6842.25"/>
        <n v="14092.08"/>
        <n v="5066.5999999999995"/>
        <n v="74203.75"/>
        <n v="39456.899999999994"/>
        <n v="2243.4899999999998"/>
        <n v="43485.36"/>
        <n v="14404.65"/>
        <n v="21618"/>
        <n v="30811.5"/>
        <n v="22896.720000000001"/>
        <n v="8235.15"/>
        <n v="30458.080000000002"/>
        <n v="63239.7"/>
        <n v="86701.8"/>
        <n v="40285.75"/>
        <n v="39518.639999999999"/>
        <n v="61911"/>
        <n v="26252.100000000002"/>
        <n v="12094.92"/>
        <n v="7138.35"/>
        <n v="38429.4"/>
        <n v="946.92000000000007"/>
        <n v="6105.55"/>
        <n v="44336.549999999996"/>
        <n v="2179.1"/>
        <n v="5624.55"/>
        <n v="36480.5"/>
        <n v="82647.180000000008"/>
        <n v="53927.64"/>
        <n v="10903.2"/>
        <n v="10364.94"/>
        <n v="19892.5"/>
        <n v="66898.399999999994"/>
        <n v="45762"/>
        <n v="10883.7"/>
        <n v="18459.45"/>
        <n v="7983.36"/>
        <n v="49878.400000000001"/>
        <n v="6810.22"/>
        <n v="5877.56"/>
        <n v="3034.8"/>
        <n v="15165.759999999998"/>
        <n v="23716.84"/>
        <n v="52482.36"/>
        <n v="49701.599999999999"/>
        <n v="74173.100000000006"/>
        <n v="18081.55"/>
        <n v="12373.199999999999"/>
        <n v="22658.400000000001"/>
        <n v="50800.640000000007"/>
        <n v="35343"/>
        <n v="2862.86"/>
        <n v="4805.2000000000007"/>
        <n v="17040"/>
        <n v="26812.079999999998"/>
        <n v="11141.99"/>
        <n v="64618.400000000001"/>
        <n v="78370.2"/>
        <n v="29621.280000000002"/>
        <n v="64072.950000000004"/>
        <n v="101386.56"/>
        <n v="2317.3599999999997"/>
        <n v="7917.26"/>
        <n v="8167.2"/>
        <n v="8167.5"/>
        <n v="21754.35"/>
        <n v="87941.88"/>
        <n v="17220.149999999998"/>
        <n v="32355.56"/>
        <n v="34940"/>
        <n v="12181.4"/>
        <n v="66748.14"/>
        <n v="36955.799999999996"/>
        <n v="23423.040000000001"/>
        <n v="24235.68"/>
        <n v="48870.399999999994"/>
        <n v="15396.359999999999"/>
        <n v="81692.5"/>
        <n v="15669.359999999999"/>
        <n v="44711.7"/>
        <n v="50765.4"/>
        <n v="46007.5"/>
        <n v="31660.04"/>
        <n v="89499.6"/>
        <n v="29165.760000000002"/>
        <n v="57333.9"/>
        <n v="29484.92"/>
        <n v="43667.100000000006"/>
        <n v="19285.5"/>
        <n v="31715.200000000001"/>
        <n v="46800.65"/>
        <n v="3508.1099999999997"/>
        <n v="5597.6399999999994"/>
        <n v="4265.0999999999995"/>
        <n v="12692.16"/>
        <n v="43047.6"/>
        <n v="57161.520000000004"/>
        <n v="41347.68"/>
        <n v="13366.820000000002"/>
        <n v="16193.1"/>
        <n v="29872.079999999998"/>
        <n v="6143.48"/>
        <n v="17051.22"/>
        <n v="27576"/>
        <n v="42642.840000000004"/>
        <n v="23280.400000000001"/>
        <n v="10796.699999999999"/>
        <n v="51332.4"/>
        <n v="49479.24"/>
        <n v="85456.8"/>
        <n v="10838.88"/>
        <n v="30801.119999999999"/>
        <n v="20131.2"/>
        <n v="19412.16"/>
        <n v="44114.400000000001"/>
        <n v="30714"/>
        <n v="69678"/>
        <n v="4051.6"/>
        <n v="18149.46"/>
        <n v="17217.199999999997"/>
        <n v="12933"/>
        <n v="46515.68"/>
        <n v="36592.5"/>
        <n v="14368.199999999999"/>
        <n v="26902.799999999999"/>
        <n v="20181.34"/>
        <n v="2608.54"/>
        <n v="37044"/>
        <n v="52101"/>
        <n v="23000"/>
        <n v="10065.6"/>
        <n v="16904.16"/>
        <n v="2302.56"/>
        <n v="68457.45"/>
        <n v="7996.38"/>
        <n v="5373.42"/>
        <n v="18426"/>
        <n v="79245.600000000006"/>
        <n v="31815.18"/>
        <n v="30313.88"/>
        <n v="60363.4"/>
        <n v="20243.52"/>
        <n v="57204"/>
        <n v="32832.99"/>
        <n v="30404.400000000001"/>
        <n v="15064.92"/>
        <n v="9988"/>
        <n v="54415.199999999997"/>
        <n v="66971.199999999997"/>
        <n v="14706.36"/>
        <n v="75657.119999999995"/>
        <n v="8170.5199999999995"/>
        <n v="7260"/>
        <n v="18517.600000000002"/>
        <n v="11345.95"/>
        <n v="53812.800000000003"/>
        <n v="2641.2"/>
        <n v="14108.61"/>
        <n v="40188"/>
        <n v="74547.600000000006"/>
        <n v="23619.600000000002"/>
        <n v="23990.399999999998"/>
        <n v="40011.300000000003"/>
        <n v="10530.44"/>
        <n v="29622.6"/>
        <n v="7386.4"/>
        <n v="54452.9"/>
        <n v="6330.8"/>
        <n v="70982.28"/>
        <n v="26821.8"/>
        <n v="47549.4"/>
        <n v="13089.199999999999"/>
        <n v="50344.4"/>
        <n v="40737.599999999999"/>
        <n v="19473.84"/>
        <n v="3221.64"/>
        <n v="13989.36"/>
        <n v="20762.400000000001"/>
        <n v="18753.84"/>
        <n v="46651.08"/>
        <n v="57932.160000000003"/>
        <n v="24587.399999999998"/>
        <n v="31301.25"/>
        <n v="2628.48"/>
        <n v="56981.159999999996"/>
        <n v="39117.54"/>
        <n v="40995.18"/>
        <n v="50301"/>
        <n v="7808.4000000000005"/>
        <n v="77500.800000000003"/>
        <n v="41092.74"/>
        <n v="13965.880000000001"/>
        <n v="46535.46"/>
        <n v="24757.68"/>
        <n v="3565.6200000000003"/>
        <n v="14957.699999999999"/>
        <n v="19734.120000000003"/>
        <n v="29564.6"/>
        <n v="8199"/>
        <n v="8795.25"/>
        <n v="63911.5"/>
        <n v="84762"/>
      </sharedItems>
    </cacheField>
    <cacheField name="Months (Date)" numFmtId="0" databaseField="0">
      <fieldGroup base="1">
        <rangePr groupBy="months" startDate="2021-06-16T00:00:00" endDate="2026-05-02T00:00:00"/>
        <groupItems count="14">
          <s v="&lt;16-06-2021"/>
          <s v="Jan"/>
          <s v="Feb"/>
          <s v="Mar"/>
          <s v="Apr"/>
          <s v="May"/>
          <s v="Jun"/>
          <s v="Jul"/>
          <s v="Aug"/>
          <s v="Sep"/>
          <s v="Oct"/>
          <s v="Nov"/>
          <s v="Dec"/>
          <s v="&gt;02-05-2026"/>
        </groupItems>
      </fieldGroup>
    </cacheField>
    <cacheField name="Quarters (Date)" numFmtId="0" databaseField="0">
      <fieldGroup base="1">
        <rangePr groupBy="quarters" startDate="2021-06-16T00:00:00" endDate="2026-05-02T00:00:00"/>
        <groupItems count="6">
          <s v="&lt;16-06-2021"/>
          <s v="Qtr1"/>
          <s v="Qtr2"/>
          <s v="Qtr3"/>
          <s v="Qtr4"/>
          <s v="&gt;02-05-2026"/>
        </groupItems>
      </fieldGroup>
    </cacheField>
    <cacheField name="Years (Date)" numFmtId="0" databaseField="0">
      <fieldGroup base="1">
        <rangePr groupBy="years" startDate="2021-06-16T00:00:00" endDate="2026-05-02T00:00:00"/>
        <groupItems count="8">
          <s v="&lt;16-06-2021"/>
          <s v="2021"/>
          <s v="2022"/>
          <s v="2023"/>
          <s v="2024"/>
          <s v="2025"/>
          <s v="2026"/>
          <s v="&gt;02-05-2026"/>
        </groupItems>
      </fieldGroup>
    </cacheField>
  </cacheFields>
  <extLst>
    <ext xmlns:x14="http://schemas.microsoft.com/office/spreadsheetml/2009/9/main" uri="{725AE2AE-9491-48be-B2B4-4EB974FC3084}">
      <x14:pivotCacheDefinition pivotCacheId="1820912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0">
  <r>
    <x v="0"/>
    <x v="0"/>
    <x v="0"/>
    <x v="0"/>
    <x v="0"/>
    <x v="0"/>
    <n v="12682"/>
    <n v="4"/>
    <n v="0.18"/>
    <x v="0"/>
    <x v="0"/>
    <x v="0"/>
    <x v="0"/>
  </r>
  <r>
    <x v="1"/>
    <x v="1"/>
    <x v="1"/>
    <x v="0"/>
    <x v="0"/>
    <x v="1"/>
    <n v="13533"/>
    <n v="2"/>
    <n v="0.17"/>
    <x v="1"/>
    <x v="0"/>
    <x v="1"/>
    <x v="1"/>
  </r>
  <r>
    <x v="2"/>
    <x v="2"/>
    <x v="2"/>
    <x v="0"/>
    <x v="0"/>
    <x v="0"/>
    <n v="12947"/>
    <n v="4"/>
    <n v="0.13"/>
    <x v="2"/>
    <x v="0"/>
    <x v="0"/>
    <x v="2"/>
  </r>
  <r>
    <x v="3"/>
    <x v="3"/>
    <x v="3"/>
    <x v="0"/>
    <x v="0"/>
    <x v="2"/>
    <n v="4471"/>
    <n v="5"/>
    <n v="0.15"/>
    <x v="3"/>
    <x v="1"/>
    <x v="1"/>
    <x v="3"/>
  </r>
  <r>
    <x v="4"/>
    <x v="4"/>
    <x v="4"/>
    <x v="0"/>
    <x v="0"/>
    <x v="0"/>
    <n v="19104"/>
    <n v="2"/>
    <n v="0.2"/>
    <x v="4"/>
    <x v="0"/>
    <x v="1"/>
    <x v="4"/>
  </r>
  <r>
    <x v="5"/>
    <x v="5"/>
    <x v="5"/>
    <x v="0"/>
    <x v="0"/>
    <x v="0"/>
    <n v="7104"/>
    <n v="6"/>
    <n v="0.18"/>
    <x v="5"/>
    <x v="0"/>
    <x v="0"/>
    <x v="5"/>
  </r>
  <r>
    <x v="6"/>
    <x v="6"/>
    <x v="6"/>
    <x v="0"/>
    <x v="0"/>
    <x v="0"/>
    <n v="16957"/>
    <n v="3"/>
    <n v="0.28000000000000003"/>
    <x v="6"/>
    <x v="0"/>
    <x v="1"/>
    <x v="6"/>
  </r>
  <r>
    <x v="7"/>
    <x v="7"/>
    <x v="7"/>
    <x v="0"/>
    <x v="0"/>
    <x v="3"/>
    <n v="6292"/>
    <n v="6"/>
    <n v="0.16"/>
    <x v="7"/>
    <x v="0"/>
    <x v="2"/>
    <x v="7"/>
  </r>
  <r>
    <x v="8"/>
    <x v="8"/>
    <x v="8"/>
    <x v="0"/>
    <x v="0"/>
    <x v="1"/>
    <n v="6189"/>
    <n v="5"/>
    <n v="0.19"/>
    <x v="8"/>
    <x v="1"/>
    <x v="0"/>
    <x v="3"/>
  </r>
  <r>
    <x v="0"/>
    <x v="9"/>
    <x v="9"/>
    <x v="0"/>
    <x v="0"/>
    <x v="1"/>
    <n v="15642"/>
    <n v="6"/>
    <n v="0.23"/>
    <x v="9"/>
    <x v="0"/>
    <x v="1"/>
    <x v="8"/>
  </r>
  <r>
    <x v="9"/>
    <x v="10"/>
    <x v="10"/>
    <x v="0"/>
    <x v="0"/>
    <x v="0"/>
    <n v="9971"/>
    <n v="6"/>
    <n v="0.24"/>
    <x v="10"/>
    <x v="0"/>
    <x v="2"/>
    <x v="9"/>
  </r>
  <r>
    <x v="10"/>
    <x v="11"/>
    <x v="11"/>
    <x v="0"/>
    <x v="0"/>
    <x v="2"/>
    <n v="5792"/>
    <n v="3"/>
    <n v="0.25"/>
    <x v="11"/>
    <x v="1"/>
    <x v="1"/>
    <x v="3"/>
  </r>
  <r>
    <x v="11"/>
    <x v="12"/>
    <x v="12"/>
    <x v="0"/>
    <x v="0"/>
    <x v="1"/>
    <n v="11059"/>
    <n v="2"/>
    <n v="0.21"/>
    <x v="12"/>
    <x v="0"/>
    <x v="2"/>
    <x v="10"/>
  </r>
  <r>
    <x v="12"/>
    <x v="13"/>
    <x v="13"/>
    <x v="0"/>
    <x v="0"/>
    <x v="0"/>
    <n v="11849"/>
    <n v="6"/>
    <n v="0.18"/>
    <x v="13"/>
    <x v="2"/>
    <x v="1"/>
    <x v="3"/>
  </r>
  <r>
    <x v="13"/>
    <x v="14"/>
    <x v="14"/>
    <x v="1"/>
    <x v="1"/>
    <x v="1"/>
    <n v="16599"/>
    <n v="2"/>
    <n v="0.12"/>
    <x v="14"/>
    <x v="0"/>
    <x v="1"/>
    <x v="11"/>
  </r>
  <r>
    <x v="14"/>
    <x v="15"/>
    <x v="15"/>
    <x v="1"/>
    <x v="1"/>
    <x v="2"/>
    <n v="19674"/>
    <n v="6"/>
    <n v="0.13"/>
    <x v="15"/>
    <x v="2"/>
    <x v="1"/>
    <x v="3"/>
  </r>
  <r>
    <x v="15"/>
    <x v="16"/>
    <x v="16"/>
    <x v="1"/>
    <x v="1"/>
    <x v="3"/>
    <n v="16380"/>
    <n v="5"/>
    <n v="0.22"/>
    <x v="16"/>
    <x v="2"/>
    <x v="1"/>
    <x v="3"/>
  </r>
  <r>
    <x v="16"/>
    <x v="17"/>
    <x v="17"/>
    <x v="1"/>
    <x v="1"/>
    <x v="3"/>
    <n v="19183"/>
    <n v="3"/>
    <n v="0.27"/>
    <x v="17"/>
    <x v="0"/>
    <x v="1"/>
    <x v="12"/>
  </r>
  <r>
    <x v="17"/>
    <x v="18"/>
    <x v="18"/>
    <x v="2"/>
    <x v="0"/>
    <x v="1"/>
    <n v="9407"/>
    <n v="5"/>
    <n v="0.12"/>
    <x v="18"/>
    <x v="0"/>
    <x v="0"/>
    <x v="13"/>
  </r>
  <r>
    <x v="18"/>
    <x v="19"/>
    <x v="19"/>
    <x v="2"/>
    <x v="0"/>
    <x v="3"/>
    <n v="14444"/>
    <n v="1"/>
    <n v="0.18"/>
    <x v="19"/>
    <x v="0"/>
    <x v="0"/>
    <x v="14"/>
  </r>
  <r>
    <x v="19"/>
    <x v="20"/>
    <x v="20"/>
    <x v="2"/>
    <x v="0"/>
    <x v="1"/>
    <n v="8176"/>
    <n v="6"/>
    <n v="0.19"/>
    <x v="20"/>
    <x v="0"/>
    <x v="2"/>
    <x v="15"/>
  </r>
  <r>
    <x v="20"/>
    <x v="21"/>
    <x v="21"/>
    <x v="2"/>
    <x v="0"/>
    <x v="3"/>
    <n v="17842"/>
    <n v="3"/>
    <n v="0.23"/>
    <x v="21"/>
    <x v="1"/>
    <x v="1"/>
    <x v="3"/>
  </r>
  <r>
    <x v="21"/>
    <x v="22"/>
    <x v="22"/>
    <x v="2"/>
    <x v="0"/>
    <x v="1"/>
    <n v="2217"/>
    <n v="6"/>
    <n v="0.26"/>
    <x v="22"/>
    <x v="0"/>
    <x v="0"/>
    <x v="16"/>
  </r>
  <r>
    <x v="22"/>
    <x v="23"/>
    <x v="23"/>
    <x v="2"/>
    <x v="0"/>
    <x v="0"/>
    <n v="17345"/>
    <n v="5"/>
    <n v="0.26"/>
    <x v="23"/>
    <x v="0"/>
    <x v="1"/>
    <x v="17"/>
  </r>
  <r>
    <x v="23"/>
    <x v="24"/>
    <x v="24"/>
    <x v="2"/>
    <x v="0"/>
    <x v="2"/>
    <n v="10283"/>
    <n v="3"/>
    <n v="0.17"/>
    <x v="24"/>
    <x v="0"/>
    <x v="0"/>
    <x v="18"/>
  </r>
  <r>
    <x v="24"/>
    <x v="25"/>
    <x v="25"/>
    <x v="2"/>
    <x v="0"/>
    <x v="3"/>
    <n v="9477"/>
    <n v="4"/>
    <n v="0.13"/>
    <x v="25"/>
    <x v="0"/>
    <x v="1"/>
    <x v="19"/>
  </r>
  <r>
    <x v="25"/>
    <x v="26"/>
    <x v="26"/>
    <x v="2"/>
    <x v="0"/>
    <x v="0"/>
    <n v="2167"/>
    <n v="1"/>
    <n v="0.2"/>
    <x v="26"/>
    <x v="1"/>
    <x v="0"/>
    <x v="3"/>
  </r>
  <r>
    <x v="26"/>
    <x v="27"/>
    <x v="27"/>
    <x v="2"/>
    <x v="0"/>
    <x v="1"/>
    <n v="10580"/>
    <n v="1"/>
    <n v="0.3"/>
    <x v="27"/>
    <x v="0"/>
    <x v="1"/>
    <x v="20"/>
  </r>
  <r>
    <x v="27"/>
    <x v="28"/>
    <x v="28"/>
    <x v="2"/>
    <x v="0"/>
    <x v="3"/>
    <n v="9669"/>
    <n v="2"/>
    <n v="0.26"/>
    <x v="28"/>
    <x v="1"/>
    <x v="1"/>
    <x v="3"/>
  </r>
  <r>
    <x v="28"/>
    <x v="29"/>
    <x v="29"/>
    <x v="2"/>
    <x v="0"/>
    <x v="2"/>
    <n v="17129"/>
    <n v="2"/>
    <n v="0.19"/>
    <x v="29"/>
    <x v="0"/>
    <x v="1"/>
    <x v="21"/>
  </r>
  <r>
    <x v="29"/>
    <x v="30"/>
    <x v="30"/>
    <x v="2"/>
    <x v="0"/>
    <x v="1"/>
    <n v="5083"/>
    <n v="4"/>
    <n v="0.15"/>
    <x v="30"/>
    <x v="0"/>
    <x v="1"/>
    <x v="22"/>
  </r>
  <r>
    <x v="30"/>
    <x v="31"/>
    <x v="31"/>
    <x v="3"/>
    <x v="2"/>
    <x v="0"/>
    <n v="15622"/>
    <n v="4"/>
    <n v="0.18"/>
    <x v="31"/>
    <x v="0"/>
    <x v="1"/>
    <x v="23"/>
  </r>
  <r>
    <x v="31"/>
    <x v="32"/>
    <x v="32"/>
    <x v="3"/>
    <x v="0"/>
    <x v="1"/>
    <n v="9226"/>
    <n v="2"/>
    <n v="0.26"/>
    <x v="32"/>
    <x v="1"/>
    <x v="1"/>
    <x v="3"/>
  </r>
  <r>
    <x v="32"/>
    <x v="33"/>
    <x v="33"/>
    <x v="3"/>
    <x v="0"/>
    <x v="0"/>
    <n v="14349"/>
    <n v="1"/>
    <n v="0.21"/>
    <x v="33"/>
    <x v="0"/>
    <x v="2"/>
    <x v="24"/>
  </r>
  <r>
    <x v="33"/>
    <x v="34"/>
    <x v="34"/>
    <x v="3"/>
    <x v="0"/>
    <x v="2"/>
    <n v="4839"/>
    <n v="4"/>
    <n v="0.17"/>
    <x v="34"/>
    <x v="0"/>
    <x v="1"/>
    <x v="25"/>
  </r>
  <r>
    <x v="34"/>
    <x v="35"/>
    <x v="35"/>
    <x v="3"/>
    <x v="0"/>
    <x v="0"/>
    <n v="12094"/>
    <n v="6"/>
    <n v="0.2"/>
    <x v="35"/>
    <x v="2"/>
    <x v="2"/>
    <x v="3"/>
  </r>
  <r>
    <x v="35"/>
    <x v="36"/>
    <x v="36"/>
    <x v="3"/>
    <x v="0"/>
    <x v="1"/>
    <n v="14531"/>
    <n v="5"/>
    <n v="0.19"/>
    <x v="36"/>
    <x v="0"/>
    <x v="1"/>
    <x v="26"/>
  </r>
  <r>
    <x v="36"/>
    <x v="37"/>
    <x v="37"/>
    <x v="3"/>
    <x v="0"/>
    <x v="2"/>
    <n v="11726"/>
    <n v="1"/>
    <n v="0.13"/>
    <x v="37"/>
    <x v="0"/>
    <x v="2"/>
    <x v="27"/>
  </r>
  <r>
    <x v="37"/>
    <x v="38"/>
    <x v="38"/>
    <x v="3"/>
    <x v="0"/>
    <x v="1"/>
    <n v="5693"/>
    <n v="2"/>
    <n v="0.19"/>
    <x v="38"/>
    <x v="0"/>
    <x v="1"/>
    <x v="28"/>
  </r>
  <r>
    <x v="38"/>
    <x v="39"/>
    <x v="39"/>
    <x v="3"/>
    <x v="0"/>
    <x v="3"/>
    <n v="3770"/>
    <n v="5"/>
    <n v="0.26"/>
    <x v="39"/>
    <x v="0"/>
    <x v="2"/>
    <x v="29"/>
  </r>
  <r>
    <x v="39"/>
    <x v="40"/>
    <x v="40"/>
    <x v="3"/>
    <x v="1"/>
    <x v="2"/>
    <n v="15201"/>
    <n v="4"/>
    <n v="0.28000000000000003"/>
    <x v="40"/>
    <x v="0"/>
    <x v="2"/>
    <x v="30"/>
  </r>
  <r>
    <x v="40"/>
    <x v="41"/>
    <x v="41"/>
    <x v="3"/>
    <x v="0"/>
    <x v="3"/>
    <n v="5619"/>
    <n v="4"/>
    <n v="0.25"/>
    <x v="41"/>
    <x v="0"/>
    <x v="2"/>
    <x v="31"/>
  </r>
  <r>
    <x v="41"/>
    <x v="42"/>
    <x v="42"/>
    <x v="3"/>
    <x v="0"/>
    <x v="2"/>
    <n v="6613"/>
    <n v="2"/>
    <n v="0.24"/>
    <x v="42"/>
    <x v="1"/>
    <x v="0"/>
    <x v="3"/>
  </r>
  <r>
    <x v="42"/>
    <x v="43"/>
    <x v="43"/>
    <x v="3"/>
    <x v="0"/>
    <x v="1"/>
    <n v="19988"/>
    <n v="1"/>
    <n v="0.2"/>
    <x v="43"/>
    <x v="1"/>
    <x v="0"/>
    <x v="3"/>
  </r>
  <r>
    <x v="43"/>
    <x v="44"/>
    <x v="44"/>
    <x v="3"/>
    <x v="0"/>
    <x v="0"/>
    <n v="7295"/>
    <n v="6"/>
    <n v="0.3"/>
    <x v="44"/>
    <x v="0"/>
    <x v="0"/>
    <x v="32"/>
  </r>
  <r>
    <x v="44"/>
    <x v="45"/>
    <x v="45"/>
    <x v="3"/>
    <x v="0"/>
    <x v="2"/>
    <n v="10863"/>
    <n v="6"/>
    <n v="0.15"/>
    <x v="45"/>
    <x v="0"/>
    <x v="1"/>
    <x v="33"/>
  </r>
  <r>
    <x v="45"/>
    <x v="22"/>
    <x v="46"/>
    <x v="4"/>
    <x v="3"/>
    <x v="0"/>
    <n v="17498"/>
    <n v="5"/>
    <n v="0.16"/>
    <x v="46"/>
    <x v="0"/>
    <x v="1"/>
    <x v="34"/>
  </r>
  <r>
    <x v="46"/>
    <x v="46"/>
    <x v="47"/>
    <x v="4"/>
    <x v="3"/>
    <x v="2"/>
    <n v="19831"/>
    <n v="2"/>
    <n v="0.13"/>
    <x v="47"/>
    <x v="0"/>
    <x v="0"/>
    <x v="35"/>
  </r>
  <r>
    <x v="47"/>
    <x v="47"/>
    <x v="48"/>
    <x v="4"/>
    <x v="3"/>
    <x v="3"/>
    <n v="5975"/>
    <n v="3"/>
    <n v="0.2"/>
    <x v="48"/>
    <x v="0"/>
    <x v="1"/>
    <x v="36"/>
  </r>
  <r>
    <x v="48"/>
    <x v="7"/>
    <x v="49"/>
    <x v="4"/>
    <x v="3"/>
    <x v="1"/>
    <n v="3414"/>
    <n v="2"/>
    <n v="0.27"/>
    <x v="49"/>
    <x v="0"/>
    <x v="1"/>
    <x v="37"/>
  </r>
  <r>
    <x v="49"/>
    <x v="48"/>
    <x v="50"/>
    <x v="4"/>
    <x v="3"/>
    <x v="2"/>
    <n v="8716"/>
    <n v="5"/>
    <n v="0.1"/>
    <x v="50"/>
    <x v="2"/>
    <x v="2"/>
    <x v="3"/>
  </r>
  <r>
    <x v="50"/>
    <x v="49"/>
    <x v="51"/>
    <x v="4"/>
    <x v="3"/>
    <x v="3"/>
    <n v="18378"/>
    <n v="5"/>
    <n v="0.24"/>
    <x v="51"/>
    <x v="1"/>
    <x v="1"/>
    <x v="3"/>
  </r>
  <r>
    <x v="51"/>
    <x v="50"/>
    <x v="52"/>
    <x v="4"/>
    <x v="3"/>
    <x v="0"/>
    <n v="2229"/>
    <n v="1"/>
    <n v="0.19"/>
    <x v="52"/>
    <x v="0"/>
    <x v="0"/>
    <x v="38"/>
  </r>
  <r>
    <x v="52"/>
    <x v="51"/>
    <x v="53"/>
    <x v="4"/>
    <x v="3"/>
    <x v="0"/>
    <n v="2105"/>
    <n v="1"/>
    <n v="0.24"/>
    <x v="53"/>
    <x v="0"/>
    <x v="0"/>
    <x v="39"/>
  </r>
  <r>
    <x v="53"/>
    <x v="52"/>
    <x v="54"/>
    <x v="4"/>
    <x v="3"/>
    <x v="0"/>
    <n v="5075"/>
    <n v="6"/>
    <n v="0.15"/>
    <x v="54"/>
    <x v="0"/>
    <x v="0"/>
    <x v="40"/>
  </r>
  <r>
    <x v="54"/>
    <x v="53"/>
    <x v="55"/>
    <x v="4"/>
    <x v="3"/>
    <x v="0"/>
    <n v="2805"/>
    <n v="4"/>
    <n v="0.14000000000000001"/>
    <x v="55"/>
    <x v="1"/>
    <x v="2"/>
    <x v="3"/>
  </r>
  <r>
    <x v="55"/>
    <x v="54"/>
    <x v="56"/>
    <x v="4"/>
    <x v="3"/>
    <x v="0"/>
    <n v="6549"/>
    <n v="2"/>
    <n v="0.24"/>
    <x v="56"/>
    <x v="0"/>
    <x v="2"/>
    <x v="41"/>
  </r>
  <r>
    <x v="56"/>
    <x v="55"/>
    <x v="57"/>
    <x v="4"/>
    <x v="3"/>
    <x v="1"/>
    <n v="2402"/>
    <n v="2"/>
    <n v="0.16"/>
    <x v="57"/>
    <x v="0"/>
    <x v="1"/>
    <x v="42"/>
  </r>
  <r>
    <x v="57"/>
    <x v="56"/>
    <x v="58"/>
    <x v="4"/>
    <x v="3"/>
    <x v="3"/>
    <n v="19020"/>
    <n v="6"/>
    <n v="0.21"/>
    <x v="58"/>
    <x v="1"/>
    <x v="2"/>
    <x v="3"/>
  </r>
  <r>
    <x v="58"/>
    <x v="57"/>
    <x v="59"/>
    <x v="4"/>
    <x v="3"/>
    <x v="2"/>
    <n v="7549"/>
    <n v="1"/>
    <n v="0.25"/>
    <x v="59"/>
    <x v="0"/>
    <x v="2"/>
    <x v="43"/>
  </r>
  <r>
    <x v="59"/>
    <x v="58"/>
    <x v="60"/>
    <x v="4"/>
    <x v="3"/>
    <x v="0"/>
    <n v="16688"/>
    <n v="3"/>
    <n v="0.15"/>
    <x v="60"/>
    <x v="0"/>
    <x v="0"/>
    <x v="44"/>
  </r>
  <r>
    <x v="60"/>
    <x v="59"/>
    <x v="61"/>
    <x v="4"/>
    <x v="3"/>
    <x v="0"/>
    <n v="2754"/>
    <n v="5"/>
    <n v="0.1"/>
    <x v="61"/>
    <x v="0"/>
    <x v="2"/>
    <x v="45"/>
  </r>
  <r>
    <x v="61"/>
    <x v="60"/>
    <x v="62"/>
    <x v="4"/>
    <x v="3"/>
    <x v="0"/>
    <n v="11455"/>
    <n v="6"/>
    <n v="0.11"/>
    <x v="62"/>
    <x v="0"/>
    <x v="0"/>
    <x v="46"/>
  </r>
  <r>
    <x v="62"/>
    <x v="61"/>
    <x v="63"/>
    <x v="4"/>
    <x v="3"/>
    <x v="2"/>
    <n v="4409"/>
    <n v="5"/>
    <n v="0.2"/>
    <x v="63"/>
    <x v="0"/>
    <x v="1"/>
    <x v="47"/>
  </r>
  <r>
    <x v="63"/>
    <x v="62"/>
    <x v="64"/>
    <x v="4"/>
    <x v="3"/>
    <x v="3"/>
    <n v="9936"/>
    <n v="2"/>
    <n v="0.26"/>
    <x v="64"/>
    <x v="0"/>
    <x v="1"/>
    <x v="48"/>
  </r>
  <r>
    <x v="64"/>
    <x v="6"/>
    <x v="65"/>
    <x v="5"/>
    <x v="4"/>
    <x v="0"/>
    <n v="10926"/>
    <n v="6"/>
    <n v="0.17"/>
    <x v="65"/>
    <x v="0"/>
    <x v="2"/>
    <x v="49"/>
  </r>
  <r>
    <x v="65"/>
    <x v="63"/>
    <x v="66"/>
    <x v="5"/>
    <x v="0"/>
    <x v="1"/>
    <n v="15234"/>
    <n v="5"/>
    <n v="0.11"/>
    <x v="66"/>
    <x v="0"/>
    <x v="0"/>
    <x v="50"/>
  </r>
  <r>
    <x v="66"/>
    <x v="64"/>
    <x v="67"/>
    <x v="5"/>
    <x v="0"/>
    <x v="1"/>
    <n v="11875"/>
    <n v="4"/>
    <n v="0.27"/>
    <x v="67"/>
    <x v="0"/>
    <x v="2"/>
    <x v="51"/>
  </r>
  <r>
    <x v="67"/>
    <x v="65"/>
    <x v="68"/>
    <x v="5"/>
    <x v="0"/>
    <x v="1"/>
    <n v="15288"/>
    <n v="2"/>
    <n v="0.14000000000000001"/>
    <x v="68"/>
    <x v="2"/>
    <x v="2"/>
    <x v="3"/>
  </r>
  <r>
    <x v="68"/>
    <x v="66"/>
    <x v="69"/>
    <x v="5"/>
    <x v="2"/>
    <x v="1"/>
    <n v="18897"/>
    <n v="5"/>
    <n v="0.2"/>
    <x v="69"/>
    <x v="0"/>
    <x v="2"/>
    <x v="52"/>
  </r>
  <r>
    <x v="69"/>
    <x v="67"/>
    <x v="70"/>
    <x v="5"/>
    <x v="0"/>
    <x v="1"/>
    <n v="19094"/>
    <n v="3"/>
    <n v="0.1"/>
    <x v="70"/>
    <x v="0"/>
    <x v="2"/>
    <x v="53"/>
  </r>
  <r>
    <x v="70"/>
    <x v="68"/>
    <x v="71"/>
    <x v="5"/>
    <x v="0"/>
    <x v="3"/>
    <n v="13707"/>
    <n v="1"/>
    <n v="0.17"/>
    <x v="71"/>
    <x v="0"/>
    <x v="1"/>
    <x v="54"/>
  </r>
  <r>
    <x v="71"/>
    <x v="69"/>
    <x v="72"/>
    <x v="5"/>
    <x v="0"/>
    <x v="3"/>
    <n v="6729"/>
    <n v="1"/>
    <n v="0.25"/>
    <x v="72"/>
    <x v="0"/>
    <x v="2"/>
    <x v="55"/>
  </r>
  <r>
    <x v="72"/>
    <x v="70"/>
    <x v="73"/>
    <x v="5"/>
    <x v="0"/>
    <x v="3"/>
    <n v="19694"/>
    <n v="1"/>
    <n v="0.28000000000000003"/>
    <x v="73"/>
    <x v="1"/>
    <x v="0"/>
    <x v="3"/>
  </r>
  <r>
    <x v="73"/>
    <x v="71"/>
    <x v="74"/>
    <x v="5"/>
    <x v="0"/>
    <x v="1"/>
    <n v="1543"/>
    <n v="6"/>
    <n v="0.11"/>
    <x v="74"/>
    <x v="0"/>
    <x v="2"/>
    <x v="56"/>
  </r>
  <r>
    <x v="74"/>
    <x v="72"/>
    <x v="75"/>
    <x v="5"/>
    <x v="0"/>
    <x v="1"/>
    <n v="19912"/>
    <n v="4"/>
    <n v="0.13"/>
    <x v="75"/>
    <x v="0"/>
    <x v="2"/>
    <x v="57"/>
  </r>
  <r>
    <x v="75"/>
    <x v="73"/>
    <x v="76"/>
    <x v="5"/>
    <x v="0"/>
    <x v="1"/>
    <n v="12139"/>
    <n v="2"/>
    <n v="0.28000000000000003"/>
    <x v="76"/>
    <x v="0"/>
    <x v="1"/>
    <x v="58"/>
  </r>
  <r>
    <x v="76"/>
    <x v="74"/>
    <x v="77"/>
    <x v="5"/>
    <x v="0"/>
    <x v="3"/>
    <n v="3861"/>
    <n v="2"/>
    <n v="0.28000000000000003"/>
    <x v="77"/>
    <x v="0"/>
    <x v="1"/>
    <x v="59"/>
  </r>
  <r>
    <x v="77"/>
    <x v="75"/>
    <x v="78"/>
    <x v="5"/>
    <x v="0"/>
    <x v="3"/>
    <n v="13345"/>
    <n v="3"/>
    <n v="0.3"/>
    <x v="78"/>
    <x v="0"/>
    <x v="1"/>
    <x v="60"/>
  </r>
  <r>
    <x v="78"/>
    <x v="76"/>
    <x v="79"/>
    <x v="5"/>
    <x v="0"/>
    <x v="0"/>
    <n v="1616"/>
    <n v="1"/>
    <n v="0.24"/>
    <x v="79"/>
    <x v="0"/>
    <x v="2"/>
    <x v="61"/>
  </r>
  <r>
    <x v="79"/>
    <x v="77"/>
    <x v="80"/>
    <x v="5"/>
    <x v="0"/>
    <x v="1"/>
    <n v="12354"/>
    <n v="5"/>
    <n v="0.17"/>
    <x v="80"/>
    <x v="0"/>
    <x v="2"/>
    <x v="62"/>
  </r>
  <r>
    <x v="80"/>
    <x v="78"/>
    <x v="81"/>
    <x v="5"/>
    <x v="0"/>
    <x v="0"/>
    <n v="9701"/>
    <n v="2"/>
    <n v="0.13"/>
    <x v="81"/>
    <x v="2"/>
    <x v="0"/>
    <x v="3"/>
  </r>
  <r>
    <x v="81"/>
    <x v="79"/>
    <x v="82"/>
    <x v="5"/>
    <x v="0"/>
    <x v="1"/>
    <n v="16395"/>
    <n v="2"/>
    <n v="0.12"/>
    <x v="82"/>
    <x v="1"/>
    <x v="0"/>
    <x v="3"/>
  </r>
  <r>
    <x v="82"/>
    <x v="71"/>
    <x v="83"/>
    <x v="5"/>
    <x v="0"/>
    <x v="1"/>
    <n v="5132"/>
    <n v="1"/>
    <n v="0.19"/>
    <x v="83"/>
    <x v="0"/>
    <x v="1"/>
    <x v="63"/>
  </r>
  <r>
    <x v="83"/>
    <x v="80"/>
    <x v="84"/>
    <x v="5"/>
    <x v="0"/>
    <x v="0"/>
    <n v="1154"/>
    <n v="5"/>
    <n v="0.17"/>
    <x v="84"/>
    <x v="0"/>
    <x v="1"/>
    <x v="64"/>
  </r>
  <r>
    <x v="84"/>
    <x v="81"/>
    <x v="85"/>
    <x v="5"/>
    <x v="0"/>
    <x v="0"/>
    <n v="14818"/>
    <n v="5"/>
    <n v="0.18"/>
    <x v="85"/>
    <x v="0"/>
    <x v="0"/>
    <x v="65"/>
  </r>
  <r>
    <x v="85"/>
    <x v="82"/>
    <x v="86"/>
    <x v="5"/>
    <x v="0"/>
    <x v="1"/>
    <n v="14364"/>
    <n v="6"/>
    <n v="0.25"/>
    <x v="86"/>
    <x v="0"/>
    <x v="2"/>
    <x v="66"/>
  </r>
  <r>
    <x v="86"/>
    <x v="83"/>
    <x v="87"/>
    <x v="5"/>
    <x v="0"/>
    <x v="3"/>
    <n v="14785"/>
    <n v="5"/>
    <n v="0.11"/>
    <x v="87"/>
    <x v="0"/>
    <x v="2"/>
    <x v="67"/>
  </r>
  <r>
    <x v="87"/>
    <x v="84"/>
    <x v="88"/>
    <x v="5"/>
    <x v="0"/>
    <x v="1"/>
    <n v="13987"/>
    <n v="5"/>
    <n v="0.28999999999999998"/>
    <x v="88"/>
    <x v="0"/>
    <x v="1"/>
    <x v="68"/>
  </r>
  <r>
    <x v="88"/>
    <x v="35"/>
    <x v="89"/>
    <x v="6"/>
    <x v="5"/>
    <x v="1"/>
    <n v="10626"/>
    <n v="5"/>
    <n v="0.26"/>
    <x v="89"/>
    <x v="0"/>
    <x v="1"/>
    <x v="69"/>
  </r>
  <r>
    <x v="89"/>
    <x v="85"/>
    <x v="90"/>
    <x v="6"/>
    <x v="5"/>
    <x v="0"/>
    <n v="3976"/>
    <n v="5"/>
    <n v="0.3"/>
    <x v="90"/>
    <x v="0"/>
    <x v="2"/>
    <x v="70"/>
  </r>
  <r>
    <x v="90"/>
    <x v="86"/>
    <x v="91"/>
    <x v="6"/>
    <x v="5"/>
    <x v="0"/>
    <n v="17998"/>
    <n v="2"/>
    <n v="0.17"/>
    <x v="91"/>
    <x v="0"/>
    <x v="0"/>
    <x v="71"/>
  </r>
  <r>
    <x v="91"/>
    <x v="87"/>
    <x v="92"/>
    <x v="6"/>
    <x v="5"/>
    <x v="3"/>
    <n v="14357"/>
    <n v="2"/>
    <n v="0.24"/>
    <x v="92"/>
    <x v="1"/>
    <x v="1"/>
    <x v="3"/>
  </r>
  <r>
    <x v="92"/>
    <x v="88"/>
    <x v="93"/>
    <x v="6"/>
    <x v="5"/>
    <x v="3"/>
    <n v="18235"/>
    <n v="3"/>
    <n v="0.13"/>
    <x v="93"/>
    <x v="0"/>
    <x v="0"/>
    <x v="72"/>
  </r>
  <r>
    <x v="93"/>
    <x v="89"/>
    <x v="94"/>
    <x v="6"/>
    <x v="5"/>
    <x v="3"/>
    <n v="1879"/>
    <n v="5"/>
    <n v="0.15"/>
    <x v="94"/>
    <x v="0"/>
    <x v="0"/>
    <x v="73"/>
  </r>
  <r>
    <x v="94"/>
    <x v="90"/>
    <x v="95"/>
    <x v="6"/>
    <x v="5"/>
    <x v="0"/>
    <n v="17476"/>
    <n v="1"/>
    <n v="0.21"/>
    <x v="95"/>
    <x v="0"/>
    <x v="1"/>
    <x v="74"/>
  </r>
  <r>
    <x v="95"/>
    <x v="91"/>
    <x v="96"/>
    <x v="6"/>
    <x v="5"/>
    <x v="1"/>
    <n v="10258"/>
    <n v="2"/>
    <n v="0.13"/>
    <x v="96"/>
    <x v="0"/>
    <x v="1"/>
    <x v="75"/>
  </r>
  <r>
    <x v="96"/>
    <x v="92"/>
    <x v="97"/>
    <x v="6"/>
    <x v="5"/>
    <x v="3"/>
    <n v="17198"/>
    <n v="4"/>
    <n v="0.27"/>
    <x v="97"/>
    <x v="1"/>
    <x v="0"/>
    <x v="3"/>
  </r>
  <r>
    <x v="97"/>
    <x v="93"/>
    <x v="98"/>
    <x v="6"/>
    <x v="5"/>
    <x v="3"/>
    <n v="12768"/>
    <n v="5"/>
    <n v="0.19"/>
    <x v="98"/>
    <x v="0"/>
    <x v="1"/>
    <x v="76"/>
  </r>
  <r>
    <x v="98"/>
    <x v="94"/>
    <x v="99"/>
    <x v="6"/>
    <x v="5"/>
    <x v="0"/>
    <n v="14988"/>
    <n v="6"/>
    <n v="0.26"/>
    <x v="99"/>
    <x v="1"/>
    <x v="0"/>
    <x v="3"/>
  </r>
  <r>
    <x v="99"/>
    <x v="95"/>
    <x v="100"/>
    <x v="6"/>
    <x v="5"/>
    <x v="0"/>
    <n v="18565"/>
    <n v="6"/>
    <n v="0.13"/>
    <x v="100"/>
    <x v="0"/>
    <x v="2"/>
    <x v="77"/>
  </r>
  <r>
    <x v="100"/>
    <x v="96"/>
    <x v="101"/>
    <x v="6"/>
    <x v="5"/>
    <x v="3"/>
    <n v="19450"/>
    <n v="2"/>
    <n v="0.26"/>
    <x v="101"/>
    <x v="1"/>
    <x v="2"/>
    <x v="3"/>
  </r>
  <r>
    <x v="101"/>
    <x v="97"/>
    <x v="102"/>
    <x v="6"/>
    <x v="5"/>
    <x v="1"/>
    <n v="5074"/>
    <n v="3"/>
    <n v="0.27"/>
    <x v="102"/>
    <x v="1"/>
    <x v="2"/>
    <x v="3"/>
  </r>
  <r>
    <x v="102"/>
    <x v="98"/>
    <x v="103"/>
    <x v="6"/>
    <x v="5"/>
    <x v="2"/>
    <n v="9102"/>
    <n v="1"/>
    <n v="0.21"/>
    <x v="103"/>
    <x v="0"/>
    <x v="0"/>
    <x v="78"/>
  </r>
  <r>
    <x v="103"/>
    <x v="99"/>
    <x v="104"/>
    <x v="6"/>
    <x v="5"/>
    <x v="0"/>
    <n v="9409"/>
    <n v="1"/>
    <n v="0.21"/>
    <x v="104"/>
    <x v="0"/>
    <x v="1"/>
    <x v="79"/>
  </r>
  <r>
    <x v="104"/>
    <x v="100"/>
    <x v="105"/>
    <x v="6"/>
    <x v="5"/>
    <x v="1"/>
    <n v="1801"/>
    <n v="6"/>
    <n v="0.3"/>
    <x v="105"/>
    <x v="0"/>
    <x v="0"/>
    <x v="80"/>
  </r>
  <r>
    <x v="105"/>
    <x v="101"/>
    <x v="106"/>
    <x v="6"/>
    <x v="5"/>
    <x v="0"/>
    <n v="9740"/>
    <n v="5"/>
    <n v="0.24"/>
    <x v="106"/>
    <x v="1"/>
    <x v="0"/>
    <x v="3"/>
  </r>
  <r>
    <x v="106"/>
    <x v="102"/>
    <x v="107"/>
    <x v="6"/>
    <x v="5"/>
    <x v="1"/>
    <n v="7582"/>
    <n v="2"/>
    <n v="0.13"/>
    <x v="107"/>
    <x v="0"/>
    <x v="0"/>
    <x v="81"/>
  </r>
  <r>
    <x v="107"/>
    <x v="103"/>
    <x v="108"/>
    <x v="6"/>
    <x v="5"/>
    <x v="0"/>
    <n v="5802"/>
    <n v="3"/>
    <n v="0.28999999999999998"/>
    <x v="108"/>
    <x v="0"/>
    <x v="1"/>
    <x v="82"/>
  </r>
  <r>
    <x v="108"/>
    <x v="104"/>
    <x v="109"/>
    <x v="6"/>
    <x v="5"/>
    <x v="2"/>
    <n v="10894"/>
    <n v="3"/>
    <n v="0.24"/>
    <x v="109"/>
    <x v="0"/>
    <x v="2"/>
    <x v="83"/>
  </r>
  <r>
    <x v="109"/>
    <x v="105"/>
    <x v="110"/>
    <x v="6"/>
    <x v="5"/>
    <x v="3"/>
    <n v="8747"/>
    <n v="6"/>
    <n v="0.11"/>
    <x v="110"/>
    <x v="1"/>
    <x v="2"/>
    <x v="3"/>
  </r>
  <r>
    <x v="110"/>
    <x v="106"/>
    <x v="111"/>
    <x v="6"/>
    <x v="5"/>
    <x v="1"/>
    <n v="3256"/>
    <n v="2"/>
    <n v="0.22"/>
    <x v="111"/>
    <x v="0"/>
    <x v="2"/>
    <x v="84"/>
  </r>
  <r>
    <x v="111"/>
    <x v="107"/>
    <x v="112"/>
    <x v="6"/>
    <x v="5"/>
    <x v="0"/>
    <n v="7249"/>
    <n v="1"/>
    <n v="0.16"/>
    <x v="112"/>
    <x v="1"/>
    <x v="0"/>
    <x v="3"/>
  </r>
  <r>
    <x v="112"/>
    <x v="108"/>
    <x v="113"/>
    <x v="6"/>
    <x v="1"/>
    <x v="0"/>
    <n v="18179"/>
    <n v="3"/>
    <n v="0.16"/>
    <x v="113"/>
    <x v="0"/>
    <x v="0"/>
    <x v="85"/>
  </r>
  <r>
    <x v="113"/>
    <x v="109"/>
    <x v="114"/>
    <x v="6"/>
    <x v="5"/>
    <x v="3"/>
    <n v="17668"/>
    <n v="3"/>
    <n v="0.13"/>
    <x v="114"/>
    <x v="1"/>
    <x v="0"/>
    <x v="3"/>
  </r>
  <r>
    <x v="114"/>
    <x v="110"/>
    <x v="115"/>
    <x v="6"/>
    <x v="5"/>
    <x v="1"/>
    <n v="9712"/>
    <n v="2"/>
    <n v="0.21"/>
    <x v="115"/>
    <x v="0"/>
    <x v="1"/>
    <x v="86"/>
  </r>
  <r>
    <x v="115"/>
    <x v="111"/>
    <x v="116"/>
    <x v="6"/>
    <x v="5"/>
    <x v="1"/>
    <n v="5276"/>
    <n v="1"/>
    <n v="0.16"/>
    <x v="116"/>
    <x v="1"/>
    <x v="1"/>
    <x v="3"/>
  </r>
  <r>
    <x v="116"/>
    <x v="112"/>
    <x v="117"/>
    <x v="6"/>
    <x v="5"/>
    <x v="2"/>
    <n v="3669"/>
    <n v="1"/>
    <n v="0.16"/>
    <x v="117"/>
    <x v="2"/>
    <x v="0"/>
    <x v="3"/>
  </r>
  <r>
    <x v="117"/>
    <x v="113"/>
    <x v="118"/>
    <x v="6"/>
    <x v="5"/>
    <x v="3"/>
    <n v="5228"/>
    <n v="2"/>
    <n v="0.14000000000000001"/>
    <x v="118"/>
    <x v="0"/>
    <x v="1"/>
    <x v="87"/>
  </r>
  <r>
    <x v="118"/>
    <x v="95"/>
    <x v="119"/>
    <x v="6"/>
    <x v="5"/>
    <x v="1"/>
    <n v="3396"/>
    <n v="1"/>
    <n v="0.16"/>
    <x v="119"/>
    <x v="0"/>
    <x v="1"/>
    <x v="88"/>
  </r>
  <r>
    <x v="119"/>
    <x v="114"/>
    <x v="120"/>
    <x v="6"/>
    <x v="5"/>
    <x v="0"/>
    <n v="12898"/>
    <n v="2"/>
    <n v="0.15"/>
    <x v="120"/>
    <x v="0"/>
    <x v="2"/>
    <x v="89"/>
  </r>
  <r>
    <x v="120"/>
    <x v="115"/>
    <x v="121"/>
    <x v="6"/>
    <x v="5"/>
    <x v="0"/>
    <n v="18708"/>
    <n v="6"/>
    <n v="0.25"/>
    <x v="121"/>
    <x v="0"/>
    <x v="2"/>
    <x v="90"/>
  </r>
  <r>
    <x v="121"/>
    <x v="116"/>
    <x v="122"/>
    <x v="7"/>
    <x v="5"/>
    <x v="3"/>
    <n v="19692"/>
    <n v="1"/>
    <n v="0.1"/>
    <x v="122"/>
    <x v="1"/>
    <x v="2"/>
    <x v="3"/>
  </r>
  <r>
    <x v="122"/>
    <x v="117"/>
    <x v="123"/>
    <x v="7"/>
    <x v="5"/>
    <x v="3"/>
    <n v="8864"/>
    <n v="1"/>
    <n v="0.27"/>
    <x v="123"/>
    <x v="0"/>
    <x v="2"/>
    <x v="91"/>
  </r>
  <r>
    <x v="123"/>
    <x v="118"/>
    <x v="124"/>
    <x v="7"/>
    <x v="5"/>
    <x v="2"/>
    <n v="6826"/>
    <n v="5"/>
    <n v="0.28999999999999998"/>
    <x v="124"/>
    <x v="1"/>
    <x v="1"/>
    <x v="3"/>
  </r>
  <r>
    <x v="124"/>
    <x v="119"/>
    <x v="125"/>
    <x v="7"/>
    <x v="5"/>
    <x v="2"/>
    <n v="16950"/>
    <n v="3"/>
    <n v="0.18"/>
    <x v="125"/>
    <x v="0"/>
    <x v="0"/>
    <x v="92"/>
  </r>
  <r>
    <x v="125"/>
    <x v="120"/>
    <x v="126"/>
    <x v="7"/>
    <x v="5"/>
    <x v="3"/>
    <n v="7760"/>
    <n v="6"/>
    <n v="0.13"/>
    <x v="126"/>
    <x v="0"/>
    <x v="0"/>
    <x v="93"/>
  </r>
  <r>
    <x v="126"/>
    <x v="121"/>
    <x v="127"/>
    <x v="7"/>
    <x v="5"/>
    <x v="3"/>
    <n v="14853"/>
    <n v="3"/>
    <n v="0.14000000000000001"/>
    <x v="127"/>
    <x v="2"/>
    <x v="1"/>
    <x v="3"/>
  </r>
  <r>
    <x v="127"/>
    <x v="122"/>
    <x v="128"/>
    <x v="7"/>
    <x v="5"/>
    <x v="0"/>
    <n v="2111"/>
    <n v="3"/>
    <n v="0.27"/>
    <x v="128"/>
    <x v="0"/>
    <x v="2"/>
    <x v="94"/>
  </r>
  <r>
    <x v="128"/>
    <x v="123"/>
    <x v="129"/>
    <x v="7"/>
    <x v="5"/>
    <x v="3"/>
    <n v="2133"/>
    <n v="4"/>
    <n v="0.11"/>
    <x v="129"/>
    <x v="0"/>
    <x v="2"/>
    <x v="95"/>
  </r>
  <r>
    <x v="129"/>
    <x v="124"/>
    <x v="130"/>
    <x v="7"/>
    <x v="5"/>
    <x v="1"/>
    <n v="2603"/>
    <n v="2"/>
    <n v="0.27"/>
    <x v="130"/>
    <x v="0"/>
    <x v="2"/>
    <x v="96"/>
  </r>
  <r>
    <x v="130"/>
    <x v="125"/>
    <x v="131"/>
    <x v="8"/>
    <x v="5"/>
    <x v="2"/>
    <n v="5063"/>
    <n v="6"/>
    <n v="0.12"/>
    <x v="131"/>
    <x v="0"/>
    <x v="0"/>
    <x v="97"/>
  </r>
  <r>
    <x v="131"/>
    <x v="71"/>
    <x v="132"/>
    <x v="8"/>
    <x v="5"/>
    <x v="0"/>
    <n v="15626"/>
    <n v="3"/>
    <n v="0.28000000000000003"/>
    <x v="132"/>
    <x v="0"/>
    <x v="0"/>
    <x v="98"/>
  </r>
  <r>
    <x v="132"/>
    <x v="126"/>
    <x v="133"/>
    <x v="8"/>
    <x v="5"/>
    <x v="1"/>
    <n v="2697"/>
    <n v="5"/>
    <n v="0.15"/>
    <x v="133"/>
    <x v="0"/>
    <x v="2"/>
    <x v="99"/>
  </r>
  <r>
    <x v="133"/>
    <x v="127"/>
    <x v="134"/>
    <x v="8"/>
    <x v="5"/>
    <x v="0"/>
    <n v="13783"/>
    <n v="1"/>
    <n v="0.19"/>
    <x v="134"/>
    <x v="0"/>
    <x v="2"/>
    <x v="100"/>
  </r>
  <r>
    <x v="134"/>
    <x v="128"/>
    <x v="135"/>
    <x v="8"/>
    <x v="5"/>
    <x v="1"/>
    <n v="2689"/>
    <n v="1"/>
    <n v="0.14000000000000001"/>
    <x v="135"/>
    <x v="1"/>
    <x v="1"/>
    <x v="3"/>
  </r>
  <r>
    <x v="135"/>
    <x v="129"/>
    <x v="136"/>
    <x v="8"/>
    <x v="5"/>
    <x v="2"/>
    <n v="13410"/>
    <n v="1"/>
    <n v="0.21"/>
    <x v="136"/>
    <x v="1"/>
    <x v="2"/>
    <x v="3"/>
  </r>
  <r>
    <x v="136"/>
    <x v="130"/>
    <x v="137"/>
    <x v="8"/>
    <x v="5"/>
    <x v="2"/>
    <n v="4328"/>
    <n v="2"/>
    <n v="0.25"/>
    <x v="137"/>
    <x v="1"/>
    <x v="2"/>
    <x v="3"/>
  </r>
  <r>
    <x v="137"/>
    <x v="72"/>
    <x v="138"/>
    <x v="8"/>
    <x v="5"/>
    <x v="1"/>
    <n v="1112"/>
    <n v="2"/>
    <n v="0.19"/>
    <x v="138"/>
    <x v="1"/>
    <x v="2"/>
    <x v="3"/>
  </r>
  <r>
    <x v="138"/>
    <x v="81"/>
    <x v="139"/>
    <x v="8"/>
    <x v="5"/>
    <x v="3"/>
    <n v="9270"/>
    <n v="4"/>
    <n v="0.22"/>
    <x v="139"/>
    <x v="0"/>
    <x v="0"/>
    <x v="101"/>
  </r>
  <r>
    <x v="139"/>
    <x v="131"/>
    <x v="140"/>
    <x v="8"/>
    <x v="5"/>
    <x v="2"/>
    <n v="12371"/>
    <n v="5"/>
    <n v="0.16"/>
    <x v="140"/>
    <x v="1"/>
    <x v="0"/>
    <x v="3"/>
  </r>
  <r>
    <x v="140"/>
    <x v="132"/>
    <x v="141"/>
    <x v="8"/>
    <x v="5"/>
    <x v="0"/>
    <n v="12477"/>
    <n v="6"/>
    <n v="0.16"/>
    <x v="141"/>
    <x v="0"/>
    <x v="1"/>
    <x v="102"/>
  </r>
  <r>
    <x v="141"/>
    <x v="133"/>
    <x v="142"/>
    <x v="8"/>
    <x v="2"/>
    <x v="2"/>
    <n v="17885"/>
    <n v="4"/>
    <n v="0.26"/>
    <x v="142"/>
    <x v="0"/>
    <x v="0"/>
    <x v="103"/>
  </r>
  <r>
    <x v="142"/>
    <x v="134"/>
    <x v="143"/>
    <x v="8"/>
    <x v="5"/>
    <x v="2"/>
    <n v="3771"/>
    <n v="1"/>
    <n v="0.28000000000000003"/>
    <x v="143"/>
    <x v="0"/>
    <x v="2"/>
    <x v="104"/>
  </r>
  <r>
    <x v="143"/>
    <x v="135"/>
    <x v="144"/>
    <x v="9"/>
    <x v="3"/>
    <x v="0"/>
    <n v="17147"/>
    <n v="3"/>
    <n v="0.17"/>
    <x v="144"/>
    <x v="0"/>
    <x v="2"/>
    <x v="105"/>
  </r>
  <r>
    <x v="144"/>
    <x v="136"/>
    <x v="145"/>
    <x v="9"/>
    <x v="3"/>
    <x v="1"/>
    <n v="14965"/>
    <n v="6"/>
    <n v="0.27"/>
    <x v="145"/>
    <x v="2"/>
    <x v="2"/>
    <x v="3"/>
  </r>
  <r>
    <x v="145"/>
    <x v="137"/>
    <x v="146"/>
    <x v="9"/>
    <x v="3"/>
    <x v="3"/>
    <n v="8563"/>
    <n v="4"/>
    <n v="0.11"/>
    <x v="146"/>
    <x v="0"/>
    <x v="1"/>
    <x v="106"/>
  </r>
  <r>
    <x v="146"/>
    <x v="138"/>
    <x v="147"/>
    <x v="9"/>
    <x v="3"/>
    <x v="3"/>
    <n v="6168"/>
    <n v="5"/>
    <n v="0.28999999999999998"/>
    <x v="147"/>
    <x v="1"/>
    <x v="2"/>
    <x v="3"/>
  </r>
  <r>
    <x v="147"/>
    <x v="123"/>
    <x v="148"/>
    <x v="9"/>
    <x v="3"/>
    <x v="0"/>
    <n v="5299"/>
    <n v="1"/>
    <n v="0.12"/>
    <x v="148"/>
    <x v="0"/>
    <x v="1"/>
    <x v="107"/>
  </r>
  <r>
    <x v="148"/>
    <x v="139"/>
    <x v="149"/>
    <x v="9"/>
    <x v="3"/>
    <x v="3"/>
    <n v="11854"/>
    <n v="2"/>
    <n v="0.21"/>
    <x v="149"/>
    <x v="1"/>
    <x v="2"/>
    <x v="3"/>
  </r>
  <r>
    <x v="149"/>
    <x v="140"/>
    <x v="150"/>
    <x v="9"/>
    <x v="3"/>
    <x v="3"/>
    <n v="12327"/>
    <n v="6"/>
    <n v="0.12"/>
    <x v="150"/>
    <x v="1"/>
    <x v="0"/>
    <x v="3"/>
  </r>
  <r>
    <x v="150"/>
    <x v="141"/>
    <x v="151"/>
    <x v="9"/>
    <x v="3"/>
    <x v="2"/>
    <n v="13669"/>
    <n v="1"/>
    <n v="0.15"/>
    <x v="151"/>
    <x v="0"/>
    <x v="0"/>
    <x v="108"/>
  </r>
  <r>
    <x v="151"/>
    <x v="118"/>
    <x v="152"/>
    <x v="9"/>
    <x v="3"/>
    <x v="1"/>
    <n v="8994"/>
    <n v="6"/>
    <n v="0.27"/>
    <x v="152"/>
    <x v="0"/>
    <x v="0"/>
    <x v="109"/>
  </r>
  <r>
    <x v="152"/>
    <x v="142"/>
    <x v="153"/>
    <x v="9"/>
    <x v="3"/>
    <x v="2"/>
    <n v="15755"/>
    <n v="1"/>
    <n v="0.2"/>
    <x v="153"/>
    <x v="0"/>
    <x v="2"/>
    <x v="110"/>
  </r>
  <r>
    <x v="153"/>
    <x v="143"/>
    <x v="154"/>
    <x v="9"/>
    <x v="3"/>
    <x v="2"/>
    <n v="16788"/>
    <n v="1"/>
    <n v="0.22"/>
    <x v="154"/>
    <x v="0"/>
    <x v="1"/>
    <x v="111"/>
  </r>
  <r>
    <x v="154"/>
    <x v="144"/>
    <x v="155"/>
    <x v="9"/>
    <x v="3"/>
    <x v="0"/>
    <n v="17864"/>
    <n v="4"/>
    <n v="0.2"/>
    <x v="155"/>
    <x v="0"/>
    <x v="2"/>
    <x v="112"/>
  </r>
  <r>
    <x v="155"/>
    <x v="145"/>
    <x v="156"/>
    <x v="9"/>
    <x v="3"/>
    <x v="0"/>
    <n v="9904"/>
    <n v="5"/>
    <n v="0.14000000000000001"/>
    <x v="156"/>
    <x v="0"/>
    <x v="2"/>
    <x v="113"/>
  </r>
  <r>
    <x v="156"/>
    <x v="146"/>
    <x v="157"/>
    <x v="9"/>
    <x v="3"/>
    <x v="0"/>
    <n v="11975"/>
    <n v="4"/>
    <n v="0.23"/>
    <x v="157"/>
    <x v="0"/>
    <x v="2"/>
    <x v="114"/>
  </r>
  <r>
    <x v="157"/>
    <x v="147"/>
    <x v="158"/>
    <x v="9"/>
    <x v="3"/>
    <x v="2"/>
    <n v="18425"/>
    <n v="6"/>
    <n v="0.2"/>
    <x v="158"/>
    <x v="0"/>
    <x v="0"/>
    <x v="115"/>
  </r>
  <r>
    <x v="158"/>
    <x v="148"/>
    <x v="159"/>
    <x v="9"/>
    <x v="3"/>
    <x v="1"/>
    <n v="13373"/>
    <n v="2"/>
    <n v="0.28999999999999998"/>
    <x v="159"/>
    <x v="0"/>
    <x v="0"/>
    <x v="116"/>
  </r>
  <r>
    <x v="159"/>
    <x v="149"/>
    <x v="160"/>
    <x v="9"/>
    <x v="3"/>
    <x v="3"/>
    <n v="1113"/>
    <n v="5"/>
    <n v="0.3"/>
    <x v="160"/>
    <x v="0"/>
    <x v="0"/>
    <x v="117"/>
  </r>
  <r>
    <x v="160"/>
    <x v="150"/>
    <x v="161"/>
    <x v="9"/>
    <x v="3"/>
    <x v="3"/>
    <n v="14876"/>
    <n v="1"/>
    <n v="0.11"/>
    <x v="161"/>
    <x v="0"/>
    <x v="0"/>
    <x v="118"/>
  </r>
  <r>
    <x v="161"/>
    <x v="151"/>
    <x v="162"/>
    <x v="9"/>
    <x v="3"/>
    <x v="3"/>
    <n v="5125"/>
    <n v="5"/>
    <n v="0.12"/>
    <x v="162"/>
    <x v="0"/>
    <x v="0"/>
    <x v="119"/>
  </r>
  <r>
    <x v="162"/>
    <x v="152"/>
    <x v="163"/>
    <x v="9"/>
    <x v="3"/>
    <x v="2"/>
    <n v="3499"/>
    <n v="5"/>
    <n v="0.3"/>
    <x v="163"/>
    <x v="0"/>
    <x v="1"/>
    <x v="120"/>
  </r>
  <r>
    <x v="163"/>
    <x v="153"/>
    <x v="164"/>
    <x v="9"/>
    <x v="3"/>
    <x v="0"/>
    <n v="4409"/>
    <n v="5"/>
    <n v="0.13"/>
    <x v="164"/>
    <x v="1"/>
    <x v="0"/>
    <x v="3"/>
  </r>
  <r>
    <x v="164"/>
    <x v="70"/>
    <x v="165"/>
    <x v="9"/>
    <x v="3"/>
    <x v="3"/>
    <n v="8531"/>
    <n v="1"/>
    <n v="0.13"/>
    <x v="165"/>
    <x v="0"/>
    <x v="0"/>
    <x v="121"/>
  </r>
  <r>
    <x v="165"/>
    <x v="154"/>
    <x v="166"/>
    <x v="9"/>
    <x v="3"/>
    <x v="2"/>
    <n v="4733"/>
    <n v="3"/>
    <n v="0.26"/>
    <x v="166"/>
    <x v="0"/>
    <x v="1"/>
    <x v="122"/>
  </r>
  <r>
    <x v="166"/>
    <x v="155"/>
    <x v="167"/>
    <x v="9"/>
    <x v="3"/>
    <x v="2"/>
    <n v="2168"/>
    <n v="1"/>
    <n v="0.11"/>
    <x v="167"/>
    <x v="1"/>
    <x v="2"/>
    <x v="3"/>
  </r>
  <r>
    <x v="167"/>
    <x v="156"/>
    <x v="168"/>
    <x v="9"/>
    <x v="3"/>
    <x v="0"/>
    <n v="15260"/>
    <n v="5"/>
    <n v="0.16"/>
    <x v="168"/>
    <x v="0"/>
    <x v="2"/>
    <x v="123"/>
  </r>
  <r>
    <x v="168"/>
    <x v="157"/>
    <x v="169"/>
    <x v="9"/>
    <x v="3"/>
    <x v="0"/>
    <n v="9272"/>
    <n v="6"/>
    <n v="0.3"/>
    <x v="169"/>
    <x v="1"/>
    <x v="1"/>
    <x v="3"/>
  </r>
  <r>
    <x v="169"/>
    <x v="158"/>
    <x v="170"/>
    <x v="9"/>
    <x v="3"/>
    <x v="2"/>
    <n v="5917"/>
    <n v="3"/>
    <n v="0.27"/>
    <x v="170"/>
    <x v="0"/>
    <x v="2"/>
    <x v="124"/>
  </r>
  <r>
    <x v="170"/>
    <x v="159"/>
    <x v="171"/>
    <x v="9"/>
    <x v="3"/>
    <x v="1"/>
    <n v="9345"/>
    <n v="1"/>
    <n v="0.18"/>
    <x v="171"/>
    <x v="0"/>
    <x v="1"/>
    <x v="125"/>
  </r>
  <r>
    <x v="171"/>
    <x v="3"/>
    <x v="172"/>
    <x v="9"/>
    <x v="3"/>
    <x v="3"/>
    <n v="16029"/>
    <n v="4"/>
    <n v="0.3"/>
    <x v="172"/>
    <x v="0"/>
    <x v="2"/>
    <x v="126"/>
  </r>
  <r>
    <x v="172"/>
    <x v="160"/>
    <x v="173"/>
    <x v="9"/>
    <x v="3"/>
    <x v="2"/>
    <n v="6675"/>
    <n v="3"/>
    <n v="0.25"/>
    <x v="173"/>
    <x v="0"/>
    <x v="2"/>
    <x v="127"/>
  </r>
  <r>
    <x v="173"/>
    <x v="161"/>
    <x v="174"/>
    <x v="9"/>
    <x v="3"/>
    <x v="2"/>
    <n v="8615"/>
    <n v="4"/>
    <n v="0.12"/>
    <x v="174"/>
    <x v="1"/>
    <x v="1"/>
    <x v="3"/>
  </r>
  <r>
    <x v="174"/>
    <x v="162"/>
    <x v="175"/>
    <x v="9"/>
    <x v="3"/>
    <x v="3"/>
    <n v="7197"/>
    <n v="2"/>
    <n v="0.24"/>
    <x v="175"/>
    <x v="1"/>
    <x v="1"/>
    <x v="3"/>
  </r>
  <r>
    <x v="175"/>
    <x v="163"/>
    <x v="176"/>
    <x v="9"/>
    <x v="3"/>
    <x v="0"/>
    <n v="19811"/>
    <n v="3"/>
    <n v="0.24"/>
    <x v="176"/>
    <x v="0"/>
    <x v="1"/>
    <x v="128"/>
  </r>
  <r>
    <x v="176"/>
    <x v="164"/>
    <x v="177"/>
    <x v="9"/>
    <x v="3"/>
    <x v="3"/>
    <n v="14736"/>
    <n v="5"/>
    <n v="0.2"/>
    <x v="177"/>
    <x v="0"/>
    <x v="1"/>
    <x v="129"/>
  </r>
  <r>
    <x v="177"/>
    <x v="165"/>
    <x v="178"/>
    <x v="9"/>
    <x v="3"/>
    <x v="3"/>
    <n v="15081"/>
    <n v="3"/>
    <n v="0.13"/>
    <x v="178"/>
    <x v="0"/>
    <x v="2"/>
    <x v="130"/>
  </r>
  <r>
    <x v="178"/>
    <x v="128"/>
    <x v="179"/>
    <x v="9"/>
    <x v="3"/>
    <x v="1"/>
    <n v="17189"/>
    <n v="4"/>
    <n v="0.25"/>
    <x v="179"/>
    <x v="1"/>
    <x v="1"/>
    <x v="3"/>
  </r>
  <r>
    <x v="179"/>
    <x v="166"/>
    <x v="180"/>
    <x v="9"/>
    <x v="3"/>
    <x v="0"/>
    <n v="4933"/>
    <n v="5"/>
    <n v="0.11"/>
    <x v="180"/>
    <x v="0"/>
    <x v="1"/>
    <x v="131"/>
  </r>
  <r>
    <x v="180"/>
    <x v="167"/>
    <x v="181"/>
    <x v="9"/>
    <x v="3"/>
    <x v="2"/>
    <n v="11180"/>
    <n v="1"/>
    <n v="0.14000000000000001"/>
    <x v="181"/>
    <x v="1"/>
    <x v="0"/>
    <x v="3"/>
  </r>
  <r>
    <x v="181"/>
    <x v="168"/>
    <x v="182"/>
    <x v="9"/>
    <x v="3"/>
    <x v="2"/>
    <n v="5811"/>
    <n v="1"/>
    <n v="0.16"/>
    <x v="182"/>
    <x v="0"/>
    <x v="0"/>
    <x v="132"/>
  </r>
  <r>
    <x v="182"/>
    <x v="169"/>
    <x v="183"/>
    <x v="9"/>
    <x v="3"/>
    <x v="3"/>
    <n v="19798"/>
    <n v="2"/>
    <n v="0.15"/>
    <x v="183"/>
    <x v="1"/>
    <x v="0"/>
    <x v="3"/>
  </r>
  <r>
    <x v="183"/>
    <x v="170"/>
    <x v="184"/>
    <x v="9"/>
    <x v="3"/>
    <x v="2"/>
    <n v="16165"/>
    <n v="6"/>
    <n v="0.18"/>
    <x v="184"/>
    <x v="0"/>
    <x v="0"/>
    <x v="133"/>
  </r>
  <r>
    <x v="184"/>
    <x v="171"/>
    <x v="185"/>
    <x v="9"/>
    <x v="3"/>
    <x v="1"/>
    <n v="8315"/>
    <n v="2"/>
    <n v="0.12"/>
    <x v="185"/>
    <x v="0"/>
    <x v="0"/>
    <x v="134"/>
  </r>
  <r>
    <x v="185"/>
    <x v="172"/>
    <x v="186"/>
    <x v="9"/>
    <x v="3"/>
    <x v="3"/>
    <n v="7829"/>
    <n v="2"/>
    <n v="0.27"/>
    <x v="186"/>
    <x v="0"/>
    <x v="0"/>
    <x v="135"/>
  </r>
  <r>
    <x v="186"/>
    <x v="173"/>
    <x v="187"/>
    <x v="9"/>
    <x v="3"/>
    <x v="1"/>
    <n v="17607"/>
    <n v="5"/>
    <n v="0.14000000000000001"/>
    <x v="187"/>
    <x v="0"/>
    <x v="1"/>
    <x v="136"/>
  </r>
  <r>
    <x v="187"/>
    <x v="174"/>
    <x v="188"/>
    <x v="9"/>
    <x v="3"/>
    <x v="2"/>
    <n v="4945"/>
    <n v="5"/>
    <n v="0.19"/>
    <x v="188"/>
    <x v="1"/>
    <x v="2"/>
    <x v="3"/>
  </r>
  <r>
    <x v="188"/>
    <x v="175"/>
    <x v="189"/>
    <x v="10"/>
    <x v="4"/>
    <x v="1"/>
    <n v="14899"/>
    <n v="3"/>
    <n v="0.2"/>
    <x v="189"/>
    <x v="0"/>
    <x v="2"/>
    <x v="137"/>
  </r>
  <r>
    <x v="189"/>
    <x v="157"/>
    <x v="190"/>
    <x v="10"/>
    <x v="4"/>
    <x v="2"/>
    <n v="13921"/>
    <n v="5"/>
    <n v="0.2"/>
    <x v="190"/>
    <x v="0"/>
    <x v="0"/>
    <x v="138"/>
  </r>
  <r>
    <x v="190"/>
    <x v="176"/>
    <x v="191"/>
    <x v="10"/>
    <x v="4"/>
    <x v="3"/>
    <n v="2034"/>
    <n v="1"/>
    <n v="0.11"/>
    <x v="191"/>
    <x v="0"/>
    <x v="0"/>
    <x v="139"/>
  </r>
  <r>
    <x v="191"/>
    <x v="177"/>
    <x v="192"/>
    <x v="10"/>
    <x v="4"/>
    <x v="0"/>
    <n v="19219"/>
    <n v="3"/>
    <n v="0.14000000000000001"/>
    <x v="192"/>
    <x v="0"/>
    <x v="0"/>
    <x v="140"/>
  </r>
  <r>
    <x v="192"/>
    <x v="178"/>
    <x v="193"/>
    <x v="10"/>
    <x v="4"/>
    <x v="0"/>
    <n v="19654"/>
    <n v="1"/>
    <n v="0.11"/>
    <x v="193"/>
    <x v="0"/>
    <x v="1"/>
    <x v="141"/>
  </r>
  <r>
    <x v="193"/>
    <x v="179"/>
    <x v="194"/>
    <x v="10"/>
    <x v="4"/>
    <x v="1"/>
    <n v="2046"/>
    <n v="6"/>
    <n v="0.17"/>
    <x v="194"/>
    <x v="0"/>
    <x v="1"/>
    <x v="142"/>
  </r>
  <r>
    <x v="194"/>
    <x v="180"/>
    <x v="195"/>
    <x v="10"/>
    <x v="4"/>
    <x v="2"/>
    <n v="9056"/>
    <n v="3"/>
    <n v="0.21"/>
    <x v="195"/>
    <x v="0"/>
    <x v="2"/>
    <x v="143"/>
  </r>
  <r>
    <x v="195"/>
    <x v="181"/>
    <x v="196"/>
    <x v="10"/>
    <x v="4"/>
    <x v="1"/>
    <n v="10134"/>
    <n v="4"/>
    <n v="0.3"/>
    <x v="196"/>
    <x v="0"/>
    <x v="0"/>
    <x v="144"/>
  </r>
  <r>
    <x v="196"/>
    <x v="135"/>
    <x v="197"/>
    <x v="10"/>
    <x v="4"/>
    <x v="2"/>
    <n v="15709"/>
    <n v="5"/>
    <n v="0.18"/>
    <x v="197"/>
    <x v="0"/>
    <x v="1"/>
    <x v="145"/>
  </r>
  <r>
    <x v="197"/>
    <x v="182"/>
    <x v="198"/>
    <x v="11"/>
    <x v="3"/>
    <x v="0"/>
    <n v="17019"/>
    <n v="6"/>
    <n v="0.23"/>
    <x v="198"/>
    <x v="0"/>
    <x v="2"/>
    <x v="146"/>
  </r>
  <r>
    <x v="198"/>
    <x v="183"/>
    <x v="199"/>
    <x v="11"/>
    <x v="3"/>
    <x v="3"/>
    <n v="8114"/>
    <n v="5"/>
    <n v="0.26"/>
    <x v="199"/>
    <x v="0"/>
    <x v="1"/>
    <x v="147"/>
  </r>
  <r>
    <x v="199"/>
    <x v="184"/>
    <x v="200"/>
    <x v="11"/>
    <x v="3"/>
    <x v="2"/>
    <n v="2984"/>
    <n v="3"/>
    <n v="0.27"/>
    <x v="200"/>
    <x v="0"/>
    <x v="1"/>
    <x v="148"/>
  </r>
  <r>
    <x v="200"/>
    <x v="185"/>
    <x v="201"/>
    <x v="11"/>
    <x v="2"/>
    <x v="3"/>
    <n v="16708"/>
    <n v="2"/>
    <n v="0.19"/>
    <x v="201"/>
    <x v="0"/>
    <x v="0"/>
    <x v="149"/>
  </r>
  <r>
    <x v="201"/>
    <x v="186"/>
    <x v="202"/>
    <x v="11"/>
    <x v="3"/>
    <x v="3"/>
    <n v="12485"/>
    <n v="4"/>
    <n v="0.11"/>
    <x v="202"/>
    <x v="0"/>
    <x v="1"/>
    <x v="150"/>
  </r>
  <r>
    <x v="202"/>
    <x v="187"/>
    <x v="203"/>
    <x v="11"/>
    <x v="3"/>
    <x v="3"/>
    <n v="5166"/>
    <n v="5"/>
    <n v="0.16"/>
    <x v="203"/>
    <x v="0"/>
    <x v="1"/>
    <x v="151"/>
  </r>
  <r>
    <x v="203"/>
    <x v="188"/>
    <x v="204"/>
    <x v="11"/>
    <x v="3"/>
    <x v="3"/>
    <n v="12951"/>
    <n v="5"/>
    <n v="0.28999999999999998"/>
    <x v="204"/>
    <x v="0"/>
    <x v="2"/>
    <x v="152"/>
  </r>
  <r>
    <x v="204"/>
    <x v="151"/>
    <x v="205"/>
    <x v="11"/>
    <x v="3"/>
    <x v="0"/>
    <n v="4467"/>
    <n v="5"/>
    <n v="0.19"/>
    <x v="205"/>
    <x v="0"/>
    <x v="2"/>
    <x v="153"/>
  </r>
  <r>
    <x v="205"/>
    <x v="189"/>
    <x v="206"/>
    <x v="11"/>
    <x v="3"/>
    <x v="1"/>
    <n v="7763"/>
    <n v="6"/>
    <n v="0.11"/>
    <x v="206"/>
    <x v="0"/>
    <x v="2"/>
    <x v="154"/>
  </r>
  <r>
    <x v="206"/>
    <x v="190"/>
    <x v="207"/>
    <x v="11"/>
    <x v="3"/>
    <x v="2"/>
    <n v="14676"/>
    <n v="5"/>
    <n v="0.28999999999999998"/>
    <x v="207"/>
    <x v="0"/>
    <x v="1"/>
    <x v="155"/>
  </r>
  <r>
    <x v="207"/>
    <x v="191"/>
    <x v="208"/>
    <x v="11"/>
    <x v="3"/>
    <x v="3"/>
    <n v="4445"/>
    <n v="1"/>
    <n v="0.28000000000000003"/>
    <x v="208"/>
    <x v="1"/>
    <x v="0"/>
    <x v="3"/>
  </r>
  <r>
    <x v="208"/>
    <x v="192"/>
    <x v="209"/>
    <x v="11"/>
    <x v="3"/>
    <x v="2"/>
    <n v="14204"/>
    <n v="4"/>
    <n v="0.15"/>
    <x v="209"/>
    <x v="0"/>
    <x v="0"/>
    <x v="156"/>
  </r>
  <r>
    <x v="209"/>
    <x v="193"/>
    <x v="210"/>
    <x v="11"/>
    <x v="3"/>
    <x v="0"/>
    <n v="4292"/>
    <n v="3"/>
    <n v="0.17"/>
    <x v="210"/>
    <x v="1"/>
    <x v="1"/>
    <x v="3"/>
  </r>
  <r>
    <x v="210"/>
    <x v="194"/>
    <x v="211"/>
    <x v="11"/>
    <x v="3"/>
    <x v="1"/>
    <n v="18257"/>
    <n v="5"/>
    <n v="0.21"/>
    <x v="211"/>
    <x v="0"/>
    <x v="1"/>
    <x v="157"/>
  </r>
  <r>
    <x v="211"/>
    <x v="195"/>
    <x v="212"/>
    <x v="11"/>
    <x v="3"/>
    <x v="2"/>
    <n v="5798"/>
    <n v="5"/>
    <n v="0.24"/>
    <x v="212"/>
    <x v="0"/>
    <x v="0"/>
    <x v="158"/>
  </r>
  <r>
    <x v="212"/>
    <x v="196"/>
    <x v="213"/>
    <x v="11"/>
    <x v="3"/>
    <x v="0"/>
    <n v="1453"/>
    <n v="4"/>
    <n v="0.28999999999999998"/>
    <x v="213"/>
    <x v="1"/>
    <x v="2"/>
    <x v="3"/>
  </r>
  <r>
    <x v="213"/>
    <x v="68"/>
    <x v="214"/>
    <x v="11"/>
    <x v="3"/>
    <x v="1"/>
    <n v="18131"/>
    <n v="4"/>
    <n v="0.15"/>
    <x v="214"/>
    <x v="0"/>
    <x v="0"/>
    <x v="159"/>
  </r>
  <r>
    <x v="214"/>
    <x v="197"/>
    <x v="215"/>
    <x v="11"/>
    <x v="3"/>
    <x v="0"/>
    <n v="18072"/>
    <n v="3"/>
    <n v="0.12"/>
    <x v="215"/>
    <x v="0"/>
    <x v="2"/>
    <x v="160"/>
  </r>
  <r>
    <x v="215"/>
    <x v="191"/>
    <x v="216"/>
    <x v="11"/>
    <x v="3"/>
    <x v="1"/>
    <n v="3161"/>
    <n v="4"/>
    <n v="0.18"/>
    <x v="216"/>
    <x v="0"/>
    <x v="1"/>
    <x v="161"/>
  </r>
  <r>
    <x v="216"/>
    <x v="198"/>
    <x v="217"/>
    <x v="11"/>
    <x v="2"/>
    <x v="1"/>
    <n v="5187"/>
    <n v="1"/>
    <n v="0.28999999999999998"/>
    <x v="217"/>
    <x v="0"/>
    <x v="2"/>
    <x v="162"/>
  </r>
  <r>
    <x v="217"/>
    <x v="199"/>
    <x v="218"/>
    <x v="11"/>
    <x v="3"/>
    <x v="0"/>
    <n v="17725"/>
    <n v="2"/>
    <n v="0.25"/>
    <x v="218"/>
    <x v="2"/>
    <x v="2"/>
    <x v="3"/>
  </r>
  <r>
    <x v="218"/>
    <x v="200"/>
    <x v="219"/>
    <x v="11"/>
    <x v="3"/>
    <x v="2"/>
    <n v="8306"/>
    <n v="3"/>
    <n v="0.27"/>
    <x v="219"/>
    <x v="0"/>
    <x v="0"/>
    <x v="163"/>
  </r>
  <r>
    <x v="219"/>
    <x v="201"/>
    <x v="220"/>
    <x v="11"/>
    <x v="3"/>
    <x v="1"/>
    <n v="2673"/>
    <n v="6"/>
    <n v="0.22"/>
    <x v="220"/>
    <x v="0"/>
    <x v="2"/>
    <x v="164"/>
  </r>
  <r>
    <x v="220"/>
    <x v="202"/>
    <x v="221"/>
    <x v="11"/>
    <x v="3"/>
    <x v="3"/>
    <n v="17694"/>
    <n v="6"/>
    <n v="0.18"/>
    <x v="221"/>
    <x v="2"/>
    <x v="2"/>
    <x v="3"/>
  </r>
  <r>
    <x v="221"/>
    <x v="203"/>
    <x v="222"/>
    <x v="11"/>
    <x v="3"/>
    <x v="3"/>
    <n v="4837"/>
    <n v="2"/>
    <n v="0.16"/>
    <x v="222"/>
    <x v="1"/>
    <x v="1"/>
    <x v="3"/>
  </r>
  <r>
    <x v="222"/>
    <x v="204"/>
    <x v="223"/>
    <x v="11"/>
    <x v="3"/>
    <x v="1"/>
    <n v="12106"/>
    <n v="3"/>
    <n v="0.27"/>
    <x v="223"/>
    <x v="1"/>
    <x v="1"/>
    <x v="3"/>
  </r>
  <r>
    <x v="223"/>
    <x v="205"/>
    <x v="224"/>
    <x v="11"/>
    <x v="3"/>
    <x v="2"/>
    <n v="13300"/>
    <n v="2"/>
    <n v="0.24"/>
    <x v="224"/>
    <x v="0"/>
    <x v="0"/>
    <x v="165"/>
  </r>
  <r>
    <x v="224"/>
    <x v="206"/>
    <x v="225"/>
    <x v="11"/>
    <x v="3"/>
    <x v="0"/>
    <n v="15010"/>
    <n v="4"/>
    <n v="0.14000000000000001"/>
    <x v="225"/>
    <x v="0"/>
    <x v="1"/>
    <x v="166"/>
  </r>
  <r>
    <x v="225"/>
    <x v="207"/>
    <x v="226"/>
    <x v="11"/>
    <x v="3"/>
    <x v="1"/>
    <n v="16458"/>
    <n v="1"/>
    <n v="0.26"/>
    <x v="226"/>
    <x v="1"/>
    <x v="2"/>
    <x v="3"/>
  </r>
  <r>
    <x v="226"/>
    <x v="157"/>
    <x v="227"/>
    <x v="11"/>
    <x v="3"/>
    <x v="0"/>
    <n v="14609"/>
    <n v="2"/>
    <n v="0.13"/>
    <x v="227"/>
    <x v="0"/>
    <x v="1"/>
    <x v="167"/>
  </r>
  <r>
    <x v="227"/>
    <x v="208"/>
    <x v="228"/>
    <x v="11"/>
    <x v="3"/>
    <x v="2"/>
    <n v="18438"/>
    <n v="4"/>
    <n v="0.24"/>
    <x v="228"/>
    <x v="0"/>
    <x v="2"/>
    <x v="168"/>
  </r>
  <r>
    <x v="228"/>
    <x v="209"/>
    <x v="229"/>
    <x v="11"/>
    <x v="3"/>
    <x v="3"/>
    <n v="8237"/>
    <n v="5"/>
    <n v="0.17"/>
    <x v="229"/>
    <x v="0"/>
    <x v="1"/>
    <x v="169"/>
  </r>
  <r>
    <x v="229"/>
    <x v="210"/>
    <x v="230"/>
    <x v="11"/>
    <x v="3"/>
    <x v="2"/>
    <n v="14881"/>
    <n v="4"/>
    <n v="0.1"/>
    <x v="230"/>
    <x v="1"/>
    <x v="2"/>
    <x v="3"/>
  </r>
  <r>
    <x v="230"/>
    <x v="211"/>
    <x v="231"/>
    <x v="11"/>
    <x v="3"/>
    <x v="1"/>
    <n v="6290"/>
    <n v="5"/>
    <n v="0.14000000000000001"/>
    <x v="231"/>
    <x v="0"/>
    <x v="1"/>
    <x v="170"/>
  </r>
  <r>
    <x v="231"/>
    <x v="212"/>
    <x v="232"/>
    <x v="11"/>
    <x v="3"/>
    <x v="0"/>
    <n v="7703"/>
    <n v="2"/>
    <n v="0.22"/>
    <x v="232"/>
    <x v="0"/>
    <x v="2"/>
    <x v="171"/>
  </r>
  <r>
    <x v="232"/>
    <x v="213"/>
    <x v="233"/>
    <x v="11"/>
    <x v="3"/>
    <x v="0"/>
    <n v="19338"/>
    <n v="6"/>
    <n v="0.23"/>
    <x v="233"/>
    <x v="1"/>
    <x v="2"/>
    <x v="3"/>
  </r>
  <r>
    <x v="233"/>
    <x v="214"/>
    <x v="234"/>
    <x v="11"/>
    <x v="3"/>
    <x v="2"/>
    <n v="18309"/>
    <n v="6"/>
    <n v="0.1"/>
    <x v="234"/>
    <x v="1"/>
    <x v="1"/>
    <x v="3"/>
  </r>
  <r>
    <x v="234"/>
    <x v="215"/>
    <x v="235"/>
    <x v="11"/>
    <x v="3"/>
    <x v="3"/>
    <n v="18235"/>
    <n v="3"/>
    <n v="0.15"/>
    <x v="235"/>
    <x v="0"/>
    <x v="0"/>
    <x v="172"/>
  </r>
  <r>
    <x v="235"/>
    <x v="216"/>
    <x v="236"/>
    <x v="11"/>
    <x v="3"/>
    <x v="1"/>
    <n v="19751"/>
    <n v="6"/>
    <n v="0.19"/>
    <x v="236"/>
    <x v="0"/>
    <x v="2"/>
    <x v="173"/>
  </r>
  <r>
    <x v="236"/>
    <x v="178"/>
    <x v="237"/>
    <x v="11"/>
    <x v="3"/>
    <x v="3"/>
    <n v="12625"/>
    <n v="5"/>
    <n v="0.26"/>
    <x v="237"/>
    <x v="0"/>
    <x v="2"/>
    <x v="174"/>
  </r>
  <r>
    <x v="237"/>
    <x v="217"/>
    <x v="238"/>
    <x v="11"/>
    <x v="3"/>
    <x v="0"/>
    <n v="4503"/>
    <n v="6"/>
    <n v="0.1"/>
    <x v="238"/>
    <x v="1"/>
    <x v="1"/>
    <x v="3"/>
  </r>
  <r>
    <x v="238"/>
    <x v="218"/>
    <x v="239"/>
    <x v="11"/>
    <x v="3"/>
    <x v="3"/>
    <n v="7598"/>
    <n v="4"/>
    <n v="0.27"/>
    <x v="239"/>
    <x v="0"/>
    <x v="1"/>
    <x v="175"/>
  </r>
  <r>
    <x v="239"/>
    <x v="219"/>
    <x v="240"/>
    <x v="11"/>
    <x v="3"/>
    <x v="3"/>
    <n v="1460"/>
    <n v="6"/>
    <n v="0.17"/>
    <x v="240"/>
    <x v="0"/>
    <x v="0"/>
    <x v="176"/>
  </r>
  <r>
    <x v="240"/>
    <x v="169"/>
    <x v="241"/>
    <x v="11"/>
    <x v="3"/>
    <x v="1"/>
    <n v="11805"/>
    <n v="4"/>
    <n v="0.18"/>
    <x v="241"/>
    <x v="2"/>
    <x v="0"/>
    <x v="3"/>
  </r>
  <r>
    <x v="241"/>
    <x v="220"/>
    <x v="242"/>
    <x v="11"/>
    <x v="3"/>
    <x v="1"/>
    <n v="11277"/>
    <n v="3"/>
    <n v="0.28999999999999998"/>
    <x v="242"/>
    <x v="0"/>
    <x v="0"/>
    <x v="177"/>
  </r>
  <r>
    <x v="242"/>
    <x v="221"/>
    <x v="243"/>
    <x v="11"/>
    <x v="3"/>
    <x v="0"/>
    <n v="6236"/>
    <n v="6"/>
    <n v="0.2"/>
    <x v="243"/>
    <x v="0"/>
    <x v="1"/>
    <x v="178"/>
  </r>
  <r>
    <x v="243"/>
    <x v="222"/>
    <x v="244"/>
    <x v="11"/>
    <x v="3"/>
    <x v="1"/>
    <n v="19307"/>
    <n v="5"/>
    <n v="0.27"/>
    <x v="244"/>
    <x v="0"/>
    <x v="2"/>
    <x v="179"/>
  </r>
  <r>
    <x v="244"/>
    <x v="223"/>
    <x v="245"/>
    <x v="11"/>
    <x v="3"/>
    <x v="3"/>
    <n v="1685"/>
    <n v="2"/>
    <n v="0.1"/>
    <x v="245"/>
    <x v="0"/>
    <x v="2"/>
    <x v="180"/>
  </r>
  <r>
    <x v="245"/>
    <x v="224"/>
    <x v="246"/>
    <x v="11"/>
    <x v="3"/>
    <x v="0"/>
    <n v="11465"/>
    <n v="1"/>
    <n v="0.11"/>
    <x v="246"/>
    <x v="0"/>
    <x v="1"/>
    <x v="181"/>
  </r>
  <r>
    <x v="246"/>
    <x v="225"/>
    <x v="247"/>
    <x v="12"/>
    <x v="4"/>
    <x v="2"/>
    <n v="12557"/>
    <n v="5"/>
    <n v="0.11"/>
    <x v="247"/>
    <x v="0"/>
    <x v="2"/>
    <x v="182"/>
  </r>
  <r>
    <x v="247"/>
    <x v="226"/>
    <x v="248"/>
    <x v="12"/>
    <x v="4"/>
    <x v="3"/>
    <n v="8001"/>
    <n v="1"/>
    <n v="0.1"/>
    <x v="248"/>
    <x v="0"/>
    <x v="2"/>
    <x v="183"/>
  </r>
  <r>
    <x v="248"/>
    <x v="227"/>
    <x v="249"/>
    <x v="12"/>
    <x v="4"/>
    <x v="1"/>
    <n v="7260"/>
    <n v="2"/>
    <n v="0.1"/>
    <x v="249"/>
    <x v="0"/>
    <x v="0"/>
    <x v="184"/>
  </r>
  <r>
    <x v="249"/>
    <x v="228"/>
    <x v="250"/>
    <x v="12"/>
    <x v="4"/>
    <x v="3"/>
    <n v="1637"/>
    <n v="3"/>
    <n v="0.14000000000000001"/>
    <x v="250"/>
    <x v="0"/>
    <x v="0"/>
    <x v="185"/>
  </r>
  <r>
    <x v="250"/>
    <x v="229"/>
    <x v="251"/>
    <x v="12"/>
    <x v="4"/>
    <x v="2"/>
    <n v="9781"/>
    <n v="4"/>
    <n v="0.28999999999999998"/>
    <x v="251"/>
    <x v="0"/>
    <x v="1"/>
    <x v="186"/>
  </r>
  <r>
    <x v="251"/>
    <x v="230"/>
    <x v="252"/>
    <x v="12"/>
    <x v="4"/>
    <x v="2"/>
    <n v="19569"/>
    <n v="3"/>
    <n v="0.25"/>
    <x v="252"/>
    <x v="1"/>
    <x v="2"/>
    <x v="3"/>
  </r>
  <r>
    <x v="252"/>
    <x v="14"/>
    <x v="253"/>
    <x v="12"/>
    <x v="4"/>
    <x v="0"/>
    <n v="11449"/>
    <n v="5"/>
    <n v="0.24"/>
    <x v="253"/>
    <x v="0"/>
    <x v="0"/>
    <x v="187"/>
  </r>
  <r>
    <x v="253"/>
    <x v="231"/>
    <x v="254"/>
    <x v="12"/>
    <x v="4"/>
    <x v="3"/>
    <n v="15210"/>
    <n v="4"/>
    <n v="0.16"/>
    <x v="254"/>
    <x v="1"/>
    <x v="0"/>
    <x v="3"/>
  </r>
  <r>
    <x v="254"/>
    <x v="232"/>
    <x v="255"/>
    <x v="12"/>
    <x v="4"/>
    <x v="3"/>
    <n v="13065"/>
    <n v="6"/>
    <n v="0.14000000000000001"/>
    <x v="255"/>
    <x v="0"/>
    <x v="0"/>
    <x v="188"/>
  </r>
  <r>
    <x v="255"/>
    <x v="233"/>
    <x v="256"/>
    <x v="12"/>
    <x v="4"/>
    <x v="0"/>
    <n v="18473"/>
    <n v="4"/>
    <n v="0.14000000000000001"/>
    <x v="256"/>
    <x v="0"/>
    <x v="0"/>
    <x v="189"/>
  </r>
  <r>
    <x v="256"/>
    <x v="214"/>
    <x v="257"/>
    <x v="12"/>
    <x v="4"/>
    <x v="0"/>
    <n v="13308"/>
    <n v="4"/>
    <n v="0.21"/>
    <x v="257"/>
    <x v="0"/>
    <x v="1"/>
    <x v="190"/>
  </r>
  <r>
    <x v="257"/>
    <x v="234"/>
    <x v="258"/>
    <x v="12"/>
    <x v="4"/>
    <x v="2"/>
    <n v="11382"/>
    <n v="1"/>
    <n v="0.15"/>
    <x v="258"/>
    <x v="0"/>
    <x v="2"/>
    <x v="191"/>
  </r>
  <r>
    <x v="258"/>
    <x v="235"/>
    <x v="259"/>
    <x v="12"/>
    <x v="4"/>
    <x v="0"/>
    <n v="9794"/>
    <n v="1"/>
    <n v="0.25"/>
    <x v="259"/>
    <x v="0"/>
    <x v="2"/>
    <x v="192"/>
  </r>
  <r>
    <x v="259"/>
    <x v="236"/>
    <x v="260"/>
    <x v="12"/>
    <x v="4"/>
    <x v="0"/>
    <n v="3235"/>
    <n v="2"/>
    <n v="0.16"/>
    <x v="260"/>
    <x v="0"/>
    <x v="0"/>
    <x v="193"/>
  </r>
  <r>
    <x v="260"/>
    <x v="237"/>
    <x v="261"/>
    <x v="12"/>
    <x v="4"/>
    <x v="0"/>
    <n v="12189"/>
    <n v="1"/>
    <n v="0.12"/>
    <x v="261"/>
    <x v="0"/>
    <x v="2"/>
    <x v="194"/>
  </r>
  <r>
    <x v="261"/>
    <x v="238"/>
    <x v="262"/>
    <x v="12"/>
    <x v="4"/>
    <x v="3"/>
    <n v="4458"/>
    <n v="1"/>
    <n v="0.26"/>
    <x v="262"/>
    <x v="1"/>
    <x v="1"/>
    <x v="3"/>
  </r>
  <r>
    <x v="262"/>
    <x v="239"/>
    <x v="263"/>
    <x v="12"/>
    <x v="4"/>
    <x v="1"/>
    <n v="2615"/>
    <n v="4"/>
    <n v="0.15"/>
    <x v="263"/>
    <x v="0"/>
    <x v="2"/>
    <x v="195"/>
  </r>
  <r>
    <x v="263"/>
    <x v="240"/>
    <x v="264"/>
    <x v="12"/>
    <x v="4"/>
    <x v="2"/>
    <n v="7255"/>
    <n v="4"/>
    <n v="0.21"/>
    <x v="264"/>
    <x v="1"/>
    <x v="0"/>
    <x v="3"/>
  </r>
  <r>
    <x v="264"/>
    <x v="77"/>
    <x v="265"/>
    <x v="12"/>
    <x v="4"/>
    <x v="2"/>
    <n v="9573"/>
    <n v="4"/>
    <n v="0.23"/>
    <x v="265"/>
    <x v="1"/>
    <x v="0"/>
    <x v="3"/>
  </r>
  <r>
    <x v="265"/>
    <x v="241"/>
    <x v="266"/>
    <x v="12"/>
    <x v="4"/>
    <x v="1"/>
    <n v="4931"/>
    <n v="1"/>
    <n v="0.12"/>
    <x v="266"/>
    <x v="2"/>
    <x v="0"/>
    <x v="3"/>
  </r>
  <r>
    <x v="266"/>
    <x v="242"/>
    <x v="267"/>
    <x v="12"/>
    <x v="4"/>
    <x v="2"/>
    <n v="1494"/>
    <n v="4"/>
    <n v="0.12"/>
    <x v="267"/>
    <x v="0"/>
    <x v="2"/>
    <x v="196"/>
  </r>
  <r>
    <x v="267"/>
    <x v="243"/>
    <x v="268"/>
    <x v="12"/>
    <x v="4"/>
    <x v="1"/>
    <n v="8221"/>
    <n v="6"/>
    <n v="0.25"/>
    <x v="268"/>
    <x v="1"/>
    <x v="2"/>
    <x v="3"/>
  </r>
  <r>
    <x v="268"/>
    <x v="244"/>
    <x v="269"/>
    <x v="12"/>
    <x v="4"/>
    <x v="1"/>
    <n v="12367"/>
    <n v="5"/>
    <n v="0.23"/>
    <x v="269"/>
    <x v="1"/>
    <x v="2"/>
    <x v="3"/>
  </r>
  <r>
    <x v="269"/>
    <x v="245"/>
    <x v="270"/>
    <x v="12"/>
    <x v="4"/>
    <x v="0"/>
    <n v="1120"/>
    <n v="3"/>
    <n v="0.14000000000000001"/>
    <x v="270"/>
    <x v="1"/>
    <x v="0"/>
    <x v="3"/>
  </r>
  <r>
    <x v="270"/>
    <x v="44"/>
    <x v="271"/>
    <x v="12"/>
    <x v="4"/>
    <x v="2"/>
    <n v="8768"/>
    <n v="4"/>
    <n v="0.26"/>
    <x v="271"/>
    <x v="0"/>
    <x v="0"/>
    <x v="197"/>
  </r>
  <r>
    <x v="271"/>
    <x v="246"/>
    <x v="272"/>
    <x v="12"/>
    <x v="4"/>
    <x v="1"/>
    <n v="17152"/>
    <n v="1"/>
    <n v="0.17"/>
    <x v="272"/>
    <x v="0"/>
    <x v="2"/>
    <x v="198"/>
  </r>
  <r>
    <x v="272"/>
    <x v="247"/>
    <x v="273"/>
    <x v="12"/>
    <x v="4"/>
    <x v="2"/>
    <n v="13322"/>
    <n v="1"/>
    <n v="0.28000000000000003"/>
    <x v="273"/>
    <x v="0"/>
    <x v="0"/>
    <x v="199"/>
  </r>
  <r>
    <x v="273"/>
    <x v="248"/>
    <x v="274"/>
    <x v="12"/>
    <x v="4"/>
    <x v="0"/>
    <n v="8995"/>
    <n v="5"/>
    <n v="0.2"/>
    <x v="274"/>
    <x v="0"/>
    <x v="0"/>
    <x v="200"/>
  </r>
  <r>
    <x v="274"/>
    <x v="249"/>
    <x v="275"/>
    <x v="12"/>
    <x v="4"/>
    <x v="3"/>
    <n v="14133"/>
    <n v="1"/>
    <n v="0.22"/>
    <x v="275"/>
    <x v="0"/>
    <x v="0"/>
    <x v="201"/>
  </r>
  <r>
    <x v="275"/>
    <x v="250"/>
    <x v="276"/>
    <x v="12"/>
    <x v="4"/>
    <x v="1"/>
    <n v="18463"/>
    <n v="3"/>
    <n v="0.18"/>
    <x v="276"/>
    <x v="1"/>
    <x v="0"/>
    <x v="3"/>
  </r>
  <r>
    <x v="276"/>
    <x v="251"/>
    <x v="277"/>
    <x v="12"/>
    <x v="4"/>
    <x v="2"/>
    <n v="2963"/>
    <n v="4"/>
    <n v="0.24"/>
    <x v="277"/>
    <x v="0"/>
    <x v="1"/>
    <x v="202"/>
  </r>
  <r>
    <x v="277"/>
    <x v="252"/>
    <x v="278"/>
    <x v="12"/>
    <x v="4"/>
    <x v="3"/>
    <n v="19640"/>
    <n v="2"/>
    <n v="0.21"/>
    <x v="278"/>
    <x v="0"/>
    <x v="2"/>
    <x v="203"/>
  </r>
  <r>
    <x v="278"/>
    <x v="253"/>
    <x v="279"/>
    <x v="12"/>
    <x v="4"/>
    <x v="2"/>
    <n v="19586"/>
    <n v="6"/>
    <n v="0.15"/>
    <x v="279"/>
    <x v="0"/>
    <x v="1"/>
    <x v="204"/>
  </r>
  <r>
    <x v="279"/>
    <x v="254"/>
    <x v="280"/>
    <x v="12"/>
    <x v="4"/>
    <x v="3"/>
    <n v="6212"/>
    <n v="2"/>
    <n v="0.16"/>
    <x v="280"/>
    <x v="1"/>
    <x v="1"/>
    <x v="3"/>
  </r>
  <r>
    <x v="280"/>
    <x v="255"/>
    <x v="281"/>
    <x v="12"/>
    <x v="4"/>
    <x v="3"/>
    <n v="15683"/>
    <n v="2"/>
    <n v="0.25"/>
    <x v="281"/>
    <x v="0"/>
    <x v="0"/>
    <x v="205"/>
  </r>
  <r>
    <x v="281"/>
    <x v="256"/>
    <x v="282"/>
    <x v="12"/>
    <x v="4"/>
    <x v="3"/>
    <n v="13395"/>
    <n v="4"/>
    <n v="0.15"/>
    <x v="282"/>
    <x v="1"/>
    <x v="0"/>
    <x v="3"/>
  </r>
  <r>
    <x v="282"/>
    <x v="257"/>
    <x v="283"/>
    <x v="12"/>
    <x v="4"/>
    <x v="2"/>
    <n v="13441"/>
    <n v="1"/>
    <n v="0.1"/>
    <x v="283"/>
    <x v="0"/>
    <x v="2"/>
    <x v="206"/>
  </r>
  <r>
    <x v="283"/>
    <x v="258"/>
    <x v="284"/>
    <x v="12"/>
    <x v="4"/>
    <x v="3"/>
    <n v="8993"/>
    <n v="5"/>
    <n v="0.25"/>
    <x v="284"/>
    <x v="2"/>
    <x v="1"/>
    <x v="3"/>
  </r>
  <r>
    <x v="284"/>
    <x v="219"/>
    <x v="285"/>
    <x v="12"/>
    <x v="4"/>
    <x v="3"/>
    <n v="17885"/>
    <n v="3"/>
    <n v="0.15"/>
    <x v="285"/>
    <x v="0"/>
    <x v="2"/>
    <x v="207"/>
  </r>
  <r>
    <x v="285"/>
    <x v="259"/>
    <x v="286"/>
    <x v="12"/>
    <x v="4"/>
    <x v="3"/>
    <n v="12741"/>
    <n v="3"/>
    <n v="0.17"/>
    <x v="286"/>
    <x v="0"/>
    <x v="1"/>
    <x v="208"/>
  </r>
  <r>
    <x v="286"/>
    <x v="260"/>
    <x v="287"/>
    <x v="12"/>
    <x v="4"/>
    <x v="2"/>
    <n v="10226"/>
    <n v="6"/>
    <n v="0.16"/>
    <x v="287"/>
    <x v="0"/>
    <x v="2"/>
    <x v="209"/>
  </r>
  <r>
    <x v="287"/>
    <x v="261"/>
    <x v="288"/>
    <x v="12"/>
    <x v="4"/>
    <x v="2"/>
    <n v="19089"/>
    <n v="2"/>
    <n v="0.3"/>
    <x v="288"/>
    <x v="0"/>
    <x v="2"/>
    <x v="210"/>
  </r>
  <r>
    <x v="288"/>
    <x v="262"/>
    <x v="289"/>
    <x v="12"/>
    <x v="4"/>
    <x v="2"/>
    <n v="13353"/>
    <n v="6"/>
    <n v="0.27"/>
    <x v="289"/>
    <x v="0"/>
    <x v="0"/>
    <x v="211"/>
  </r>
  <r>
    <x v="289"/>
    <x v="263"/>
    <x v="290"/>
    <x v="12"/>
    <x v="4"/>
    <x v="2"/>
    <n v="9634"/>
    <n v="1"/>
    <n v="0.22"/>
    <x v="290"/>
    <x v="0"/>
    <x v="1"/>
    <x v="212"/>
  </r>
  <r>
    <x v="290"/>
    <x v="264"/>
    <x v="291"/>
    <x v="12"/>
    <x v="6"/>
    <x v="3"/>
    <n v="15894"/>
    <n v="1"/>
    <n v="0.17"/>
    <x v="291"/>
    <x v="0"/>
    <x v="1"/>
    <x v="213"/>
  </r>
  <r>
    <x v="291"/>
    <x v="265"/>
    <x v="292"/>
    <x v="12"/>
    <x v="4"/>
    <x v="0"/>
    <n v="15906"/>
    <n v="2"/>
    <n v="0.28000000000000003"/>
    <x v="292"/>
    <x v="0"/>
    <x v="1"/>
    <x v="214"/>
  </r>
  <r>
    <x v="292"/>
    <x v="266"/>
    <x v="293"/>
    <x v="12"/>
    <x v="4"/>
    <x v="0"/>
    <n v="11182"/>
    <n v="4"/>
    <n v="0.15"/>
    <x v="293"/>
    <x v="1"/>
    <x v="1"/>
    <x v="3"/>
  </r>
  <r>
    <x v="293"/>
    <x v="267"/>
    <x v="294"/>
    <x v="12"/>
    <x v="4"/>
    <x v="1"/>
    <n v="11988"/>
    <n v="1"/>
    <n v="0.25"/>
    <x v="294"/>
    <x v="0"/>
    <x v="2"/>
    <x v="215"/>
  </r>
  <r>
    <x v="294"/>
    <x v="268"/>
    <x v="295"/>
    <x v="12"/>
    <x v="6"/>
    <x v="1"/>
    <n v="16687"/>
    <n v="3"/>
    <n v="0.14000000000000001"/>
    <x v="295"/>
    <x v="0"/>
    <x v="2"/>
    <x v="216"/>
  </r>
  <r>
    <x v="295"/>
    <x v="269"/>
    <x v="296"/>
    <x v="12"/>
    <x v="4"/>
    <x v="3"/>
    <n v="14330"/>
    <n v="4"/>
    <n v="0.25"/>
    <x v="296"/>
    <x v="1"/>
    <x v="2"/>
    <x v="3"/>
  </r>
  <r>
    <x v="296"/>
    <x v="270"/>
    <x v="297"/>
    <x v="12"/>
    <x v="4"/>
    <x v="1"/>
    <n v="3173"/>
    <n v="6"/>
    <n v="0.26"/>
    <x v="297"/>
    <x v="0"/>
    <x v="1"/>
    <x v="217"/>
  </r>
  <r>
    <x v="297"/>
    <x v="271"/>
    <x v="298"/>
    <x v="12"/>
    <x v="2"/>
    <x v="3"/>
    <n v="1092"/>
    <n v="1"/>
    <n v="0.14000000000000001"/>
    <x v="298"/>
    <x v="2"/>
    <x v="0"/>
    <x v="3"/>
  </r>
  <r>
    <x v="298"/>
    <x v="36"/>
    <x v="299"/>
    <x v="12"/>
    <x v="4"/>
    <x v="0"/>
    <n v="19588"/>
    <n v="6"/>
    <n v="0.23"/>
    <x v="299"/>
    <x v="0"/>
    <x v="1"/>
    <x v="218"/>
  </r>
  <r>
    <x v="299"/>
    <x v="272"/>
    <x v="300"/>
    <x v="12"/>
    <x v="4"/>
    <x v="1"/>
    <n v="10846"/>
    <n v="6"/>
    <n v="0.14000000000000001"/>
    <x v="300"/>
    <x v="1"/>
    <x v="2"/>
    <x v="3"/>
  </r>
  <r>
    <x v="300"/>
    <x v="273"/>
    <x v="301"/>
    <x v="12"/>
    <x v="4"/>
    <x v="0"/>
    <n v="1503"/>
    <n v="3"/>
    <n v="0.13"/>
    <x v="301"/>
    <x v="0"/>
    <x v="0"/>
    <x v="219"/>
  </r>
  <r>
    <x v="301"/>
    <x v="274"/>
    <x v="302"/>
    <x v="12"/>
    <x v="4"/>
    <x v="1"/>
    <n v="14724"/>
    <n v="3"/>
    <n v="0.15"/>
    <x v="302"/>
    <x v="0"/>
    <x v="1"/>
    <x v="220"/>
  </r>
  <r>
    <x v="302"/>
    <x v="85"/>
    <x v="303"/>
    <x v="12"/>
    <x v="4"/>
    <x v="2"/>
    <n v="11146"/>
    <n v="3"/>
    <n v="0.14000000000000001"/>
    <x v="303"/>
    <x v="0"/>
    <x v="1"/>
    <x v="221"/>
  </r>
  <r>
    <x v="303"/>
    <x v="275"/>
    <x v="304"/>
    <x v="12"/>
    <x v="4"/>
    <x v="1"/>
    <n v="17022"/>
    <n v="5"/>
    <n v="0.17"/>
    <x v="304"/>
    <x v="2"/>
    <x v="1"/>
    <x v="3"/>
  </r>
  <r>
    <x v="304"/>
    <x v="276"/>
    <x v="305"/>
    <x v="12"/>
    <x v="4"/>
    <x v="1"/>
    <n v="6105"/>
    <n v="3"/>
    <n v="0.18"/>
    <x v="305"/>
    <x v="1"/>
    <x v="2"/>
    <x v="3"/>
  </r>
  <r>
    <x v="305"/>
    <x v="277"/>
    <x v="306"/>
    <x v="12"/>
    <x v="2"/>
    <x v="3"/>
    <n v="6019"/>
    <n v="3"/>
    <n v="0.28000000000000003"/>
    <x v="306"/>
    <x v="0"/>
    <x v="1"/>
    <x v="222"/>
  </r>
  <r>
    <x v="306"/>
    <x v="278"/>
    <x v="307"/>
    <x v="12"/>
    <x v="4"/>
    <x v="3"/>
    <n v="13667"/>
    <n v="4"/>
    <n v="0.16"/>
    <x v="307"/>
    <x v="0"/>
    <x v="0"/>
    <x v="223"/>
  </r>
  <r>
    <x v="307"/>
    <x v="251"/>
    <x v="308"/>
    <x v="12"/>
    <x v="4"/>
    <x v="2"/>
    <n v="11580"/>
    <n v="6"/>
    <n v="0.22"/>
    <x v="308"/>
    <x v="0"/>
    <x v="0"/>
    <x v="224"/>
  </r>
  <r>
    <x v="308"/>
    <x v="279"/>
    <x v="309"/>
    <x v="12"/>
    <x v="4"/>
    <x v="3"/>
    <n v="18205"/>
    <n v="2"/>
    <n v="0.28999999999999998"/>
    <x v="309"/>
    <x v="2"/>
    <x v="1"/>
    <x v="3"/>
  </r>
  <r>
    <x v="309"/>
    <x v="280"/>
    <x v="310"/>
    <x v="12"/>
    <x v="4"/>
    <x v="2"/>
    <n v="9949"/>
    <n v="4"/>
    <n v="0.24"/>
    <x v="310"/>
    <x v="1"/>
    <x v="1"/>
    <x v="3"/>
  </r>
  <r>
    <x v="310"/>
    <x v="281"/>
    <x v="311"/>
    <x v="12"/>
    <x v="4"/>
    <x v="1"/>
    <n v="17161"/>
    <n v="5"/>
    <n v="0.15"/>
    <x v="311"/>
    <x v="0"/>
    <x v="0"/>
    <x v="225"/>
  </r>
  <r>
    <x v="311"/>
    <x v="282"/>
    <x v="312"/>
    <x v="12"/>
    <x v="4"/>
    <x v="0"/>
    <n v="10349"/>
    <n v="2"/>
    <n v="0.28999999999999998"/>
    <x v="312"/>
    <x v="1"/>
    <x v="1"/>
    <x v="3"/>
  </r>
  <r>
    <x v="312"/>
    <x v="283"/>
    <x v="313"/>
    <x v="12"/>
    <x v="4"/>
    <x v="0"/>
    <n v="12146"/>
    <n v="5"/>
    <n v="0.11"/>
    <x v="313"/>
    <x v="1"/>
    <x v="2"/>
    <x v="3"/>
  </r>
  <r>
    <x v="313"/>
    <x v="284"/>
    <x v="314"/>
    <x v="12"/>
    <x v="4"/>
    <x v="3"/>
    <n v="15508"/>
    <n v="5"/>
    <n v="0.15"/>
    <x v="314"/>
    <x v="1"/>
    <x v="1"/>
    <x v="3"/>
  </r>
  <r>
    <x v="314"/>
    <x v="179"/>
    <x v="315"/>
    <x v="12"/>
    <x v="1"/>
    <x v="3"/>
    <n v="18069"/>
    <n v="3"/>
    <n v="0.15"/>
    <x v="315"/>
    <x v="0"/>
    <x v="0"/>
    <x v="226"/>
  </r>
  <r>
    <x v="315"/>
    <x v="285"/>
    <x v="316"/>
    <x v="12"/>
    <x v="4"/>
    <x v="3"/>
    <n v="2203"/>
    <n v="5"/>
    <n v="0.17"/>
    <x v="316"/>
    <x v="1"/>
    <x v="0"/>
    <x v="3"/>
  </r>
  <r>
    <x v="316"/>
    <x v="286"/>
    <x v="317"/>
    <x v="12"/>
    <x v="4"/>
    <x v="1"/>
    <n v="12373"/>
    <n v="4"/>
    <n v="0.15"/>
    <x v="317"/>
    <x v="1"/>
    <x v="1"/>
    <x v="3"/>
  </r>
  <r>
    <x v="317"/>
    <x v="13"/>
    <x v="318"/>
    <x v="12"/>
    <x v="4"/>
    <x v="2"/>
    <n v="10993"/>
    <n v="3"/>
    <n v="0.24"/>
    <x v="318"/>
    <x v="0"/>
    <x v="2"/>
    <x v="227"/>
  </r>
  <r>
    <x v="318"/>
    <x v="0"/>
    <x v="319"/>
    <x v="12"/>
    <x v="4"/>
    <x v="1"/>
    <n v="19070"/>
    <n v="5"/>
    <n v="0.19"/>
    <x v="319"/>
    <x v="0"/>
    <x v="1"/>
    <x v="228"/>
  </r>
  <r>
    <x v="319"/>
    <x v="283"/>
    <x v="320"/>
    <x v="12"/>
    <x v="4"/>
    <x v="0"/>
    <n v="13832"/>
    <n v="5"/>
    <n v="0.27"/>
    <x v="320"/>
    <x v="1"/>
    <x v="1"/>
    <x v="3"/>
  </r>
  <r>
    <x v="320"/>
    <x v="287"/>
    <x v="321"/>
    <x v="12"/>
    <x v="6"/>
    <x v="3"/>
    <n v="11286"/>
    <n v="6"/>
    <n v="0.17"/>
    <x v="321"/>
    <x v="0"/>
    <x v="1"/>
    <x v="229"/>
  </r>
  <r>
    <x v="321"/>
    <x v="73"/>
    <x v="322"/>
    <x v="12"/>
    <x v="4"/>
    <x v="0"/>
    <n v="2246"/>
    <n v="5"/>
    <n v="0.21"/>
    <x v="322"/>
    <x v="0"/>
    <x v="0"/>
    <x v="230"/>
  </r>
  <r>
    <x v="322"/>
    <x v="288"/>
    <x v="323"/>
    <x v="12"/>
    <x v="4"/>
    <x v="3"/>
    <n v="16298"/>
    <n v="1"/>
    <n v="0.19"/>
    <x v="323"/>
    <x v="0"/>
    <x v="1"/>
    <x v="231"/>
  </r>
  <r>
    <x v="323"/>
    <x v="289"/>
    <x v="324"/>
    <x v="12"/>
    <x v="4"/>
    <x v="0"/>
    <n v="2076"/>
    <n v="5"/>
    <n v="0.2"/>
    <x v="324"/>
    <x v="1"/>
    <x v="2"/>
    <x v="3"/>
  </r>
  <r>
    <x v="324"/>
    <x v="54"/>
    <x v="325"/>
    <x v="12"/>
    <x v="4"/>
    <x v="3"/>
    <n v="15163"/>
    <n v="1"/>
    <n v="0.13"/>
    <x v="325"/>
    <x v="0"/>
    <x v="0"/>
    <x v="232"/>
  </r>
  <r>
    <x v="325"/>
    <x v="290"/>
    <x v="326"/>
    <x v="12"/>
    <x v="4"/>
    <x v="3"/>
    <n v="9091"/>
    <n v="2"/>
    <n v="0.25"/>
    <x v="326"/>
    <x v="2"/>
    <x v="1"/>
    <x v="3"/>
  </r>
  <r>
    <x v="326"/>
    <x v="291"/>
    <x v="327"/>
    <x v="12"/>
    <x v="4"/>
    <x v="0"/>
    <n v="5399"/>
    <n v="2"/>
    <n v="0.26"/>
    <x v="327"/>
    <x v="0"/>
    <x v="1"/>
    <x v="233"/>
  </r>
  <r>
    <x v="327"/>
    <x v="142"/>
    <x v="328"/>
    <x v="12"/>
    <x v="4"/>
    <x v="1"/>
    <n v="13038"/>
    <n v="6"/>
    <n v="0.24"/>
    <x v="328"/>
    <x v="0"/>
    <x v="2"/>
    <x v="234"/>
  </r>
  <r>
    <x v="328"/>
    <x v="292"/>
    <x v="329"/>
    <x v="12"/>
    <x v="4"/>
    <x v="1"/>
    <n v="19950"/>
    <n v="2"/>
    <n v="0.24"/>
    <x v="329"/>
    <x v="0"/>
    <x v="1"/>
    <x v="235"/>
  </r>
  <r>
    <x v="329"/>
    <x v="86"/>
    <x v="330"/>
    <x v="12"/>
    <x v="4"/>
    <x v="2"/>
    <n v="17212"/>
    <n v="4"/>
    <n v="0.13"/>
    <x v="330"/>
    <x v="0"/>
    <x v="1"/>
    <x v="236"/>
  </r>
  <r>
    <x v="330"/>
    <x v="293"/>
    <x v="331"/>
    <x v="12"/>
    <x v="4"/>
    <x v="1"/>
    <n v="6551"/>
    <n v="4"/>
    <n v="0.11"/>
    <x v="331"/>
    <x v="1"/>
    <x v="2"/>
    <x v="3"/>
  </r>
  <r>
    <x v="331"/>
    <x v="58"/>
    <x v="332"/>
    <x v="12"/>
    <x v="4"/>
    <x v="0"/>
    <n v="15572"/>
    <n v="2"/>
    <n v="0.25"/>
    <x v="332"/>
    <x v="1"/>
    <x v="2"/>
    <x v="3"/>
  </r>
  <r>
    <x v="332"/>
    <x v="179"/>
    <x v="333"/>
    <x v="12"/>
    <x v="4"/>
    <x v="1"/>
    <n v="12228"/>
    <n v="5"/>
    <n v="0.17"/>
    <x v="333"/>
    <x v="0"/>
    <x v="2"/>
    <x v="237"/>
  </r>
  <r>
    <x v="333"/>
    <x v="294"/>
    <x v="334"/>
    <x v="12"/>
    <x v="4"/>
    <x v="0"/>
    <n v="12722"/>
    <n v="3"/>
    <n v="0.24"/>
    <x v="334"/>
    <x v="0"/>
    <x v="0"/>
    <x v="238"/>
  </r>
  <r>
    <x v="334"/>
    <x v="295"/>
    <x v="335"/>
    <x v="12"/>
    <x v="4"/>
    <x v="3"/>
    <n v="11154"/>
    <n v="2"/>
    <n v="0.25"/>
    <x v="335"/>
    <x v="0"/>
    <x v="1"/>
    <x v="239"/>
  </r>
  <r>
    <x v="335"/>
    <x v="296"/>
    <x v="336"/>
    <x v="12"/>
    <x v="4"/>
    <x v="0"/>
    <n v="12675"/>
    <n v="1"/>
    <n v="0.11"/>
    <x v="336"/>
    <x v="1"/>
    <x v="0"/>
    <x v="3"/>
  </r>
  <r>
    <x v="336"/>
    <x v="297"/>
    <x v="337"/>
    <x v="12"/>
    <x v="4"/>
    <x v="3"/>
    <n v="17705"/>
    <n v="1"/>
    <n v="0.1"/>
    <x v="337"/>
    <x v="0"/>
    <x v="1"/>
    <x v="240"/>
  </r>
  <r>
    <x v="337"/>
    <x v="298"/>
    <x v="338"/>
    <x v="12"/>
    <x v="4"/>
    <x v="1"/>
    <n v="1123"/>
    <n v="5"/>
    <n v="0.24"/>
    <x v="338"/>
    <x v="0"/>
    <x v="1"/>
    <x v="241"/>
  </r>
  <r>
    <x v="338"/>
    <x v="254"/>
    <x v="339"/>
    <x v="12"/>
    <x v="5"/>
    <x v="1"/>
    <n v="5250"/>
    <n v="5"/>
    <n v="0.1"/>
    <x v="339"/>
    <x v="0"/>
    <x v="2"/>
    <x v="242"/>
  </r>
  <r>
    <x v="339"/>
    <x v="299"/>
    <x v="340"/>
    <x v="12"/>
    <x v="4"/>
    <x v="2"/>
    <n v="6897"/>
    <n v="3"/>
    <n v="0.18"/>
    <x v="340"/>
    <x v="1"/>
    <x v="2"/>
    <x v="3"/>
  </r>
  <r>
    <x v="340"/>
    <x v="300"/>
    <x v="341"/>
    <x v="12"/>
    <x v="4"/>
    <x v="1"/>
    <n v="13787"/>
    <n v="5"/>
    <n v="0.28999999999999998"/>
    <x v="341"/>
    <x v="0"/>
    <x v="1"/>
    <x v="243"/>
  </r>
  <r>
    <x v="341"/>
    <x v="212"/>
    <x v="342"/>
    <x v="13"/>
    <x v="3"/>
    <x v="1"/>
    <n v="4259"/>
    <n v="5"/>
    <n v="0.28000000000000003"/>
    <x v="342"/>
    <x v="0"/>
    <x v="2"/>
    <x v="244"/>
  </r>
  <r>
    <x v="342"/>
    <x v="128"/>
    <x v="343"/>
    <x v="14"/>
    <x v="4"/>
    <x v="2"/>
    <n v="2312"/>
    <n v="5"/>
    <n v="0.2"/>
    <x v="343"/>
    <x v="0"/>
    <x v="0"/>
    <x v="245"/>
  </r>
  <r>
    <x v="343"/>
    <x v="301"/>
    <x v="344"/>
    <x v="14"/>
    <x v="4"/>
    <x v="0"/>
    <n v="13480"/>
    <n v="5"/>
    <n v="0.1"/>
    <x v="344"/>
    <x v="0"/>
    <x v="0"/>
    <x v="246"/>
  </r>
  <r>
    <x v="344"/>
    <x v="302"/>
    <x v="345"/>
    <x v="14"/>
    <x v="2"/>
    <x v="3"/>
    <n v="16230"/>
    <n v="4"/>
    <n v="0.28000000000000003"/>
    <x v="345"/>
    <x v="1"/>
    <x v="1"/>
    <x v="3"/>
  </r>
  <r>
    <x v="345"/>
    <x v="39"/>
    <x v="346"/>
    <x v="14"/>
    <x v="4"/>
    <x v="3"/>
    <n v="5371"/>
    <n v="3"/>
    <n v="0.21"/>
    <x v="346"/>
    <x v="0"/>
    <x v="0"/>
    <x v="247"/>
  </r>
  <r>
    <x v="346"/>
    <x v="303"/>
    <x v="347"/>
    <x v="14"/>
    <x v="4"/>
    <x v="0"/>
    <n v="9665"/>
    <n v="6"/>
    <n v="0.27"/>
    <x v="347"/>
    <x v="1"/>
    <x v="2"/>
    <x v="3"/>
  </r>
  <r>
    <x v="347"/>
    <x v="304"/>
    <x v="348"/>
    <x v="14"/>
    <x v="4"/>
    <x v="3"/>
    <n v="14149"/>
    <n v="4"/>
    <n v="0.15"/>
    <x v="348"/>
    <x v="1"/>
    <x v="1"/>
    <x v="3"/>
  </r>
  <r>
    <x v="348"/>
    <x v="305"/>
    <x v="349"/>
    <x v="14"/>
    <x v="4"/>
    <x v="3"/>
    <n v="9960"/>
    <n v="6"/>
    <n v="0.27"/>
    <x v="349"/>
    <x v="1"/>
    <x v="0"/>
    <x v="3"/>
  </r>
  <r>
    <x v="349"/>
    <x v="306"/>
    <x v="350"/>
    <x v="14"/>
    <x v="0"/>
    <x v="3"/>
    <n v="6280"/>
    <n v="2"/>
    <n v="0.28999999999999998"/>
    <x v="350"/>
    <x v="0"/>
    <x v="2"/>
    <x v="248"/>
  </r>
  <r>
    <x v="350"/>
    <x v="307"/>
    <x v="351"/>
    <x v="14"/>
    <x v="0"/>
    <x v="3"/>
    <n v="9428"/>
    <n v="2"/>
    <n v="0.25"/>
    <x v="351"/>
    <x v="0"/>
    <x v="1"/>
    <x v="249"/>
  </r>
  <r>
    <x v="351"/>
    <x v="308"/>
    <x v="352"/>
    <x v="14"/>
    <x v="0"/>
    <x v="1"/>
    <n v="3143"/>
    <n v="6"/>
    <n v="0.1"/>
    <x v="352"/>
    <x v="0"/>
    <x v="1"/>
    <x v="250"/>
  </r>
  <r>
    <x v="352"/>
    <x v="309"/>
    <x v="353"/>
    <x v="14"/>
    <x v="4"/>
    <x v="1"/>
    <n v="16021"/>
    <n v="1"/>
    <n v="0.28000000000000003"/>
    <x v="353"/>
    <x v="0"/>
    <x v="1"/>
    <x v="251"/>
  </r>
  <r>
    <x v="353"/>
    <x v="310"/>
    <x v="354"/>
    <x v="14"/>
    <x v="0"/>
    <x v="0"/>
    <n v="16648"/>
    <n v="2"/>
    <n v="0.24"/>
    <x v="354"/>
    <x v="0"/>
    <x v="0"/>
    <x v="252"/>
  </r>
  <r>
    <x v="354"/>
    <x v="281"/>
    <x v="355"/>
    <x v="14"/>
    <x v="4"/>
    <x v="3"/>
    <n v="16335"/>
    <n v="5"/>
    <n v="0.19"/>
    <x v="355"/>
    <x v="0"/>
    <x v="2"/>
    <x v="253"/>
  </r>
  <r>
    <x v="355"/>
    <x v="247"/>
    <x v="356"/>
    <x v="14"/>
    <x v="0"/>
    <x v="0"/>
    <n v="6403"/>
    <n v="5"/>
    <n v="0.21"/>
    <x v="356"/>
    <x v="0"/>
    <x v="2"/>
    <x v="254"/>
  </r>
  <r>
    <x v="356"/>
    <x v="311"/>
    <x v="357"/>
    <x v="14"/>
    <x v="0"/>
    <x v="1"/>
    <n v="11537"/>
    <n v="1"/>
    <n v="0.13"/>
    <x v="357"/>
    <x v="0"/>
    <x v="1"/>
    <x v="255"/>
  </r>
  <r>
    <x v="357"/>
    <x v="312"/>
    <x v="358"/>
    <x v="14"/>
    <x v="0"/>
    <x v="1"/>
    <n v="12586"/>
    <n v="1"/>
    <n v="0.27"/>
    <x v="358"/>
    <x v="0"/>
    <x v="0"/>
    <x v="256"/>
  </r>
  <r>
    <x v="358"/>
    <x v="313"/>
    <x v="359"/>
    <x v="14"/>
    <x v="0"/>
    <x v="2"/>
    <n v="5703"/>
    <n v="3"/>
    <n v="0.1"/>
    <x v="359"/>
    <x v="0"/>
    <x v="1"/>
    <x v="257"/>
  </r>
  <r>
    <x v="359"/>
    <x v="314"/>
    <x v="360"/>
    <x v="14"/>
    <x v="4"/>
    <x v="1"/>
    <n v="19314"/>
    <n v="4"/>
    <n v="0.2"/>
    <x v="360"/>
    <x v="0"/>
    <x v="0"/>
    <x v="258"/>
  </r>
  <r>
    <x v="360"/>
    <x v="315"/>
    <x v="361"/>
    <x v="14"/>
    <x v="4"/>
    <x v="1"/>
    <n v="4933"/>
    <n v="6"/>
    <n v="0.14000000000000001"/>
    <x v="361"/>
    <x v="0"/>
    <x v="2"/>
    <x v="259"/>
  </r>
  <r>
    <x v="361"/>
    <x v="316"/>
    <x v="362"/>
    <x v="14"/>
    <x v="4"/>
    <x v="0"/>
    <n v="14141"/>
    <n v="3"/>
    <n v="0.28999999999999998"/>
    <x v="362"/>
    <x v="0"/>
    <x v="0"/>
    <x v="260"/>
  </r>
  <r>
    <x v="362"/>
    <x v="317"/>
    <x v="363"/>
    <x v="14"/>
    <x v="0"/>
    <x v="1"/>
    <n v="10512"/>
    <n v="3"/>
    <n v="0.23"/>
    <x v="363"/>
    <x v="0"/>
    <x v="1"/>
    <x v="261"/>
  </r>
  <r>
    <x v="363"/>
    <x v="281"/>
    <x v="364"/>
    <x v="14"/>
    <x v="0"/>
    <x v="3"/>
    <n v="13947"/>
    <n v="1"/>
    <n v="0.13"/>
    <x v="364"/>
    <x v="0"/>
    <x v="1"/>
    <x v="262"/>
  </r>
  <r>
    <x v="364"/>
    <x v="318"/>
    <x v="365"/>
    <x v="14"/>
    <x v="0"/>
    <x v="2"/>
    <n v="13468"/>
    <n v="5"/>
    <n v="0.18"/>
    <x v="365"/>
    <x v="0"/>
    <x v="1"/>
    <x v="263"/>
  </r>
  <r>
    <x v="365"/>
    <x v="319"/>
    <x v="366"/>
    <x v="14"/>
    <x v="4"/>
    <x v="1"/>
    <n v="5678"/>
    <n v="4"/>
    <n v="0.26"/>
    <x v="366"/>
    <x v="0"/>
    <x v="2"/>
    <x v="264"/>
  </r>
  <r>
    <x v="366"/>
    <x v="266"/>
    <x v="367"/>
    <x v="14"/>
    <x v="0"/>
    <x v="3"/>
    <n v="11552"/>
    <n v="5"/>
    <n v="0.14000000000000001"/>
    <x v="367"/>
    <x v="0"/>
    <x v="0"/>
    <x v="265"/>
  </r>
  <r>
    <x v="367"/>
    <x v="320"/>
    <x v="368"/>
    <x v="14"/>
    <x v="0"/>
    <x v="3"/>
    <n v="7183"/>
    <n v="5"/>
    <n v="0.26"/>
    <x v="368"/>
    <x v="0"/>
    <x v="1"/>
    <x v="266"/>
  </r>
  <r>
    <x v="368"/>
    <x v="321"/>
    <x v="369"/>
    <x v="14"/>
    <x v="0"/>
    <x v="1"/>
    <n v="5986"/>
    <n v="6"/>
    <n v="0.2"/>
    <x v="369"/>
    <x v="1"/>
    <x v="0"/>
    <x v="3"/>
  </r>
  <r>
    <x v="369"/>
    <x v="322"/>
    <x v="370"/>
    <x v="14"/>
    <x v="4"/>
    <x v="3"/>
    <n v="10715"/>
    <n v="1"/>
    <n v="0.3"/>
    <x v="370"/>
    <x v="0"/>
    <x v="2"/>
    <x v="267"/>
  </r>
  <r>
    <x v="370"/>
    <x v="323"/>
    <x v="371"/>
    <x v="14"/>
    <x v="0"/>
    <x v="3"/>
    <n v="1777"/>
    <n v="1"/>
    <n v="0.19"/>
    <x v="371"/>
    <x v="0"/>
    <x v="0"/>
    <x v="268"/>
  </r>
  <r>
    <x v="371"/>
    <x v="214"/>
    <x v="372"/>
    <x v="14"/>
    <x v="4"/>
    <x v="0"/>
    <n v="10646"/>
    <n v="5"/>
    <n v="0.1"/>
    <x v="372"/>
    <x v="0"/>
    <x v="0"/>
    <x v="269"/>
  </r>
  <r>
    <x v="372"/>
    <x v="26"/>
    <x v="373"/>
    <x v="14"/>
    <x v="4"/>
    <x v="3"/>
    <n v="6732"/>
    <n v="4"/>
    <n v="0.24"/>
    <x v="373"/>
    <x v="1"/>
    <x v="2"/>
    <x v="3"/>
  </r>
  <r>
    <x v="373"/>
    <x v="324"/>
    <x v="374"/>
    <x v="14"/>
    <x v="4"/>
    <x v="2"/>
    <n v="15162"/>
    <n v="1"/>
    <n v="0.11"/>
    <x v="374"/>
    <x v="0"/>
    <x v="2"/>
    <x v="270"/>
  </r>
  <r>
    <x v="374"/>
    <x v="0"/>
    <x v="375"/>
    <x v="14"/>
    <x v="0"/>
    <x v="0"/>
    <n v="8054"/>
    <n v="3"/>
    <n v="0.24"/>
    <x v="375"/>
    <x v="0"/>
    <x v="1"/>
    <x v="271"/>
  </r>
  <r>
    <x v="375"/>
    <x v="84"/>
    <x v="376"/>
    <x v="14"/>
    <x v="0"/>
    <x v="2"/>
    <n v="15219"/>
    <n v="2"/>
    <n v="0.16"/>
    <x v="376"/>
    <x v="1"/>
    <x v="1"/>
    <x v="3"/>
  </r>
  <r>
    <x v="376"/>
    <x v="325"/>
    <x v="377"/>
    <x v="14"/>
    <x v="4"/>
    <x v="1"/>
    <n v="5302"/>
    <n v="4"/>
    <n v="0.2"/>
    <x v="377"/>
    <x v="1"/>
    <x v="2"/>
    <x v="3"/>
  </r>
  <r>
    <x v="377"/>
    <x v="326"/>
    <x v="378"/>
    <x v="14"/>
    <x v="0"/>
    <x v="1"/>
    <n v="9460"/>
    <n v="1"/>
    <n v="0.27"/>
    <x v="378"/>
    <x v="0"/>
    <x v="0"/>
    <x v="272"/>
  </r>
  <r>
    <x v="378"/>
    <x v="327"/>
    <x v="379"/>
    <x v="14"/>
    <x v="0"/>
    <x v="2"/>
    <n v="6667"/>
    <n v="2"/>
    <n v="0.12"/>
    <x v="379"/>
    <x v="0"/>
    <x v="0"/>
    <x v="273"/>
  </r>
  <r>
    <x v="379"/>
    <x v="328"/>
    <x v="380"/>
    <x v="14"/>
    <x v="0"/>
    <x v="1"/>
    <n v="1695"/>
    <n v="4"/>
    <n v="0.2"/>
    <x v="380"/>
    <x v="1"/>
    <x v="1"/>
    <x v="3"/>
  </r>
  <r>
    <x v="380"/>
    <x v="329"/>
    <x v="381"/>
    <x v="14"/>
    <x v="0"/>
    <x v="2"/>
    <n v="2413"/>
    <n v="5"/>
    <n v="0.28000000000000003"/>
    <x v="381"/>
    <x v="1"/>
    <x v="0"/>
    <x v="3"/>
  </r>
  <r>
    <x v="381"/>
    <x v="330"/>
    <x v="382"/>
    <x v="14"/>
    <x v="0"/>
    <x v="1"/>
    <n v="16290"/>
    <n v="3"/>
    <n v="0.12"/>
    <x v="382"/>
    <x v="0"/>
    <x v="2"/>
    <x v="274"/>
  </r>
  <r>
    <x v="382"/>
    <x v="331"/>
    <x v="383"/>
    <x v="14"/>
    <x v="4"/>
    <x v="2"/>
    <n v="5851"/>
    <n v="5"/>
    <n v="0.24"/>
    <x v="383"/>
    <x v="0"/>
    <x v="1"/>
    <x v="275"/>
  </r>
  <r>
    <x v="383"/>
    <x v="332"/>
    <x v="384"/>
    <x v="14"/>
    <x v="0"/>
    <x v="2"/>
    <n v="15419"/>
    <n v="5"/>
    <n v="0.18"/>
    <x v="384"/>
    <x v="0"/>
    <x v="1"/>
    <x v="276"/>
  </r>
  <r>
    <x v="384"/>
    <x v="333"/>
    <x v="385"/>
    <x v="14"/>
    <x v="0"/>
    <x v="0"/>
    <n v="15007"/>
    <n v="2"/>
    <n v="0.11"/>
    <x v="385"/>
    <x v="0"/>
    <x v="0"/>
    <x v="277"/>
  </r>
  <r>
    <x v="385"/>
    <x v="334"/>
    <x v="386"/>
    <x v="14"/>
    <x v="0"/>
    <x v="2"/>
    <n v="19188"/>
    <n v="6"/>
    <n v="0.12"/>
    <x v="386"/>
    <x v="0"/>
    <x v="2"/>
    <x v="278"/>
  </r>
  <r>
    <x v="386"/>
    <x v="305"/>
    <x v="387"/>
    <x v="14"/>
    <x v="0"/>
    <x v="3"/>
    <n v="7435"/>
    <n v="4"/>
    <n v="0.1"/>
    <x v="387"/>
    <x v="0"/>
    <x v="2"/>
    <x v="279"/>
  </r>
  <r>
    <x v="387"/>
    <x v="335"/>
    <x v="388"/>
    <x v="14"/>
    <x v="1"/>
    <x v="0"/>
    <n v="3062"/>
    <n v="2"/>
    <n v="0.28999999999999998"/>
    <x v="388"/>
    <x v="1"/>
    <x v="1"/>
    <x v="3"/>
  </r>
  <r>
    <x v="388"/>
    <x v="336"/>
    <x v="389"/>
    <x v="14"/>
    <x v="0"/>
    <x v="3"/>
    <n v="9411"/>
    <n v="4"/>
    <n v="0.17"/>
    <x v="389"/>
    <x v="0"/>
    <x v="2"/>
    <x v="280"/>
  </r>
  <r>
    <x v="389"/>
    <x v="337"/>
    <x v="390"/>
    <x v="14"/>
    <x v="0"/>
    <x v="0"/>
    <n v="13035"/>
    <n v="6"/>
    <n v="0.26"/>
    <x v="390"/>
    <x v="0"/>
    <x v="2"/>
    <x v="281"/>
  </r>
  <r>
    <x v="390"/>
    <x v="338"/>
    <x v="391"/>
    <x v="14"/>
    <x v="0"/>
    <x v="0"/>
    <n v="12623"/>
    <n v="5"/>
    <n v="0.28000000000000003"/>
    <x v="391"/>
    <x v="0"/>
    <x v="1"/>
    <x v="282"/>
  </r>
  <r>
    <x v="391"/>
    <x v="339"/>
    <x v="392"/>
    <x v="14"/>
    <x v="0"/>
    <x v="3"/>
    <n v="19341"/>
    <n v="1"/>
    <n v="0.14000000000000001"/>
    <x v="392"/>
    <x v="1"/>
    <x v="1"/>
    <x v="3"/>
  </r>
  <r>
    <x v="392"/>
    <x v="81"/>
    <x v="393"/>
    <x v="14"/>
    <x v="0"/>
    <x v="1"/>
    <n v="5970"/>
    <n v="6"/>
    <n v="0.12"/>
    <x v="393"/>
    <x v="0"/>
    <x v="2"/>
    <x v="283"/>
  </r>
  <r>
    <x v="393"/>
    <x v="340"/>
    <x v="394"/>
    <x v="14"/>
    <x v="0"/>
    <x v="2"/>
    <n v="14487"/>
    <n v="2"/>
    <n v="0.21"/>
    <x v="394"/>
    <x v="0"/>
    <x v="1"/>
    <x v="284"/>
  </r>
  <r>
    <x v="394"/>
    <x v="61"/>
    <x v="395"/>
    <x v="14"/>
    <x v="0"/>
    <x v="3"/>
    <n v="4072"/>
    <n v="6"/>
    <n v="0.28999999999999998"/>
    <x v="395"/>
    <x v="0"/>
    <x v="1"/>
    <x v="285"/>
  </r>
  <r>
    <x v="395"/>
    <x v="341"/>
    <x v="396"/>
    <x v="14"/>
    <x v="1"/>
    <x v="1"/>
    <n v="7355"/>
    <n v="4"/>
    <n v="0.13"/>
    <x v="396"/>
    <x v="0"/>
    <x v="0"/>
    <x v="286"/>
  </r>
  <r>
    <x v="396"/>
    <x v="342"/>
    <x v="397"/>
    <x v="14"/>
    <x v="0"/>
    <x v="2"/>
    <n v="14718"/>
    <n v="3"/>
    <n v="0.13"/>
    <x v="397"/>
    <x v="0"/>
    <x v="0"/>
    <x v="287"/>
  </r>
  <r>
    <x v="397"/>
    <x v="43"/>
    <x v="398"/>
    <x v="14"/>
    <x v="0"/>
    <x v="0"/>
    <n v="11565"/>
    <n v="4"/>
    <n v="0.16"/>
    <x v="398"/>
    <x v="0"/>
    <x v="2"/>
    <x v="288"/>
  </r>
  <r>
    <x v="398"/>
    <x v="343"/>
    <x v="399"/>
    <x v="15"/>
    <x v="4"/>
    <x v="3"/>
    <n v="7820"/>
    <n v="3"/>
    <n v="0.12"/>
    <x v="399"/>
    <x v="0"/>
    <x v="1"/>
    <x v="289"/>
  </r>
  <r>
    <x v="399"/>
    <x v="281"/>
    <x v="400"/>
    <x v="15"/>
    <x v="4"/>
    <x v="2"/>
    <n v="6956"/>
    <n v="1"/>
    <n v="0.11"/>
    <x v="400"/>
    <x v="0"/>
    <x v="0"/>
    <x v="290"/>
  </r>
  <r>
    <x v="400"/>
    <x v="344"/>
    <x v="401"/>
    <x v="15"/>
    <x v="4"/>
    <x v="2"/>
    <n v="14787"/>
    <n v="4"/>
    <n v="0.13"/>
    <x v="401"/>
    <x v="0"/>
    <x v="2"/>
    <x v="291"/>
  </r>
  <r>
    <x v="401"/>
    <x v="329"/>
    <x v="402"/>
    <x v="15"/>
    <x v="4"/>
    <x v="3"/>
    <n v="9000"/>
    <n v="6"/>
    <n v="0.28000000000000003"/>
    <x v="402"/>
    <x v="0"/>
    <x v="2"/>
    <x v="292"/>
  </r>
  <r>
    <x v="402"/>
    <x v="345"/>
    <x v="403"/>
    <x v="15"/>
    <x v="4"/>
    <x v="2"/>
    <n v="16036"/>
    <n v="2"/>
    <n v="0.15"/>
    <x v="403"/>
    <x v="0"/>
    <x v="2"/>
    <x v="293"/>
  </r>
  <r>
    <x v="403"/>
    <x v="346"/>
    <x v="404"/>
    <x v="15"/>
    <x v="2"/>
    <x v="0"/>
    <n v="9200"/>
    <n v="5"/>
    <n v="0.21"/>
    <x v="404"/>
    <x v="0"/>
    <x v="0"/>
    <x v="294"/>
  </r>
  <r>
    <x v="404"/>
    <x v="347"/>
    <x v="405"/>
    <x v="15"/>
    <x v="4"/>
    <x v="3"/>
    <n v="7866"/>
    <n v="2"/>
    <n v="0.23"/>
    <x v="405"/>
    <x v="0"/>
    <x v="0"/>
    <x v="295"/>
  </r>
  <r>
    <x v="405"/>
    <x v="348"/>
    <x v="406"/>
    <x v="15"/>
    <x v="4"/>
    <x v="0"/>
    <n v="16912"/>
    <n v="6"/>
    <n v="0.16"/>
    <x v="406"/>
    <x v="0"/>
    <x v="2"/>
    <x v="296"/>
  </r>
  <r>
    <x v="406"/>
    <x v="349"/>
    <x v="407"/>
    <x v="15"/>
    <x v="4"/>
    <x v="1"/>
    <n v="16511"/>
    <n v="6"/>
    <n v="0.1"/>
    <x v="407"/>
    <x v="0"/>
    <x v="2"/>
    <x v="297"/>
  </r>
  <r>
    <x v="407"/>
    <x v="350"/>
    <x v="408"/>
    <x v="15"/>
    <x v="4"/>
    <x v="3"/>
    <n v="15906"/>
    <n v="6"/>
    <n v="0.13"/>
    <x v="408"/>
    <x v="0"/>
    <x v="1"/>
    <x v="298"/>
  </r>
  <r>
    <x v="408"/>
    <x v="351"/>
    <x v="409"/>
    <x v="15"/>
    <x v="4"/>
    <x v="0"/>
    <n v="15451"/>
    <n v="4"/>
    <n v="0.17"/>
    <x v="409"/>
    <x v="1"/>
    <x v="2"/>
    <x v="3"/>
  </r>
  <r>
    <x v="409"/>
    <x v="352"/>
    <x v="410"/>
    <x v="15"/>
    <x v="4"/>
    <x v="0"/>
    <n v="19185"/>
    <n v="2"/>
    <n v="0.2"/>
    <x v="410"/>
    <x v="1"/>
    <x v="2"/>
    <x v="3"/>
  </r>
  <r>
    <x v="410"/>
    <x v="353"/>
    <x v="411"/>
    <x v="16"/>
    <x v="0"/>
    <x v="1"/>
    <n v="6713"/>
    <n v="1"/>
    <n v="0.12"/>
    <x v="411"/>
    <x v="0"/>
    <x v="0"/>
    <x v="299"/>
  </r>
  <r>
    <x v="411"/>
    <x v="354"/>
    <x v="412"/>
    <x v="16"/>
    <x v="0"/>
    <x v="2"/>
    <n v="19884"/>
    <n v="2"/>
    <n v="0.25"/>
    <x v="412"/>
    <x v="2"/>
    <x v="2"/>
    <x v="3"/>
  </r>
  <r>
    <x v="412"/>
    <x v="355"/>
    <x v="413"/>
    <x v="17"/>
    <x v="5"/>
    <x v="3"/>
    <n v="9755"/>
    <n v="2"/>
    <n v="0.24"/>
    <x v="413"/>
    <x v="0"/>
    <x v="0"/>
    <x v="300"/>
  </r>
  <r>
    <x v="413"/>
    <x v="356"/>
    <x v="414"/>
    <x v="17"/>
    <x v="5"/>
    <x v="3"/>
    <n v="16933"/>
    <n v="6"/>
    <n v="0.26"/>
    <x v="414"/>
    <x v="0"/>
    <x v="0"/>
    <x v="301"/>
  </r>
  <r>
    <x v="414"/>
    <x v="318"/>
    <x v="415"/>
    <x v="17"/>
    <x v="5"/>
    <x v="2"/>
    <n v="5785"/>
    <n v="4"/>
    <n v="0.18"/>
    <x v="415"/>
    <x v="1"/>
    <x v="2"/>
    <x v="3"/>
  </r>
  <r>
    <x v="415"/>
    <x v="357"/>
    <x v="416"/>
    <x v="17"/>
    <x v="5"/>
    <x v="2"/>
    <n v="11100"/>
    <n v="4"/>
    <n v="0.22"/>
    <x v="416"/>
    <x v="0"/>
    <x v="0"/>
    <x v="302"/>
  </r>
  <r>
    <x v="416"/>
    <x v="358"/>
    <x v="417"/>
    <x v="17"/>
    <x v="5"/>
    <x v="1"/>
    <n v="14994"/>
    <n v="6"/>
    <n v="0.25"/>
    <x v="417"/>
    <x v="1"/>
    <x v="2"/>
    <x v="3"/>
  </r>
  <r>
    <x v="417"/>
    <x v="359"/>
    <x v="418"/>
    <x v="17"/>
    <x v="5"/>
    <x v="3"/>
    <n v="10430"/>
    <n v="1"/>
    <n v="0.12"/>
    <x v="418"/>
    <x v="0"/>
    <x v="1"/>
    <x v="303"/>
  </r>
  <r>
    <x v="418"/>
    <x v="360"/>
    <x v="419"/>
    <x v="17"/>
    <x v="5"/>
    <x v="0"/>
    <n v="18565"/>
    <n v="5"/>
    <n v="0.22"/>
    <x v="419"/>
    <x v="0"/>
    <x v="2"/>
    <x v="304"/>
  </r>
  <r>
    <x v="419"/>
    <x v="361"/>
    <x v="420"/>
    <x v="17"/>
    <x v="5"/>
    <x v="3"/>
    <n v="5958"/>
    <n v="2"/>
    <n v="0.14000000000000001"/>
    <x v="420"/>
    <x v="0"/>
    <x v="2"/>
    <x v="305"/>
  </r>
  <r>
    <x v="420"/>
    <x v="362"/>
    <x v="421"/>
    <x v="17"/>
    <x v="5"/>
    <x v="1"/>
    <n v="8753"/>
    <n v="3"/>
    <n v="0.19"/>
    <x v="421"/>
    <x v="0"/>
    <x v="1"/>
    <x v="306"/>
  </r>
  <r>
    <x v="421"/>
    <x v="363"/>
    <x v="422"/>
    <x v="17"/>
    <x v="5"/>
    <x v="0"/>
    <n v="15278"/>
    <n v="3"/>
    <n v="0.23"/>
    <x v="422"/>
    <x v="0"/>
    <x v="0"/>
    <x v="307"/>
  </r>
  <r>
    <x v="422"/>
    <x v="364"/>
    <x v="423"/>
    <x v="17"/>
    <x v="4"/>
    <x v="3"/>
    <n v="19972"/>
    <n v="6"/>
    <n v="0.3"/>
    <x v="423"/>
    <x v="1"/>
    <x v="1"/>
    <x v="3"/>
  </r>
  <r>
    <x v="423"/>
    <x v="329"/>
    <x v="424"/>
    <x v="17"/>
    <x v="3"/>
    <x v="0"/>
    <n v="18105"/>
    <n v="1"/>
    <n v="0.13"/>
    <x v="424"/>
    <x v="0"/>
    <x v="0"/>
    <x v="308"/>
  </r>
  <r>
    <x v="424"/>
    <x v="365"/>
    <x v="425"/>
    <x v="17"/>
    <x v="3"/>
    <x v="0"/>
    <n v="3255"/>
    <n v="6"/>
    <n v="0.28000000000000003"/>
    <x v="425"/>
    <x v="0"/>
    <x v="0"/>
    <x v="309"/>
  </r>
  <r>
    <x v="425"/>
    <x v="366"/>
    <x v="426"/>
    <x v="17"/>
    <x v="3"/>
    <x v="0"/>
    <n v="8060"/>
    <n v="2"/>
    <n v="0.24"/>
    <x v="426"/>
    <x v="0"/>
    <x v="2"/>
    <x v="310"/>
  </r>
  <r>
    <x v="426"/>
    <x v="367"/>
    <x v="427"/>
    <x v="17"/>
    <x v="5"/>
    <x v="1"/>
    <n v="7889"/>
    <n v="5"/>
    <n v="0.19"/>
    <x v="427"/>
    <x v="2"/>
    <x v="0"/>
    <x v="3"/>
  </r>
  <r>
    <x v="427"/>
    <x v="154"/>
    <x v="428"/>
    <x v="17"/>
    <x v="5"/>
    <x v="3"/>
    <n v="8736"/>
    <n v="3"/>
    <n v="0.22"/>
    <x v="428"/>
    <x v="0"/>
    <x v="0"/>
    <x v="311"/>
  </r>
  <r>
    <x v="428"/>
    <x v="368"/>
    <x v="429"/>
    <x v="17"/>
    <x v="3"/>
    <x v="0"/>
    <n v="17281"/>
    <n v="6"/>
    <n v="0.25"/>
    <x v="429"/>
    <x v="0"/>
    <x v="2"/>
    <x v="312"/>
  </r>
  <r>
    <x v="429"/>
    <x v="136"/>
    <x v="430"/>
    <x v="17"/>
    <x v="1"/>
    <x v="3"/>
    <n v="18885"/>
    <n v="6"/>
    <n v="0.3"/>
    <x v="430"/>
    <x v="0"/>
    <x v="1"/>
    <x v="313"/>
  </r>
  <r>
    <x v="430"/>
    <x v="369"/>
    <x v="431"/>
    <x v="17"/>
    <x v="5"/>
    <x v="3"/>
    <n v="8417"/>
    <n v="1"/>
    <n v="0.28000000000000003"/>
    <x v="431"/>
    <x v="0"/>
    <x v="2"/>
    <x v="314"/>
  </r>
  <r>
    <x v="431"/>
    <x v="370"/>
    <x v="432"/>
    <x v="18"/>
    <x v="0"/>
    <x v="2"/>
    <n v="5939"/>
    <n v="3"/>
    <n v="0.12"/>
    <x v="432"/>
    <x v="0"/>
    <x v="1"/>
    <x v="315"/>
  </r>
  <r>
    <x v="432"/>
    <x v="371"/>
    <x v="433"/>
    <x v="18"/>
    <x v="0"/>
    <x v="2"/>
    <n v="13097"/>
    <n v="4"/>
    <n v="0.28000000000000003"/>
    <x v="433"/>
    <x v="0"/>
    <x v="1"/>
    <x v="316"/>
  </r>
  <r>
    <x v="433"/>
    <x v="372"/>
    <x v="434"/>
    <x v="19"/>
    <x v="5"/>
    <x v="3"/>
    <n v="2022"/>
    <n v="3"/>
    <n v="0.26"/>
    <x v="434"/>
    <x v="2"/>
    <x v="0"/>
    <x v="3"/>
  </r>
  <r>
    <x v="434"/>
    <x v="373"/>
    <x v="435"/>
    <x v="19"/>
    <x v="4"/>
    <x v="2"/>
    <n v="8178"/>
    <n v="3"/>
    <n v="0.13"/>
    <x v="435"/>
    <x v="0"/>
    <x v="2"/>
    <x v="317"/>
  </r>
  <r>
    <x v="435"/>
    <x v="374"/>
    <x v="436"/>
    <x v="19"/>
    <x v="4"/>
    <x v="0"/>
    <n v="4650"/>
    <n v="5"/>
    <n v="0.24"/>
    <x v="436"/>
    <x v="0"/>
    <x v="1"/>
    <x v="318"/>
  </r>
  <r>
    <x v="436"/>
    <x v="375"/>
    <x v="437"/>
    <x v="19"/>
    <x v="4"/>
    <x v="1"/>
    <n v="5136"/>
    <n v="2"/>
    <n v="0.28000000000000003"/>
    <x v="437"/>
    <x v="0"/>
    <x v="2"/>
    <x v="319"/>
  </r>
  <r>
    <x v="437"/>
    <x v="376"/>
    <x v="438"/>
    <x v="19"/>
    <x v="4"/>
    <x v="0"/>
    <n v="8196"/>
    <n v="1"/>
    <n v="0.12"/>
    <x v="438"/>
    <x v="0"/>
    <x v="1"/>
    <x v="320"/>
  </r>
  <r>
    <x v="438"/>
    <x v="377"/>
    <x v="439"/>
    <x v="19"/>
    <x v="4"/>
    <x v="1"/>
    <n v="4806"/>
    <n v="2"/>
    <n v="0.13"/>
    <x v="439"/>
    <x v="1"/>
    <x v="1"/>
    <x v="3"/>
  </r>
  <r>
    <x v="439"/>
    <x v="378"/>
    <x v="440"/>
    <x v="19"/>
    <x v="4"/>
    <x v="3"/>
    <n v="11751"/>
    <n v="1"/>
    <n v="0.28999999999999998"/>
    <x v="440"/>
    <x v="0"/>
    <x v="0"/>
    <x v="321"/>
  </r>
  <r>
    <x v="440"/>
    <x v="379"/>
    <x v="441"/>
    <x v="19"/>
    <x v="4"/>
    <x v="1"/>
    <n v="16495"/>
    <n v="3"/>
    <n v="0.25"/>
    <x v="441"/>
    <x v="0"/>
    <x v="1"/>
    <x v="322"/>
  </r>
  <r>
    <x v="441"/>
    <x v="380"/>
    <x v="442"/>
    <x v="19"/>
    <x v="4"/>
    <x v="1"/>
    <n v="2321"/>
    <n v="4"/>
    <n v="0.2"/>
    <x v="442"/>
    <x v="0"/>
    <x v="1"/>
    <x v="323"/>
  </r>
  <r>
    <x v="442"/>
    <x v="312"/>
    <x v="443"/>
    <x v="19"/>
    <x v="4"/>
    <x v="3"/>
    <n v="8523"/>
    <n v="3"/>
    <n v="0.11"/>
    <x v="443"/>
    <x v="0"/>
    <x v="2"/>
    <x v="324"/>
  </r>
  <r>
    <x v="443"/>
    <x v="372"/>
    <x v="444"/>
    <x v="19"/>
    <x v="4"/>
    <x v="1"/>
    <n v="3441"/>
    <n v="1"/>
    <n v="0.17"/>
    <x v="444"/>
    <x v="0"/>
    <x v="1"/>
    <x v="325"/>
  </r>
  <r>
    <x v="444"/>
    <x v="381"/>
    <x v="445"/>
    <x v="19"/>
    <x v="4"/>
    <x v="2"/>
    <n v="10288"/>
    <n v="2"/>
    <n v="0.13"/>
    <x v="445"/>
    <x v="0"/>
    <x v="2"/>
    <x v="326"/>
  </r>
  <r>
    <x v="445"/>
    <x v="382"/>
    <x v="446"/>
    <x v="19"/>
    <x v="4"/>
    <x v="0"/>
    <n v="19710"/>
    <n v="2"/>
    <n v="0.11"/>
    <x v="446"/>
    <x v="0"/>
    <x v="2"/>
    <x v="327"/>
  </r>
  <r>
    <x v="446"/>
    <x v="341"/>
    <x v="447"/>
    <x v="19"/>
    <x v="4"/>
    <x v="2"/>
    <n v="18668"/>
    <n v="2"/>
    <n v="0.3"/>
    <x v="447"/>
    <x v="1"/>
    <x v="2"/>
    <x v="3"/>
  </r>
  <r>
    <x v="447"/>
    <x v="383"/>
    <x v="448"/>
    <x v="19"/>
    <x v="4"/>
    <x v="0"/>
    <n v="5782"/>
    <n v="4"/>
    <n v="0.18"/>
    <x v="448"/>
    <x v="1"/>
    <x v="1"/>
    <x v="3"/>
  </r>
  <r>
    <x v="448"/>
    <x v="384"/>
    <x v="449"/>
    <x v="19"/>
    <x v="4"/>
    <x v="1"/>
    <n v="13597"/>
    <n v="4"/>
    <n v="0.19"/>
    <x v="449"/>
    <x v="0"/>
    <x v="0"/>
    <x v="328"/>
  </r>
  <r>
    <x v="449"/>
    <x v="375"/>
    <x v="450"/>
    <x v="19"/>
    <x v="4"/>
    <x v="2"/>
    <n v="7410"/>
    <n v="2"/>
    <n v="0.16"/>
    <x v="450"/>
    <x v="0"/>
    <x v="0"/>
    <x v="329"/>
  </r>
  <r>
    <x v="450"/>
    <x v="385"/>
    <x v="451"/>
    <x v="19"/>
    <x v="4"/>
    <x v="1"/>
    <n v="7712"/>
    <n v="3"/>
    <n v="0.23"/>
    <x v="451"/>
    <x v="0"/>
    <x v="2"/>
    <x v="330"/>
  </r>
  <r>
    <x v="451"/>
    <x v="239"/>
    <x v="452"/>
    <x v="19"/>
    <x v="2"/>
    <x v="3"/>
    <n v="2547"/>
    <n v="6"/>
    <n v="0.11"/>
    <x v="452"/>
    <x v="0"/>
    <x v="2"/>
    <x v="331"/>
  </r>
  <r>
    <x v="452"/>
    <x v="386"/>
    <x v="453"/>
    <x v="19"/>
    <x v="4"/>
    <x v="2"/>
    <n v="17728"/>
    <n v="1"/>
    <n v="0.11"/>
    <x v="453"/>
    <x v="1"/>
    <x v="1"/>
    <x v="3"/>
  </r>
  <r>
    <x v="453"/>
    <x v="387"/>
    <x v="454"/>
    <x v="19"/>
    <x v="4"/>
    <x v="1"/>
    <n v="2432"/>
    <n v="6"/>
    <n v="0.3"/>
    <x v="454"/>
    <x v="0"/>
    <x v="0"/>
    <x v="332"/>
  </r>
  <r>
    <x v="454"/>
    <x v="388"/>
    <x v="455"/>
    <x v="19"/>
    <x v="4"/>
    <x v="1"/>
    <n v="9531"/>
    <n v="4"/>
    <n v="0.23"/>
    <x v="455"/>
    <x v="1"/>
    <x v="2"/>
    <x v="3"/>
  </r>
  <r>
    <x v="455"/>
    <x v="389"/>
    <x v="456"/>
    <x v="20"/>
    <x v="5"/>
    <x v="0"/>
    <n v="10089"/>
    <n v="4"/>
    <n v="0.14000000000000001"/>
    <x v="456"/>
    <x v="0"/>
    <x v="2"/>
    <x v="333"/>
  </r>
  <r>
    <x v="456"/>
    <x v="390"/>
    <x v="457"/>
    <x v="20"/>
    <x v="5"/>
    <x v="2"/>
    <n v="15102"/>
    <n v="1"/>
    <n v="0.22"/>
    <x v="457"/>
    <x v="1"/>
    <x v="1"/>
    <x v="3"/>
  </r>
  <r>
    <x v="457"/>
    <x v="148"/>
    <x v="458"/>
    <x v="20"/>
    <x v="5"/>
    <x v="2"/>
    <n v="2847"/>
    <n v="2"/>
    <n v="0.21"/>
    <x v="458"/>
    <x v="0"/>
    <x v="1"/>
    <x v="334"/>
  </r>
  <r>
    <x v="458"/>
    <x v="391"/>
    <x v="459"/>
    <x v="20"/>
    <x v="5"/>
    <x v="3"/>
    <n v="4377"/>
    <n v="4"/>
    <n v="0.19"/>
    <x v="459"/>
    <x v="0"/>
    <x v="1"/>
    <x v="335"/>
  </r>
  <r>
    <x v="459"/>
    <x v="392"/>
    <x v="460"/>
    <x v="20"/>
    <x v="1"/>
    <x v="1"/>
    <n v="5513"/>
    <n v="3"/>
    <n v="0.2"/>
    <x v="460"/>
    <x v="1"/>
    <x v="1"/>
    <x v="3"/>
  </r>
  <r>
    <x v="460"/>
    <x v="169"/>
    <x v="461"/>
    <x v="20"/>
    <x v="3"/>
    <x v="3"/>
    <n v="1515"/>
    <n v="1"/>
    <n v="0.28000000000000003"/>
    <x v="461"/>
    <x v="0"/>
    <x v="2"/>
    <x v="336"/>
  </r>
  <r>
    <x v="461"/>
    <x v="393"/>
    <x v="462"/>
    <x v="20"/>
    <x v="5"/>
    <x v="0"/>
    <n v="9768"/>
    <n v="3"/>
    <n v="0.26"/>
    <x v="462"/>
    <x v="0"/>
    <x v="2"/>
    <x v="337"/>
  </r>
  <r>
    <x v="462"/>
    <x v="322"/>
    <x v="463"/>
    <x v="20"/>
    <x v="5"/>
    <x v="1"/>
    <n v="5978"/>
    <n v="4"/>
    <n v="0.18"/>
    <x v="463"/>
    <x v="1"/>
    <x v="1"/>
    <x v="3"/>
  </r>
  <r>
    <x v="463"/>
    <x v="394"/>
    <x v="464"/>
    <x v="20"/>
    <x v="5"/>
    <x v="2"/>
    <n v="13803"/>
    <n v="5"/>
    <n v="0.13"/>
    <x v="464"/>
    <x v="2"/>
    <x v="1"/>
    <x v="3"/>
  </r>
  <r>
    <x v="464"/>
    <x v="395"/>
    <x v="465"/>
    <x v="20"/>
    <x v="5"/>
    <x v="3"/>
    <n v="7566"/>
    <n v="5"/>
    <n v="0.28000000000000003"/>
    <x v="465"/>
    <x v="1"/>
    <x v="2"/>
    <x v="3"/>
  </r>
  <r>
    <x v="465"/>
    <x v="396"/>
    <x v="466"/>
    <x v="20"/>
    <x v="5"/>
    <x v="1"/>
    <n v="11365"/>
    <n v="1"/>
    <n v="0.13"/>
    <x v="466"/>
    <x v="1"/>
    <x v="0"/>
    <x v="3"/>
  </r>
  <r>
    <x v="466"/>
    <x v="397"/>
    <x v="467"/>
    <x v="20"/>
    <x v="5"/>
    <x v="2"/>
    <n v="14065"/>
    <n v="4"/>
    <n v="0.26"/>
    <x v="467"/>
    <x v="1"/>
    <x v="0"/>
    <x v="3"/>
  </r>
  <r>
    <x v="467"/>
    <x v="398"/>
    <x v="468"/>
    <x v="20"/>
    <x v="1"/>
    <x v="1"/>
    <n v="5475"/>
    <n v="3"/>
    <n v="0.18"/>
    <x v="468"/>
    <x v="0"/>
    <x v="1"/>
    <x v="338"/>
  </r>
  <r>
    <x v="468"/>
    <x v="399"/>
    <x v="469"/>
    <x v="20"/>
    <x v="5"/>
    <x v="0"/>
    <n v="1333"/>
    <n v="5"/>
    <n v="0.1"/>
    <x v="469"/>
    <x v="0"/>
    <x v="1"/>
    <x v="339"/>
  </r>
  <r>
    <x v="469"/>
    <x v="355"/>
    <x v="470"/>
    <x v="20"/>
    <x v="5"/>
    <x v="2"/>
    <n v="9735"/>
    <n v="5"/>
    <n v="0.22"/>
    <x v="470"/>
    <x v="1"/>
    <x v="2"/>
    <x v="3"/>
  </r>
  <r>
    <x v="470"/>
    <x v="214"/>
    <x v="471"/>
    <x v="20"/>
    <x v="5"/>
    <x v="1"/>
    <n v="3821"/>
    <n v="5"/>
    <n v="0.23"/>
    <x v="471"/>
    <x v="0"/>
    <x v="2"/>
    <x v="340"/>
  </r>
  <r>
    <x v="471"/>
    <x v="400"/>
    <x v="472"/>
    <x v="20"/>
    <x v="5"/>
    <x v="2"/>
    <n v="3720"/>
    <n v="1"/>
    <n v="0.3"/>
    <x v="472"/>
    <x v="0"/>
    <x v="2"/>
    <x v="341"/>
  </r>
  <r>
    <x v="472"/>
    <x v="401"/>
    <x v="473"/>
    <x v="20"/>
    <x v="5"/>
    <x v="0"/>
    <n v="7296"/>
    <n v="5"/>
    <n v="0.17"/>
    <x v="473"/>
    <x v="1"/>
    <x v="0"/>
    <x v="3"/>
  </r>
  <r>
    <x v="473"/>
    <x v="402"/>
    <x v="474"/>
    <x v="20"/>
    <x v="5"/>
    <x v="1"/>
    <n v="15731"/>
    <n v="3"/>
    <n v="0.23"/>
    <x v="474"/>
    <x v="1"/>
    <x v="2"/>
    <x v="3"/>
  </r>
  <r>
    <x v="474"/>
    <x v="403"/>
    <x v="475"/>
    <x v="20"/>
    <x v="5"/>
    <x v="3"/>
    <n v="18745"/>
    <n v="5"/>
    <n v="0.22"/>
    <x v="475"/>
    <x v="0"/>
    <x v="0"/>
    <x v="342"/>
  </r>
  <r>
    <x v="475"/>
    <x v="404"/>
    <x v="476"/>
    <x v="20"/>
    <x v="5"/>
    <x v="0"/>
    <n v="12441"/>
    <n v="4"/>
    <n v="0.25"/>
    <x v="476"/>
    <x v="0"/>
    <x v="0"/>
    <x v="343"/>
  </r>
  <r>
    <x v="476"/>
    <x v="405"/>
    <x v="477"/>
    <x v="20"/>
    <x v="5"/>
    <x v="3"/>
    <n v="12485"/>
    <n v="2"/>
    <n v="0.24"/>
    <x v="477"/>
    <x v="0"/>
    <x v="2"/>
    <x v="344"/>
  </r>
  <r>
    <x v="477"/>
    <x v="73"/>
    <x v="478"/>
    <x v="20"/>
    <x v="5"/>
    <x v="0"/>
    <n v="8578"/>
    <n v="5"/>
    <n v="0.26"/>
    <x v="478"/>
    <x v="0"/>
    <x v="1"/>
    <x v="345"/>
  </r>
  <r>
    <x v="478"/>
    <x v="406"/>
    <x v="479"/>
    <x v="20"/>
    <x v="5"/>
    <x v="1"/>
    <n v="10456"/>
    <n v="1"/>
    <n v="0.24"/>
    <x v="479"/>
    <x v="0"/>
    <x v="0"/>
    <x v="346"/>
  </r>
  <r>
    <x v="479"/>
    <x v="407"/>
    <x v="480"/>
    <x v="20"/>
    <x v="5"/>
    <x v="1"/>
    <n v="11878"/>
    <n v="5"/>
    <n v="0.28000000000000003"/>
    <x v="480"/>
    <x v="0"/>
    <x v="1"/>
    <x v="347"/>
  </r>
  <r>
    <x v="480"/>
    <x v="408"/>
    <x v="481"/>
    <x v="20"/>
    <x v="5"/>
    <x v="0"/>
    <n v="17912"/>
    <n v="1"/>
    <n v="0.1"/>
    <x v="481"/>
    <x v="0"/>
    <x v="2"/>
    <x v="348"/>
  </r>
  <r>
    <x v="481"/>
    <x v="409"/>
    <x v="482"/>
    <x v="20"/>
    <x v="5"/>
    <x v="2"/>
    <n v="10674"/>
    <n v="6"/>
    <n v="0.2"/>
    <x v="482"/>
    <x v="0"/>
    <x v="0"/>
    <x v="349"/>
  </r>
  <r>
    <x v="482"/>
    <x v="410"/>
    <x v="483"/>
    <x v="20"/>
    <x v="5"/>
    <x v="1"/>
    <n v="2243"/>
    <n v="2"/>
    <n v="0.16"/>
    <x v="483"/>
    <x v="0"/>
    <x v="0"/>
    <x v="350"/>
  </r>
  <r>
    <x v="483"/>
    <x v="411"/>
    <x v="484"/>
    <x v="20"/>
    <x v="5"/>
    <x v="0"/>
    <n v="12967"/>
    <n v="6"/>
    <n v="0.22"/>
    <x v="484"/>
    <x v="0"/>
    <x v="0"/>
    <x v="351"/>
  </r>
  <r>
    <x v="484"/>
    <x v="412"/>
    <x v="485"/>
    <x v="20"/>
    <x v="5"/>
    <x v="0"/>
    <n v="1487"/>
    <n v="3"/>
    <n v="0.14000000000000001"/>
    <x v="485"/>
    <x v="1"/>
    <x v="0"/>
    <x v="3"/>
  </r>
  <r>
    <x v="485"/>
    <x v="332"/>
    <x v="486"/>
    <x v="20"/>
    <x v="5"/>
    <x v="3"/>
    <n v="4487"/>
    <n v="4"/>
    <n v="0.21"/>
    <x v="486"/>
    <x v="0"/>
    <x v="2"/>
    <x v="352"/>
  </r>
  <r>
    <x v="486"/>
    <x v="413"/>
    <x v="487"/>
    <x v="20"/>
    <x v="5"/>
    <x v="1"/>
    <n v="12176"/>
    <n v="3"/>
    <n v="0.26"/>
    <x v="487"/>
    <x v="0"/>
    <x v="2"/>
    <x v="353"/>
  </r>
  <r>
    <x v="487"/>
    <x v="100"/>
    <x v="488"/>
    <x v="20"/>
    <x v="5"/>
    <x v="1"/>
    <n v="7786"/>
    <n v="3"/>
    <n v="0.23"/>
    <x v="488"/>
    <x v="0"/>
    <x v="1"/>
    <x v="354"/>
  </r>
  <r>
    <x v="488"/>
    <x v="414"/>
    <x v="489"/>
    <x v="21"/>
    <x v="4"/>
    <x v="0"/>
    <n v="2410"/>
    <n v="6"/>
    <n v="0.13"/>
    <x v="489"/>
    <x v="1"/>
    <x v="0"/>
    <x v="3"/>
  </r>
  <r>
    <x v="489"/>
    <x v="415"/>
    <x v="490"/>
    <x v="21"/>
    <x v="4"/>
    <x v="2"/>
    <n v="13295"/>
    <n v="4"/>
    <n v="0.16"/>
    <x v="490"/>
    <x v="0"/>
    <x v="2"/>
    <x v="355"/>
  </r>
  <r>
    <x v="490"/>
    <x v="416"/>
    <x v="491"/>
    <x v="21"/>
    <x v="4"/>
    <x v="2"/>
    <n v="11656"/>
    <n v="6"/>
    <n v="0.14000000000000001"/>
    <x v="491"/>
    <x v="0"/>
    <x v="1"/>
    <x v="356"/>
  </r>
  <r>
    <x v="491"/>
    <x v="417"/>
    <x v="492"/>
    <x v="21"/>
    <x v="4"/>
    <x v="3"/>
    <n v="11378"/>
    <n v="4"/>
    <n v="0.28000000000000003"/>
    <x v="492"/>
    <x v="0"/>
    <x v="2"/>
    <x v="357"/>
  </r>
  <r>
    <x v="492"/>
    <x v="418"/>
    <x v="493"/>
    <x v="21"/>
    <x v="4"/>
    <x v="3"/>
    <n v="7741"/>
    <n v="6"/>
    <n v="0.28000000000000003"/>
    <x v="493"/>
    <x v="1"/>
    <x v="1"/>
    <x v="3"/>
  </r>
  <r>
    <x v="493"/>
    <x v="419"/>
    <x v="494"/>
    <x v="21"/>
    <x v="4"/>
    <x v="2"/>
    <n v="5953"/>
    <n v="3"/>
    <n v="0.11"/>
    <x v="494"/>
    <x v="1"/>
    <x v="0"/>
    <x v="3"/>
  </r>
  <r>
    <x v="494"/>
    <x v="420"/>
    <x v="495"/>
    <x v="21"/>
    <x v="4"/>
    <x v="2"/>
    <n v="17939"/>
    <n v="6"/>
    <n v="0.28999999999999998"/>
    <x v="495"/>
    <x v="0"/>
    <x v="1"/>
    <x v="358"/>
  </r>
  <r>
    <x v="495"/>
    <x v="421"/>
    <x v="496"/>
    <x v="21"/>
    <x v="4"/>
    <x v="2"/>
    <n v="4121"/>
    <n v="6"/>
    <n v="0.26"/>
    <x v="496"/>
    <x v="1"/>
    <x v="1"/>
    <x v="3"/>
  </r>
  <r>
    <x v="496"/>
    <x v="422"/>
    <x v="497"/>
    <x v="21"/>
    <x v="4"/>
    <x v="3"/>
    <n v="12377"/>
    <n v="3"/>
    <n v="0.12"/>
    <x v="497"/>
    <x v="0"/>
    <x v="0"/>
    <x v="359"/>
  </r>
  <r>
    <x v="497"/>
    <x v="423"/>
    <x v="498"/>
    <x v="21"/>
    <x v="4"/>
    <x v="2"/>
    <n v="5830"/>
    <n v="2"/>
    <n v="0.28000000000000003"/>
    <x v="498"/>
    <x v="1"/>
    <x v="1"/>
    <x v="3"/>
  </r>
  <r>
    <x v="498"/>
    <x v="424"/>
    <x v="499"/>
    <x v="21"/>
    <x v="4"/>
    <x v="2"/>
    <n v="1786"/>
    <n v="5"/>
    <n v="0.23"/>
    <x v="499"/>
    <x v="0"/>
    <x v="0"/>
    <x v="360"/>
  </r>
  <r>
    <x v="499"/>
    <x v="255"/>
    <x v="500"/>
    <x v="21"/>
    <x v="4"/>
    <x v="0"/>
    <n v="9069"/>
    <n v="2"/>
    <n v="0.22"/>
    <x v="500"/>
    <x v="0"/>
    <x v="1"/>
    <x v="361"/>
  </r>
  <r>
    <x v="500"/>
    <x v="425"/>
    <x v="501"/>
    <x v="21"/>
    <x v="4"/>
    <x v="0"/>
    <n v="9009"/>
    <n v="6"/>
    <n v="0.11"/>
    <x v="501"/>
    <x v="0"/>
    <x v="0"/>
    <x v="362"/>
  </r>
  <r>
    <x v="501"/>
    <x v="29"/>
    <x v="502"/>
    <x v="21"/>
    <x v="4"/>
    <x v="1"/>
    <n v="8156"/>
    <n v="4"/>
    <n v="0.1"/>
    <x v="502"/>
    <x v="2"/>
    <x v="2"/>
    <x v="3"/>
  </r>
  <r>
    <x v="502"/>
    <x v="426"/>
    <x v="503"/>
    <x v="21"/>
    <x v="4"/>
    <x v="1"/>
    <n v="2233"/>
    <n v="3"/>
    <n v="0.28000000000000003"/>
    <x v="503"/>
    <x v="0"/>
    <x v="2"/>
    <x v="363"/>
  </r>
  <r>
    <x v="503"/>
    <x v="427"/>
    <x v="504"/>
    <x v="21"/>
    <x v="4"/>
    <x v="1"/>
    <n v="2195"/>
    <n v="3"/>
    <n v="0.16"/>
    <x v="504"/>
    <x v="2"/>
    <x v="0"/>
    <x v="3"/>
  </r>
  <r>
    <x v="504"/>
    <x v="428"/>
    <x v="505"/>
    <x v="21"/>
    <x v="4"/>
    <x v="1"/>
    <n v="11313"/>
    <n v="2"/>
    <n v="0.23"/>
    <x v="505"/>
    <x v="0"/>
    <x v="2"/>
    <x v="364"/>
  </r>
  <r>
    <x v="505"/>
    <x v="429"/>
    <x v="506"/>
    <x v="21"/>
    <x v="4"/>
    <x v="2"/>
    <n v="5262"/>
    <n v="4"/>
    <n v="0.23"/>
    <x v="506"/>
    <x v="0"/>
    <x v="2"/>
    <x v="365"/>
  </r>
  <r>
    <x v="506"/>
    <x v="430"/>
    <x v="507"/>
    <x v="21"/>
    <x v="4"/>
    <x v="0"/>
    <n v="1013"/>
    <n v="3"/>
    <n v="0.19"/>
    <x v="507"/>
    <x v="0"/>
    <x v="0"/>
    <x v="366"/>
  </r>
  <r>
    <x v="507"/>
    <x v="226"/>
    <x v="508"/>
    <x v="21"/>
    <x v="4"/>
    <x v="1"/>
    <n v="19811"/>
    <n v="5"/>
    <n v="0.17"/>
    <x v="508"/>
    <x v="0"/>
    <x v="1"/>
    <x v="367"/>
  </r>
  <r>
    <x v="508"/>
    <x v="431"/>
    <x v="509"/>
    <x v="21"/>
    <x v="4"/>
    <x v="0"/>
    <n v="10815"/>
    <n v="2"/>
    <n v="0.22"/>
    <x v="509"/>
    <x v="0"/>
    <x v="2"/>
    <x v="368"/>
  </r>
  <r>
    <x v="509"/>
    <x v="432"/>
    <x v="510"/>
    <x v="21"/>
    <x v="4"/>
    <x v="1"/>
    <n v="5903"/>
    <n v="4"/>
    <n v="0.28000000000000003"/>
    <x v="510"/>
    <x v="0"/>
    <x v="1"/>
    <x v="369"/>
  </r>
  <r>
    <x v="510"/>
    <x v="433"/>
    <x v="511"/>
    <x v="22"/>
    <x v="5"/>
    <x v="1"/>
    <n v="6680"/>
    <n v="5"/>
    <n v="0.23"/>
    <x v="511"/>
    <x v="0"/>
    <x v="1"/>
    <x v="370"/>
  </r>
  <r>
    <x v="511"/>
    <x v="375"/>
    <x v="512"/>
    <x v="22"/>
    <x v="5"/>
    <x v="2"/>
    <n v="18840"/>
    <n v="6"/>
    <n v="0.3"/>
    <x v="512"/>
    <x v="1"/>
    <x v="1"/>
    <x v="3"/>
  </r>
  <r>
    <x v="512"/>
    <x v="434"/>
    <x v="513"/>
    <x v="22"/>
    <x v="5"/>
    <x v="0"/>
    <n v="8611"/>
    <n v="3"/>
    <n v="0.23"/>
    <x v="513"/>
    <x v="1"/>
    <x v="2"/>
    <x v="3"/>
  </r>
  <r>
    <x v="513"/>
    <x v="435"/>
    <x v="514"/>
    <x v="22"/>
    <x v="5"/>
    <x v="0"/>
    <n v="18622"/>
    <n v="2"/>
    <n v="0.22"/>
    <x v="514"/>
    <x v="0"/>
    <x v="2"/>
    <x v="371"/>
  </r>
  <r>
    <x v="514"/>
    <x v="436"/>
    <x v="515"/>
    <x v="22"/>
    <x v="5"/>
    <x v="3"/>
    <n v="19731"/>
    <n v="1"/>
    <n v="0.12"/>
    <x v="515"/>
    <x v="0"/>
    <x v="1"/>
    <x v="372"/>
  </r>
  <r>
    <x v="515"/>
    <x v="437"/>
    <x v="516"/>
    <x v="22"/>
    <x v="5"/>
    <x v="2"/>
    <n v="6891"/>
    <n v="2"/>
    <n v="0.2"/>
    <x v="516"/>
    <x v="0"/>
    <x v="1"/>
    <x v="373"/>
  </r>
  <r>
    <x v="516"/>
    <x v="150"/>
    <x v="517"/>
    <x v="22"/>
    <x v="5"/>
    <x v="0"/>
    <n v="6411"/>
    <n v="3"/>
    <n v="0.28999999999999998"/>
    <x v="517"/>
    <x v="1"/>
    <x v="0"/>
    <x v="3"/>
  </r>
  <r>
    <x v="517"/>
    <x v="438"/>
    <x v="518"/>
    <x v="22"/>
    <x v="5"/>
    <x v="1"/>
    <n v="15040"/>
    <n v="5"/>
    <n v="0.11"/>
    <x v="518"/>
    <x v="0"/>
    <x v="1"/>
    <x v="374"/>
  </r>
  <r>
    <x v="518"/>
    <x v="384"/>
    <x v="519"/>
    <x v="22"/>
    <x v="5"/>
    <x v="3"/>
    <n v="17139"/>
    <n v="6"/>
    <n v="0.26"/>
    <x v="519"/>
    <x v="1"/>
    <x v="1"/>
    <x v="3"/>
  </r>
  <r>
    <x v="519"/>
    <x v="344"/>
    <x v="520"/>
    <x v="22"/>
    <x v="5"/>
    <x v="2"/>
    <n v="5073"/>
    <n v="6"/>
    <n v="0.19"/>
    <x v="520"/>
    <x v="0"/>
    <x v="2"/>
    <x v="375"/>
  </r>
  <r>
    <x v="520"/>
    <x v="439"/>
    <x v="521"/>
    <x v="22"/>
    <x v="1"/>
    <x v="2"/>
    <n v="17942"/>
    <n v="6"/>
    <n v="0.13"/>
    <x v="521"/>
    <x v="1"/>
    <x v="2"/>
    <x v="3"/>
  </r>
  <r>
    <x v="521"/>
    <x v="440"/>
    <x v="522"/>
    <x v="22"/>
    <x v="5"/>
    <x v="1"/>
    <n v="7613"/>
    <n v="5"/>
    <n v="0.15"/>
    <x v="522"/>
    <x v="0"/>
    <x v="1"/>
    <x v="376"/>
  </r>
  <r>
    <x v="522"/>
    <x v="441"/>
    <x v="523"/>
    <x v="22"/>
    <x v="5"/>
    <x v="3"/>
    <n v="9896"/>
    <n v="1"/>
    <n v="0.13"/>
    <x v="523"/>
    <x v="0"/>
    <x v="2"/>
    <x v="377"/>
  </r>
  <r>
    <x v="523"/>
    <x v="101"/>
    <x v="524"/>
    <x v="22"/>
    <x v="5"/>
    <x v="0"/>
    <n v="12953"/>
    <n v="5"/>
    <n v="0.22"/>
    <x v="524"/>
    <x v="0"/>
    <x v="1"/>
    <x v="378"/>
  </r>
  <r>
    <x v="524"/>
    <x v="14"/>
    <x v="525"/>
    <x v="23"/>
    <x v="4"/>
    <x v="2"/>
    <n v="12736"/>
    <n v="1"/>
    <n v="0.24"/>
    <x v="525"/>
    <x v="0"/>
    <x v="0"/>
    <x v="379"/>
  </r>
  <r>
    <x v="525"/>
    <x v="120"/>
    <x v="526"/>
    <x v="23"/>
    <x v="4"/>
    <x v="1"/>
    <n v="16275"/>
    <n v="2"/>
    <n v="0.18"/>
    <x v="526"/>
    <x v="0"/>
    <x v="2"/>
    <x v="380"/>
  </r>
  <r>
    <x v="526"/>
    <x v="284"/>
    <x v="527"/>
    <x v="23"/>
    <x v="4"/>
    <x v="3"/>
    <n v="17839"/>
    <n v="2"/>
    <n v="0.2"/>
    <x v="527"/>
    <x v="0"/>
    <x v="1"/>
    <x v="381"/>
  </r>
  <r>
    <x v="527"/>
    <x v="442"/>
    <x v="528"/>
    <x v="23"/>
    <x v="4"/>
    <x v="3"/>
    <n v="5746"/>
    <n v="4"/>
    <n v="0.21"/>
    <x v="528"/>
    <x v="0"/>
    <x v="0"/>
    <x v="382"/>
  </r>
  <r>
    <x v="528"/>
    <x v="443"/>
    <x v="529"/>
    <x v="23"/>
    <x v="4"/>
    <x v="1"/>
    <n v="16848"/>
    <n v="6"/>
    <n v="0.14000000000000001"/>
    <x v="529"/>
    <x v="0"/>
    <x v="2"/>
    <x v="383"/>
  </r>
  <r>
    <x v="529"/>
    <x v="444"/>
    <x v="530"/>
    <x v="23"/>
    <x v="4"/>
    <x v="1"/>
    <n v="6524"/>
    <n v="1"/>
    <n v="0.1"/>
    <x v="530"/>
    <x v="0"/>
    <x v="2"/>
    <x v="384"/>
  </r>
  <r>
    <x v="530"/>
    <x v="378"/>
    <x v="531"/>
    <x v="23"/>
    <x v="4"/>
    <x v="0"/>
    <n v="10883"/>
    <n v="3"/>
    <n v="0.15"/>
    <x v="531"/>
    <x v="0"/>
    <x v="0"/>
    <x v="385"/>
  </r>
  <r>
    <x v="531"/>
    <x v="445"/>
    <x v="532"/>
    <x v="23"/>
    <x v="4"/>
    <x v="0"/>
    <n v="18421"/>
    <n v="4"/>
    <n v="0.21"/>
    <x v="532"/>
    <x v="2"/>
    <x v="1"/>
    <x v="3"/>
  </r>
  <r>
    <x v="532"/>
    <x v="158"/>
    <x v="533"/>
    <x v="23"/>
    <x v="4"/>
    <x v="3"/>
    <n v="6174"/>
    <n v="5"/>
    <n v="0.28999999999999998"/>
    <x v="533"/>
    <x v="0"/>
    <x v="0"/>
    <x v="386"/>
  </r>
  <r>
    <x v="533"/>
    <x v="446"/>
    <x v="534"/>
    <x v="23"/>
    <x v="4"/>
    <x v="3"/>
    <n v="16608"/>
    <n v="4"/>
    <n v="0.11"/>
    <x v="534"/>
    <x v="0"/>
    <x v="0"/>
    <x v="387"/>
  </r>
  <r>
    <x v="534"/>
    <x v="447"/>
    <x v="535"/>
    <x v="23"/>
    <x v="4"/>
    <x v="1"/>
    <n v="10666"/>
    <n v="2"/>
    <n v="0.2"/>
    <x v="535"/>
    <x v="0"/>
    <x v="0"/>
    <x v="388"/>
  </r>
  <r>
    <x v="535"/>
    <x v="448"/>
    <x v="536"/>
    <x v="23"/>
    <x v="2"/>
    <x v="0"/>
    <n v="18723"/>
    <n v="2"/>
    <n v="0.11"/>
    <x v="536"/>
    <x v="0"/>
    <x v="1"/>
    <x v="389"/>
  </r>
  <r>
    <x v="536"/>
    <x v="449"/>
    <x v="537"/>
    <x v="23"/>
    <x v="4"/>
    <x v="1"/>
    <n v="12746"/>
    <n v="5"/>
    <n v="0.21"/>
    <x v="537"/>
    <x v="1"/>
    <x v="1"/>
    <x v="3"/>
  </r>
  <r>
    <x v="537"/>
    <x v="450"/>
    <x v="538"/>
    <x v="23"/>
    <x v="4"/>
    <x v="2"/>
    <n v="16891"/>
    <n v="4"/>
    <n v="0.14000000000000001"/>
    <x v="538"/>
    <x v="0"/>
    <x v="1"/>
    <x v="390"/>
  </r>
  <r>
    <x v="538"/>
    <x v="451"/>
    <x v="539"/>
    <x v="23"/>
    <x v="4"/>
    <x v="1"/>
    <n v="2338"/>
    <n v="2"/>
    <n v="0.22"/>
    <x v="539"/>
    <x v="1"/>
    <x v="0"/>
    <x v="3"/>
  </r>
  <r>
    <x v="539"/>
    <x v="452"/>
    <x v="540"/>
    <x v="23"/>
    <x v="2"/>
    <x v="3"/>
    <n v="19065"/>
    <n v="5"/>
    <n v="0.17"/>
    <x v="540"/>
    <x v="0"/>
    <x v="0"/>
    <x v="391"/>
  </r>
  <r>
    <x v="540"/>
    <x v="358"/>
    <x v="541"/>
    <x v="23"/>
    <x v="4"/>
    <x v="1"/>
    <n v="12556"/>
    <n v="3"/>
    <n v="0.24"/>
    <x v="541"/>
    <x v="1"/>
    <x v="0"/>
    <x v="3"/>
  </r>
  <r>
    <x v="541"/>
    <x v="453"/>
    <x v="542"/>
    <x v="23"/>
    <x v="4"/>
    <x v="2"/>
    <n v="3544"/>
    <n v="5"/>
    <n v="0.26"/>
    <x v="542"/>
    <x v="1"/>
    <x v="0"/>
    <x v="3"/>
  </r>
  <r>
    <x v="542"/>
    <x v="454"/>
    <x v="543"/>
    <x v="23"/>
    <x v="4"/>
    <x v="2"/>
    <n v="7195"/>
    <n v="3"/>
    <n v="0.12"/>
    <x v="543"/>
    <x v="0"/>
    <x v="2"/>
    <x v="392"/>
  </r>
  <r>
    <x v="543"/>
    <x v="455"/>
    <x v="544"/>
    <x v="23"/>
    <x v="4"/>
    <x v="1"/>
    <n v="19772"/>
    <n v="4"/>
    <n v="0.14000000000000001"/>
    <x v="544"/>
    <x v="0"/>
    <x v="0"/>
    <x v="393"/>
  </r>
  <r>
    <x v="544"/>
    <x v="456"/>
    <x v="545"/>
    <x v="23"/>
    <x v="4"/>
    <x v="0"/>
    <n v="13326"/>
    <n v="3"/>
    <n v="0.21"/>
    <x v="545"/>
    <x v="0"/>
    <x v="1"/>
    <x v="394"/>
  </r>
  <r>
    <x v="545"/>
    <x v="457"/>
    <x v="546"/>
    <x v="23"/>
    <x v="2"/>
    <x v="2"/>
    <n v="19148"/>
    <n v="2"/>
    <n v="0.15"/>
    <x v="546"/>
    <x v="0"/>
    <x v="2"/>
    <x v="395"/>
  </r>
  <r>
    <x v="546"/>
    <x v="458"/>
    <x v="547"/>
    <x v="23"/>
    <x v="5"/>
    <x v="2"/>
    <n v="16144"/>
    <n v="6"/>
    <n v="0.17"/>
    <x v="547"/>
    <x v="0"/>
    <x v="2"/>
    <x v="396"/>
  </r>
  <r>
    <x v="547"/>
    <x v="459"/>
    <x v="548"/>
    <x v="23"/>
    <x v="4"/>
    <x v="3"/>
    <n v="11583"/>
    <n v="3"/>
    <n v="0.16"/>
    <x v="548"/>
    <x v="0"/>
    <x v="2"/>
    <x v="397"/>
  </r>
  <r>
    <x v="548"/>
    <x v="460"/>
    <x v="549"/>
    <x v="23"/>
    <x v="2"/>
    <x v="2"/>
    <n v="14363"/>
    <n v="2"/>
    <n v="0.3"/>
    <x v="549"/>
    <x v="0"/>
    <x v="0"/>
    <x v="398"/>
  </r>
  <r>
    <x v="549"/>
    <x v="461"/>
    <x v="550"/>
    <x v="23"/>
    <x v="5"/>
    <x v="2"/>
    <n v="17492"/>
    <n v="3"/>
    <n v="0.11"/>
    <x v="550"/>
    <x v="0"/>
    <x v="0"/>
    <x v="399"/>
  </r>
  <r>
    <x v="550"/>
    <x v="149"/>
    <x v="551"/>
    <x v="23"/>
    <x v="5"/>
    <x v="3"/>
    <n v="4920"/>
    <n v="3"/>
    <n v="0.28999999999999998"/>
    <x v="551"/>
    <x v="0"/>
    <x v="1"/>
    <x v="400"/>
  </r>
  <r>
    <x v="551"/>
    <x v="462"/>
    <x v="552"/>
    <x v="23"/>
    <x v="4"/>
    <x v="2"/>
    <n v="8911"/>
    <n v="1"/>
    <n v="0.28000000000000003"/>
    <x v="552"/>
    <x v="0"/>
    <x v="1"/>
    <x v="401"/>
  </r>
  <r>
    <x v="552"/>
    <x v="463"/>
    <x v="553"/>
    <x v="23"/>
    <x v="4"/>
    <x v="2"/>
    <n v="14442"/>
    <n v="2"/>
    <n v="0.27"/>
    <x v="553"/>
    <x v="0"/>
    <x v="1"/>
    <x v="402"/>
  </r>
  <r>
    <x v="553"/>
    <x v="464"/>
    <x v="554"/>
    <x v="23"/>
    <x v="4"/>
    <x v="1"/>
    <n v="8893"/>
    <n v="4"/>
    <n v="0.12"/>
    <x v="554"/>
    <x v="1"/>
    <x v="2"/>
    <x v="3"/>
  </r>
  <r>
    <x v="554"/>
    <x v="465"/>
    <x v="555"/>
    <x v="23"/>
    <x v="2"/>
    <x v="1"/>
    <n v="10480"/>
    <n v="3"/>
    <n v="0.11"/>
    <x v="555"/>
    <x v="0"/>
    <x v="2"/>
    <x v="403"/>
  </r>
  <r>
    <x v="555"/>
    <x v="466"/>
    <x v="556"/>
    <x v="23"/>
    <x v="4"/>
    <x v="3"/>
    <n v="4578"/>
    <n v="4"/>
    <n v="0.12"/>
    <x v="556"/>
    <x v="1"/>
    <x v="0"/>
    <x v="3"/>
  </r>
  <r>
    <x v="556"/>
    <x v="467"/>
    <x v="557"/>
    <x v="23"/>
    <x v="2"/>
    <x v="0"/>
    <n v="3744"/>
    <n v="5"/>
    <n v="0.14000000000000001"/>
    <x v="557"/>
    <x v="1"/>
    <x v="0"/>
    <x v="3"/>
  </r>
  <r>
    <x v="557"/>
    <x v="288"/>
    <x v="558"/>
    <x v="23"/>
    <x v="5"/>
    <x v="0"/>
    <n v="8144"/>
    <n v="3"/>
    <n v="0.3"/>
    <x v="558"/>
    <x v="1"/>
    <x v="0"/>
    <x v="3"/>
  </r>
  <r>
    <x v="558"/>
    <x v="468"/>
    <x v="559"/>
    <x v="23"/>
    <x v="5"/>
    <x v="1"/>
    <n v="10151"/>
    <n v="5"/>
    <n v="0.19"/>
    <x v="559"/>
    <x v="0"/>
    <x v="2"/>
    <x v="404"/>
  </r>
  <r>
    <x v="559"/>
    <x v="469"/>
    <x v="560"/>
    <x v="23"/>
    <x v="5"/>
    <x v="0"/>
    <n v="4318"/>
    <n v="5"/>
    <n v="0.17"/>
    <x v="560"/>
    <x v="1"/>
    <x v="2"/>
    <x v="3"/>
  </r>
  <r>
    <x v="560"/>
    <x v="470"/>
    <x v="561"/>
    <x v="23"/>
    <x v="2"/>
    <x v="1"/>
    <n v="17321"/>
    <n v="4"/>
    <n v="0.18"/>
    <x v="561"/>
    <x v="1"/>
    <x v="2"/>
    <x v="3"/>
  </r>
  <r>
    <x v="561"/>
    <x v="471"/>
    <x v="562"/>
    <x v="23"/>
    <x v="4"/>
    <x v="3"/>
    <n v="15512"/>
    <n v="4"/>
    <n v="0.17"/>
    <x v="562"/>
    <x v="0"/>
    <x v="1"/>
    <x v="405"/>
  </r>
  <r>
    <x v="562"/>
    <x v="472"/>
    <x v="563"/>
    <x v="23"/>
    <x v="4"/>
    <x v="2"/>
    <n v="10816"/>
    <n v="3"/>
    <n v="0.28999999999999998"/>
    <x v="563"/>
    <x v="1"/>
    <x v="0"/>
    <x v="3"/>
  </r>
  <r>
    <x v="563"/>
    <x v="399"/>
    <x v="564"/>
    <x v="23"/>
    <x v="2"/>
    <x v="3"/>
    <n v="6962"/>
    <n v="4"/>
    <n v="0.3"/>
    <x v="564"/>
    <x v="1"/>
    <x v="0"/>
    <x v="3"/>
  </r>
  <r>
    <x v="564"/>
    <x v="473"/>
    <x v="565"/>
    <x v="23"/>
    <x v="4"/>
    <x v="3"/>
    <n v="7926"/>
    <n v="1"/>
    <n v="0.21"/>
    <x v="565"/>
    <x v="0"/>
    <x v="2"/>
    <x v="406"/>
  </r>
  <r>
    <x v="565"/>
    <x v="156"/>
    <x v="566"/>
    <x v="23"/>
    <x v="4"/>
    <x v="3"/>
    <n v="12261"/>
    <n v="6"/>
    <n v="0.28999999999999998"/>
    <x v="566"/>
    <x v="0"/>
    <x v="2"/>
    <x v="407"/>
  </r>
  <r>
    <x v="566"/>
    <x v="474"/>
    <x v="567"/>
    <x v="23"/>
    <x v="4"/>
    <x v="3"/>
    <n v="3753"/>
    <n v="6"/>
    <n v="0.21"/>
    <x v="567"/>
    <x v="0"/>
    <x v="0"/>
    <x v="408"/>
  </r>
  <r>
    <x v="567"/>
    <x v="36"/>
    <x v="568"/>
    <x v="23"/>
    <x v="2"/>
    <x v="2"/>
    <n v="6830"/>
    <n v="2"/>
    <n v="0.15"/>
    <x v="568"/>
    <x v="1"/>
    <x v="2"/>
    <x v="3"/>
  </r>
  <r>
    <x v="568"/>
    <x v="240"/>
    <x v="569"/>
    <x v="23"/>
    <x v="4"/>
    <x v="1"/>
    <n v="19537"/>
    <n v="6"/>
    <n v="0.28999999999999998"/>
    <x v="569"/>
    <x v="2"/>
    <x v="1"/>
    <x v="3"/>
  </r>
  <r>
    <x v="569"/>
    <x v="475"/>
    <x v="570"/>
    <x v="23"/>
    <x v="6"/>
    <x v="2"/>
    <n v="19580"/>
    <n v="4"/>
    <n v="0.25"/>
    <x v="570"/>
    <x v="1"/>
    <x v="0"/>
    <x v="3"/>
  </r>
  <r>
    <x v="570"/>
    <x v="135"/>
    <x v="571"/>
    <x v="23"/>
    <x v="4"/>
    <x v="0"/>
    <n v="6029"/>
    <n v="6"/>
    <n v="0.12"/>
    <x v="571"/>
    <x v="1"/>
    <x v="1"/>
    <x v="3"/>
  </r>
  <r>
    <x v="571"/>
    <x v="476"/>
    <x v="572"/>
    <x v="23"/>
    <x v="6"/>
    <x v="2"/>
    <n v="8004"/>
    <n v="5"/>
    <n v="0.12"/>
    <x v="572"/>
    <x v="1"/>
    <x v="2"/>
    <x v="3"/>
  </r>
  <r>
    <x v="572"/>
    <x v="477"/>
    <x v="573"/>
    <x v="23"/>
    <x v="4"/>
    <x v="1"/>
    <n v="3196"/>
    <n v="4"/>
    <n v="0.12"/>
    <x v="573"/>
    <x v="1"/>
    <x v="2"/>
    <x v="3"/>
  </r>
  <r>
    <x v="573"/>
    <x v="478"/>
    <x v="574"/>
    <x v="23"/>
    <x v="4"/>
    <x v="2"/>
    <n v="11138"/>
    <n v="4"/>
    <n v="0.25"/>
    <x v="574"/>
    <x v="1"/>
    <x v="2"/>
    <x v="3"/>
  </r>
  <r>
    <x v="574"/>
    <x v="479"/>
    <x v="575"/>
    <x v="23"/>
    <x v="4"/>
    <x v="2"/>
    <n v="10652"/>
    <n v="6"/>
    <n v="0.18"/>
    <x v="575"/>
    <x v="0"/>
    <x v="1"/>
    <x v="409"/>
  </r>
  <r>
    <x v="575"/>
    <x v="480"/>
    <x v="576"/>
    <x v="23"/>
    <x v="4"/>
    <x v="1"/>
    <n v="6063"/>
    <n v="6"/>
    <n v="0.22"/>
    <x v="576"/>
    <x v="1"/>
    <x v="2"/>
    <x v="3"/>
  </r>
  <r>
    <x v="576"/>
    <x v="481"/>
    <x v="577"/>
    <x v="23"/>
    <x v="4"/>
    <x v="1"/>
    <n v="13773"/>
    <n v="2"/>
    <n v="0.1"/>
    <x v="577"/>
    <x v="0"/>
    <x v="2"/>
    <x v="410"/>
  </r>
  <r>
    <x v="577"/>
    <x v="482"/>
    <x v="578"/>
    <x v="23"/>
    <x v="4"/>
    <x v="0"/>
    <n v="5440"/>
    <n v="2"/>
    <n v="0.21"/>
    <x v="578"/>
    <x v="0"/>
    <x v="2"/>
    <x v="411"/>
  </r>
  <r>
    <x v="578"/>
    <x v="483"/>
    <x v="579"/>
    <x v="23"/>
    <x v="4"/>
    <x v="3"/>
    <n v="3479"/>
    <n v="3"/>
    <n v="0.23"/>
    <x v="579"/>
    <x v="0"/>
    <x v="0"/>
    <x v="412"/>
  </r>
  <r>
    <x v="579"/>
    <x v="1"/>
    <x v="580"/>
    <x v="23"/>
    <x v="4"/>
    <x v="1"/>
    <n v="8335"/>
    <n v="1"/>
    <n v="0.26"/>
    <x v="580"/>
    <x v="0"/>
    <x v="1"/>
    <x v="413"/>
  </r>
  <r>
    <x v="580"/>
    <x v="460"/>
    <x v="581"/>
    <x v="23"/>
    <x v="2"/>
    <x v="2"/>
    <n v="19723"/>
    <n v="2"/>
    <n v="0.12"/>
    <x v="581"/>
    <x v="0"/>
    <x v="2"/>
    <x v="414"/>
  </r>
  <r>
    <x v="581"/>
    <x v="410"/>
    <x v="582"/>
    <x v="23"/>
    <x v="4"/>
    <x v="0"/>
    <n v="10204"/>
    <n v="3"/>
    <n v="0.22"/>
    <x v="582"/>
    <x v="0"/>
    <x v="1"/>
    <x v="415"/>
  </r>
  <r>
    <x v="582"/>
    <x v="484"/>
    <x v="583"/>
    <x v="23"/>
    <x v="4"/>
    <x v="1"/>
    <n v="10638"/>
    <n v="2"/>
    <n v="0.14000000000000001"/>
    <x v="583"/>
    <x v="1"/>
    <x v="2"/>
    <x v="3"/>
  </r>
  <r>
    <x v="583"/>
    <x v="21"/>
    <x v="584"/>
    <x v="23"/>
    <x v="4"/>
    <x v="1"/>
    <n v="12332"/>
    <n v="1"/>
    <n v="0.28999999999999998"/>
    <x v="584"/>
    <x v="0"/>
    <x v="0"/>
    <x v="416"/>
  </r>
  <r>
    <x v="584"/>
    <x v="485"/>
    <x v="585"/>
    <x v="23"/>
    <x v="2"/>
    <x v="1"/>
    <n v="9685"/>
    <n v="2"/>
    <n v="0.17"/>
    <x v="585"/>
    <x v="2"/>
    <x v="1"/>
    <x v="3"/>
  </r>
  <r>
    <x v="585"/>
    <x v="486"/>
    <x v="586"/>
    <x v="23"/>
    <x v="4"/>
    <x v="0"/>
    <n v="5338"/>
    <n v="5"/>
    <n v="0.2"/>
    <x v="586"/>
    <x v="0"/>
    <x v="1"/>
    <x v="417"/>
  </r>
  <r>
    <x v="586"/>
    <x v="487"/>
    <x v="587"/>
    <x v="23"/>
    <x v="4"/>
    <x v="3"/>
    <n v="7584"/>
    <n v="4"/>
    <n v="0.26"/>
    <x v="587"/>
    <x v="0"/>
    <x v="1"/>
    <x v="418"/>
  </r>
  <r>
    <x v="587"/>
    <x v="488"/>
    <x v="588"/>
    <x v="23"/>
    <x v="2"/>
    <x v="2"/>
    <n v="13686"/>
    <n v="4"/>
    <n v="0.12"/>
    <x v="588"/>
    <x v="0"/>
    <x v="1"/>
    <x v="419"/>
  </r>
  <r>
    <x v="588"/>
    <x v="489"/>
    <x v="589"/>
    <x v="23"/>
    <x v="4"/>
    <x v="3"/>
    <n v="12575"/>
    <n v="5"/>
    <n v="0.3"/>
    <x v="589"/>
    <x v="2"/>
    <x v="2"/>
    <x v="3"/>
  </r>
  <r>
    <x v="589"/>
    <x v="490"/>
    <x v="590"/>
    <x v="23"/>
    <x v="4"/>
    <x v="2"/>
    <n v="13533"/>
    <n v="4"/>
    <n v="0.3"/>
    <x v="590"/>
    <x v="0"/>
    <x v="0"/>
    <x v="420"/>
  </r>
  <r>
    <x v="590"/>
    <x v="491"/>
    <x v="591"/>
    <x v="23"/>
    <x v="4"/>
    <x v="1"/>
    <n v="3330"/>
    <n v="3"/>
    <n v="0.25"/>
    <x v="591"/>
    <x v="1"/>
    <x v="1"/>
    <x v="3"/>
  </r>
  <r>
    <x v="591"/>
    <x v="492"/>
    <x v="592"/>
    <x v="23"/>
    <x v="4"/>
    <x v="2"/>
    <n v="5183"/>
    <n v="2"/>
    <n v="0.2"/>
    <x v="592"/>
    <x v="2"/>
    <x v="0"/>
    <x v="3"/>
  </r>
  <r>
    <x v="592"/>
    <x v="493"/>
    <x v="593"/>
    <x v="23"/>
    <x v="2"/>
    <x v="2"/>
    <n v="10496"/>
    <n v="4"/>
    <n v="0.25"/>
    <x v="593"/>
    <x v="1"/>
    <x v="1"/>
    <x v="3"/>
  </r>
  <r>
    <x v="593"/>
    <x v="494"/>
    <x v="594"/>
    <x v="23"/>
    <x v="4"/>
    <x v="2"/>
    <n v="12424"/>
    <n v="6"/>
    <n v="0.11"/>
    <x v="594"/>
    <x v="0"/>
    <x v="1"/>
    <x v="421"/>
  </r>
  <r>
    <x v="594"/>
    <x v="495"/>
    <x v="595"/>
    <x v="23"/>
    <x v="2"/>
    <x v="0"/>
    <n v="8295"/>
    <n v="3"/>
    <n v="0.1"/>
    <x v="595"/>
    <x v="2"/>
    <x v="2"/>
    <x v="3"/>
  </r>
  <r>
    <x v="595"/>
    <x v="496"/>
    <x v="596"/>
    <x v="23"/>
    <x v="2"/>
    <x v="1"/>
    <n v="13312"/>
    <n v="2"/>
    <n v="0.3"/>
    <x v="596"/>
    <x v="0"/>
    <x v="2"/>
    <x v="422"/>
  </r>
  <r>
    <x v="596"/>
    <x v="251"/>
    <x v="597"/>
    <x v="23"/>
    <x v="2"/>
    <x v="3"/>
    <n v="17293"/>
    <n v="6"/>
    <n v="0.27"/>
    <x v="597"/>
    <x v="2"/>
    <x v="2"/>
    <x v="3"/>
  </r>
  <r>
    <x v="597"/>
    <x v="69"/>
    <x v="598"/>
    <x v="23"/>
    <x v="2"/>
    <x v="1"/>
    <n v="1093"/>
    <n v="1"/>
    <n v="0.16"/>
    <x v="598"/>
    <x v="0"/>
    <x v="0"/>
    <x v="423"/>
  </r>
  <r>
    <x v="598"/>
    <x v="497"/>
    <x v="599"/>
    <x v="24"/>
    <x v="0"/>
    <x v="3"/>
    <n v="16000"/>
    <n v="4"/>
    <n v="0.26"/>
    <x v="599"/>
    <x v="0"/>
    <x v="1"/>
    <x v="424"/>
  </r>
  <r>
    <x v="599"/>
    <x v="498"/>
    <x v="600"/>
    <x v="25"/>
    <x v="3"/>
    <x v="2"/>
    <n v="13467"/>
    <n v="6"/>
    <n v="0.17"/>
    <x v="600"/>
    <x v="0"/>
    <x v="0"/>
    <x v="425"/>
  </r>
  <r>
    <x v="600"/>
    <x v="499"/>
    <x v="601"/>
    <x v="25"/>
    <x v="3"/>
    <x v="2"/>
    <n v="18054"/>
    <n v="5"/>
    <n v="0.16"/>
    <x v="601"/>
    <x v="0"/>
    <x v="2"/>
    <x v="426"/>
  </r>
  <r>
    <x v="601"/>
    <x v="415"/>
    <x v="602"/>
    <x v="25"/>
    <x v="3"/>
    <x v="0"/>
    <n v="14708"/>
    <n v="4"/>
    <n v="0.25"/>
    <x v="602"/>
    <x v="0"/>
    <x v="0"/>
    <x v="427"/>
  </r>
  <r>
    <x v="602"/>
    <x v="500"/>
    <x v="603"/>
    <x v="25"/>
    <x v="3"/>
    <x v="0"/>
    <n v="19818"/>
    <n v="1"/>
    <n v="0.22"/>
    <x v="603"/>
    <x v="1"/>
    <x v="1"/>
    <x v="3"/>
  </r>
  <r>
    <x v="603"/>
    <x v="501"/>
    <x v="604"/>
    <x v="25"/>
    <x v="3"/>
    <x v="1"/>
    <n v="10337"/>
    <n v="4"/>
    <n v="0.24"/>
    <x v="604"/>
    <x v="1"/>
    <x v="2"/>
    <x v="3"/>
  </r>
  <r>
    <x v="604"/>
    <x v="502"/>
    <x v="605"/>
    <x v="25"/>
    <x v="3"/>
    <x v="3"/>
    <n v="12798"/>
    <n v="6"/>
    <n v="0.24"/>
    <x v="605"/>
    <x v="1"/>
    <x v="0"/>
    <x v="3"/>
  </r>
  <r>
    <x v="605"/>
    <x v="503"/>
    <x v="606"/>
    <x v="25"/>
    <x v="3"/>
    <x v="3"/>
    <n v="3615"/>
    <n v="4"/>
    <n v="0.17"/>
    <x v="606"/>
    <x v="1"/>
    <x v="2"/>
    <x v="3"/>
  </r>
  <r>
    <x v="606"/>
    <x v="504"/>
    <x v="607"/>
    <x v="25"/>
    <x v="3"/>
    <x v="3"/>
    <n v="14808"/>
    <n v="5"/>
    <n v="0.27"/>
    <x v="607"/>
    <x v="0"/>
    <x v="2"/>
    <x v="428"/>
  </r>
  <r>
    <x v="607"/>
    <x v="466"/>
    <x v="608"/>
    <x v="25"/>
    <x v="3"/>
    <x v="0"/>
    <n v="9240"/>
    <n v="1"/>
    <n v="0.19"/>
    <x v="608"/>
    <x v="0"/>
    <x v="0"/>
    <x v="429"/>
  </r>
  <r>
    <x v="608"/>
    <x v="505"/>
    <x v="609"/>
    <x v="25"/>
    <x v="3"/>
    <x v="1"/>
    <n v="19868"/>
    <n v="6"/>
    <n v="0.27"/>
    <x v="609"/>
    <x v="0"/>
    <x v="0"/>
    <x v="430"/>
  </r>
  <r>
    <x v="609"/>
    <x v="506"/>
    <x v="610"/>
    <x v="25"/>
    <x v="3"/>
    <x v="2"/>
    <n v="5838"/>
    <n v="2"/>
    <n v="0.23"/>
    <x v="610"/>
    <x v="0"/>
    <x v="2"/>
    <x v="431"/>
  </r>
  <r>
    <x v="610"/>
    <x v="469"/>
    <x v="611"/>
    <x v="25"/>
    <x v="3"/>
    <x v="3"/>
    <n v="14382"/>
    <n v="1"/>
    <n v="0.27"/>
    <x v="611"/>
    <x v="0"/>
    <x v="2"/>
    <x v="432"/>
  </r>
  <r>
    <x v="611"/>
    <x v="507"/>
    <x v="612"/>
    <x v="25"/>
    <x v="3"/>
    <x v="3"/>
    <n v="5994"/>
    <n v="4"/>
    <n v="0.24"/>
    <x v="612"/>
    <x v="1"/>
    <x v="1"/>
    <x v="3"/>
  </r>
  <r>
    <x v="612"/>
    <x v="110"/>
    <x v="613"/>
    <x v="26"/>
    <x v="5"/>
    <x v="2"/>
    <n v="3672"/>
    <n v="1"/>
    <n v="0.17"/>
    <x v="613"/>
    <x v="0"/>
    <x v="1"/>
    <x v="433"/>
  </r>
  <r>
    <x v="613"/>
    <x v="448"/>
    <x v="614"/>
    <x v="26"/>
    <x v="5"/>
    <x v="0"/>
    <n v="1879"/>
    <n v="2"/>
    <n v="0.11"/>
    <x v="614"/>
    <x v="0"/>
    <x v="1"/>
    <x v="434"/>
  </r>
  <r>
    <x v="614"/>
    <x v="508"/>
    <x v="615"/>
    <x v="26"/>
    <x v="5"/>
    <x v="2"/>
    <n v="19369"/>
    <n v="2"/>
    <n v="0.18"/>
    <x v="615"/>
    <x v="1"/>
    <x v="2"/>
    <x v="3"/>
  </r>
  <r>
    <x v="615"/>
    <x v="509"/>
    <x v="616"/>
    <x v="26"/>
    <x v="5"/>
    <x v="0"/>
    <n v="10963"/>
    <n v="2"/>
    <n v="0.2"/>
    <x v="616"/>
    <x v="0"/>
    <x v="1"/>
    <x v="435"/>
  </r>
  <r>
    <x v="616"/>
    <x v="510"/>
    <x v="617"/>
    <x v="26"/>
    <x v="5"/>
    <x v="0"/>
    <n v="17571"/>
    <n v="2"/>
    <n v="0.18"/>
    <x v="617"/>
    <x v="0"/>
    <x v="0"/>
    <x v="436"/>
  </r>
  <r>
    <x v="617"/>
    <x v="471"/>
    <x v="618"/>
    <x v="26"/>
    <x v="5"/>
    <x v="1"/>
    <n v="15334"/>
    <n v="3"/>
    <n v="0.21"/>
    <x v="618"/>
    <x v="1"/>
    <x v="0"/>
    <x v="3"/>
  </r>
  <r>
    <x v="618"/>
    <x v="511"/>
    <x v="619"/>
    <x v="26"/>
    <x v="5"/>
    <x v="1"/>
    <n v="6685"/>
    <n v="4"/>
    <n v="0.25"/>
    <x v="619"/>
    <x v="0"/>
    <x v="2"/>
    <x v="437"/>
  </r>
  <r>
    <x v="619"/>
    <x v="512"/>
    <x v="620"/>
    <x v="26"/>
    <x v="5"/>
    <x v="0"/>
    <n v="11451"/>
    <n v="1"/>
    <n v="0.17"/>
    <x v="620"/>
    <x v="0"/>
    <x v="1"/>
    <x v="438"/>
  </r>
  <r>
    <x v="620"/>
    <x v="513"/>
    <x v="621"/>
    <x v="26"/>
    <x v="5"/>
    <x v="2"/>
    <n v="12025"/>
    <n v="5"/>
    <n v="0.16"/>
    <x v="621"/>
    <x v="0"/>
    <x v="1"/>
    <x v="439"/>
  </r>
  <r>
    <x v="621"/>
    <x v="514"/>
    <x v="622"/>
    <x v="26"/>
    <x v="5"/>
    <x v="1"/>
    <n v="4682"/>
    <n v="6"/>
    <n v="0.3"/>
    <x v="622"/>
    <x v="0"/>
    <x v="2"/>
    <x v="440"/>
  </r>
  <r>
    <x v="622"/>
    <x v="515"/>
    <x v="623"/>
    <x v="26"/>
    <x v="5"/>
    <x v="1"/>
    <n v="6337"/>
    <n v="5"/>
    <n v="0.3"/>
    <x v="623"/>
    <x v="1"/>
    <x v="0"/>
    <x v="3"/>
  </r>
  <r>
    <x v="623"/>
    <x v="393"/>
    <x v="624"/>
    <x v="26"/>
    <x v="5"/>
    <x v="0"/>
    <n v="5417"/>
    <n v="4"/>
    <n v="0.21"/>
    <x v="624"/>
    <x v="0"/>
    <x v="1"/>
    <x v="441"/>
  </r>
  <r>
    <x v="624"/>
    <x v="516"/>
    <x v="625"/>
    <x v="26"/>
    <x v="5"/>
    <x v="0"/>
    <n v="12885"/>
    <n v="6"/>
    <n v="0.13"/>
    <x v="625"/>
    <x v="1"/>
    <x v="0"/>
    <x v="3"/>
  </r>
  <r>
    <x v="625"/>
    <x v="517"/>
    <x v="626"/>
    <x v="26"/>
    <x v="1"/>
    <x v="1"/>
    <n v="8278"/>
    <n v="6"/>
    <n v="0.28000000000000003"/>
    <x v="626"/>
    <x v="1"/>
    <x v="1"/>
    <x v="3"/>
  </r>
  <r>
    <x v="626"/>
    <x v="485"/>
    <x v="627"/>
    <x v="26"/>
    <x v="5"/>
    <x v="0"/>
    <n v="3154"/>
    <n v="2"/>
    <n v="0.15"/>
    <x v="627"/>
    <x v="0"/>
    <x v="0"/>
    <x v="442"/>
  </r>
  <r>
    <x v="627"/>
    <x v="518"/>
    <x v="628"/>
    <x v="26"/>
    <x v="5"/>
    <x v="3"/>
    <n v="18692"/>
    <n v="6"/>
    <n v="0.28999999999999998"/>
    <x v="628"/>
    <x v="0"/>
    <x v="2"/>
    <x v="443"/>
  </r>
  <r>
    <x v="628"/>
    <x v="386"/>
    <x v="629"/>
    <x v="26"/>
    <x v="5"/>
    <x v="0"/>
    <n v="3703"/>
    <n v="1"/>
    <n v="0.12"/>
    <x v="629"/>
    <x v="1"/>
    <x v="2"/>
    <x v="3"/>
  </r>
  <r>
    <x v="629"/>
    <x v="519"/>
    <x v="630"/>
    <x v="26"/>
    <x v="5"/>
    <x v="3"/>
    <n v="4943"/>
    <n v="4"/>
    <n v="0.14000000000000001"/>
    <x v="630"/>
    <x v="1"/>
    <x v="2"/>
    <x v="3"/>
  </r>
  <r>
    <x v="630"/>
    <x v="520"/>
    <x v="631"/>
    <x v="26"/>
    <x v="1"/>
    <x v="0"/>
    <n v="1905"/>
    <n v="6"/>
    <n v="0.18"/>
    <x v="631"/>
    <x v="1"/>
    <x v="0"/>
    <x v="3"/>
  </r>
  <r>
    <x v="631"/>
    <x v="521"/>
    <x v="632"/>
    <x v="26"/>
    <x v="5"/>
    <x v="3"/>
    <n v="7786"/>
    <n v="2"/>
    <n v="0.15"/>
    <x v="632"/>
    <x v="0"/>
    <x v="1"/>
    <x v="444"/>
  </r>
  <r>
    <x v="632"/>
    <x v="522"/>
    <x v="633"/>
    <x v="26"/>
    <x v="5"/>
    <x v="3"/>
    <n v="17653"/>
    <n v="1"/>
    <n v="0.23"/>
    <x v="633"/>
    <x v="0"/>
    <x v="1"/>
    <x v="445"/>
  </r>
  <r>
    <x v="633"/>
    <x v="523"/>
    <x v="634"/>
    <x v="26"/>
    <x v="5"/>
    <x v="3"/>
    <n v="18159"/>
    <n v="3"/>
    <n v="0.28999999999999998"/>
    <x v="634"/>
    <x v="2"/>
    <x v="1"/>
    <x v="3"/>
  </r>
  <r>
    <x v="634"/>
    <x v="524"/>
    <x v="635"/>
    <x v="26"/>
    <x v="5"/>
    <x v="0"/>
    <n v="8416"/>
    <n v="6"/>
    <n v="0.23"/>
    <x v="635"/>
    <x v="1"/>
    <x v="0"/>
    <x v="3"/>
  </r>
  <r>
    <x v="635"/>
    <x v="525"/>
    <x v="636"/>
    <x v="26"/>
    <x v="5"/>
    <x v="3"/>
    <n v="4193"/>
    <n v="6"/>
    <n v="0.1"/>
    <x v="636"/>
    <x v="0"/>
    <x v="2"/>
    <x v="446"/>
  </r>
  <r>
    <x v="636"/>
    <x v="406"/>
    <x v="637"/>
    <x v="26"/>
    <x v="5"/>
    <x v="1"/>
    <n v="16013"/>
    <n v="3"/>
    <n v="0.27"/>
    <x v="637"/>
    <x v="0"/>
    <x v="2"/>
    <x v="447"/>
  </r>
  <r>
    <x v="637"/>
    <x v="526"/>
    <x v="638"/>
    <x v="27"/>
    <x v="4"/>
    <x v="2"/>
    <n v="4171"/>
    <n v="4"/>
    <n v="0.21"/>
    <x v="638"/>
    <x v="0"/>
    <x v="1"/>
    <x v="448"/>
  </r>
  <r>
    <x v="638"/>
    <x v="527"/>
    <x v="639"/>
    <x v="27"/>
    <x v="4"/>
    <x v="2"/>
    <n v="16306"/>
    <n v="2"/>
    <n v="0.2"/>
    <x v="639"/>
    <x v="0"/>
    <x v="0"/>
    <x v="449"/>
  </r>
  <r>
    <x v="639"/>
    <x v="373"/>
    <x v="640"/>
    <x v="27"/>
    <x v="4"/>
    <x v="3"/>
    <n v="16473"/>
    <n v="6"/>
    <n v="0.21"/>
    <x v="640"/>
    <x v="0"/>
    <x v="2"/>
    <x v="450"/>
  </r>
  <r>
    <x v="640"/>
    <x v="528"/>
    <x v="641"/>
    <x v="27"/>
    <x v="4"/>
    <x v="2"/>
    <n v="2697"/>
    <n v="1"/>
    <n v="0.3"/>
    <x v="641"/>
    <x v="0"/>
    <x v="1"/>
    <x v="451"/>
  </r>
  <r>
    <x v="641"/>
    <x v="529"/>
    <x v="642"/>
    <x v="27"/>
    <x v="4"/>
    <x v="0"/>
    <n v="7093"/>
    <n v="2"/>
    <n v="0.28999999999999998"/>
    <x v="642"/>
    <x v="0"/>
    <x v="0"/>
    <x v="452"/>
  </r>
  <r>
    <x v="642"/>
    <x v="530"/>
    <x v="643"/>
    <x v="28"/>
    <x v="5"/>
    <x v="2"/>
    <n v="2304"/>
    <n v="2"/>
    <n v="0.3"/>
    <x v="643"/>
    <x v="1"/>
    <x v="0"/>
    <x v="3"/>
  </r>
  <r>
    <x v="643"/>
    <x v="531"/>
    <x v="644"/>
    <x v="28"/>
    <x v="4"/>
    <x v="3"/>
    <n v="14262"/>
    <n v="2"/>
    <n v="0.19"/>
    <x v="644"/>
    <x v="0"/>
    <x v="1"/>
    <x v="453"/>
  </r>
  <r>
    <x v="644"/>
    <x v="532"/>
    <x v="645"/>
    <x v="28"/>
    <x v="4"/>
    <x v="2"/>
    <n v="13218"/>
    <n v="5"/>
    <n v="0.3"/>
    <x v="645"/>
    <x v="0"/>
    <x v="1"/>
    <x v="454"/>
  </r>
  <r>
    <x v="645"/>
    <x v="358"/>
    <x v="646"/>
    <x v="28"/>
    <x v="4"/>
    <x v="0"/>
    <n v="2691"/>
    <n v="1"/>
    <n v="0.11"/>
    <x v="646"/>
    <x v="1"/>
    <x v="2"/>
    <x v="3"/>
  </r>
  <r>
    <x v="646"/>
    <x v="533"/>
    <x v="647"/>
    <x v="28"/>
    <x v="4"/>
    <x v="1"/>
    <n v="8660"/>
    <n v="2"/>
    <n v="0.28000000000000003"/>
    <x v="647"/>
    <x v="0"/>
    <x v="2"/>
    <x v="455"/>
  </r>
  <r>
    <x v="647"/>
    <x v="534"/>
    <x v="648"/>
    <x v="28"/>
    <x v="2"/>
    <x v="3"/>
    <n v="18943"/>
    <n v="1"/>
    <n v="0.1"/>
    <x v="648"/>
    <x v="1"/>
    <x v="1"/>
    <x v="3"/>
  </r>
  <r>
    <x v="648"/>
    <x v="535"/>
    <x v="649"/>
    <x v="28"/>
    <x v="4"/>
    <x v="1"/>
    <n v="1580"/>
    <n v="4"/>
    <n v="0.18"/>
    <x v="649"/>
    <x v="0"/>
    <x v="2"/>
    <x v="456"/>
  </r>
  <r>
    <x v="649"/>
    <x v="536"/>
    <x v="650"/>
    <x v="28"/>
    <x v="4"/>
    <x v="1"/>
    <n v="5821"/>
    <n v="5"/>
    <n v="0.1"/>
    <x v="650"/>
    <x v="0"/>
    <x v="1"/>
    <x v="457"/>
  </r>
  <r>
    <x v="650"/>
    <x v="537"/>
    <x v="651"/>
    <x v="28"/>
    <x v="4"/>
    <x v="3"/>
    <n v="7355"/>
    <n v="2"/>
    <n v="0.26"/>
    <x v="651"/>
    <x v="0"/>
    <x v="1"/>
    <x v="458"/>
  </r>
  <r>
    <x v="651"/>
    <x v="538"/>
    <x v="652"/>
    <x v="28"/>
    <x v="4"/>
    <x v="1"/>
    <n v="16578"/>
    <n v="1"/>
    <n v="0.3"/>
    <x v="652"/>
    <x v="0"/>
    <x v="1"/>
    <x v="459"/>
  </r>
  <r>
    <x v="652"/>
    <x v="539"/>
    <x v="653"/>
    <x v="28"/>
    <x v="4"/>
    <x v="1"/>
    <n v="17848"/>
    <n v="2"/>
    <n v="0.24"/>
    <x v="653"/>
    <x v="1"/>
    <x v="0"/>
    <x v="3"/>
  </r>
  <r>
    <x v="653"/>
    <x v="150"/>
    <x v="654"/>
    <x v="28"/>
    <x v="4"/>
    <x v="0"/>
    <n v="10413"/>
    <n v="4"/>
    <n v="0.18"/>
    <x v="654"/>
    <x v="1"/>
    <x v="2"/>
    <x v="3"/>
  </r>
  <r>
    <x v="654"/>
    <x v="272"/>
    <x v="655"/>
    <x v="28"/>
    <x v="4"/>
    <x v="1"/>
    <n v="6329"/>
    <n v="3"/>
    <n v="0.21"/>
    <x v="655"/>
    <x v="0"/>
    <x v="0"/>
    <x v="460"/>
  </r>
  <r>
    <x v="655"/>
    <x v="310"/>
    <x v="656"/>
    <x v="28"/>
    <x v="4"/>
    <x v="3"/>
    <n v="6097"/>
    <n v="1"/>
    <n v="0.3"/>
    <x v="656"/>
    <x v="0"/>
    <x v="0"/>
    <x v="461"/>
  </r>
  <r>
    <x v="656"/>
    <x v="151"/>
    <x v="657"/>
    <x v="28"/>
    <x v="4"/>
    <x v="1"/>
    <n v="14361"/>
    <n v="3"/>
    <n v="0.22"/>
    <x v="657"/>
    <x v="1"/>
    <x v="2"/>
    <x v="3"/>
  </r>
  <r>
    <x v="657"/>
    <x v="540"/>
    <x v="658"/>
    <x v="28"/>
    <x v="4"/>
    <x v="3"/>
    <n v="13609"/>
    <n v="3"/>
    <n v="0.28000000000000003"/>
    <x v="658"/>
    <x v="0"/>
    <x v="1"/>
    <x v="462"/>
  </r>
  <r>
    <x v="658"/>
    <x v="541"/>
    <x v="659"/>
    <x v="28"/>
    <x v="2"/>
    <x v="2"/>
    <n v="4929"/>
    <n v="6"/>
    <n v="0.24"/>
    <x v="659"/>
    <x v="1"/>
    <x v="0"/>
    <x v="3"/>
  </r>
  <r>
    <x v="659"/>
    <x v="542"/>
    <x v="660"/>
    <x v="28"/>
    <x v="4"/>
    <x v="2"/>
    <n v="17383"/>
    <n v="6"/>
    <n v="0.15"/>
    <x v="660"/>
    <x v="0"/>
    <x v="1"/>
    <x v="463"/>
  </r>
  <r>
    <x v="660"/>
    <x v="543"/>
    <x v="661"/>
    <x v="28"/>
    <x v="4"/>
    <x v="0"/>
    <n v="15862"/>
    <n v="4"/>
    <n v="0.14000000000000001"/>
    <x v="661"/>
    <x v="0"/>
    <x v="0"/>
    <x v="464"/>
  </r>
  <r>
    <x v="661"/>
    <x v="544"/>
    <x v="662"/>
    <x v="28"/>
    <x v="4"/>
    <x v="3"/>
    <n v="11657"/>
    <n v="2"/>
    <n v="0.17"/>
    <x v="662"/>
    <x v="1"/>
    <x v="0"/>
    <x v="3"/>
  </r>
  <r>
    <x v="662"/>
    <x v="545"/>
    <x v="663"/>
    <x v="28"/>
    <x v="4"/>
    <x v="1"/>
    <n v="5925"/>
    <n v="5"/>
    <n v="0.1"/>
    <x v="663"/>
    <x v="1"/>
    <x v="2"/>
    <x v="3"/>
  </r>
  <r>
    <x v="663"/>
    <x v="546"/>
    <x v="664"/>
    <x v="28"/>
    <x v="4"/>
    <x v="3"/>
    <n v="9755"/>
    <n v="6"/>
    <n v="0.28999999999999998"/>
    <x v="664"/>
    <x v="0"/>
    <x v="2"/>
    <x v="465"/>
  </r>
  <r>
    <x v="664"/>
    <x v="90"/>
    <x v="665"/>
    <x v="28"/>
    <x v="4"/>
    <x v="3"/>
    <n v="7401"/>
    <n v="6"/>
    <n v="0.24"/>
    <x v="665"/>
    <x v="0"/>
    <x v="1"/>
    <x v="466"/>
  </r>
  <r>
    <x v="665"/>
    <x v="275"/>
    <x v="666"/>
    <x v="28"/>
    <x v="5"/>
    <x v="1"/>
    <n v="16914"/>
    <n v="1"/>
    <n v="0.15"/>
    <x v="666"/>
    <x v="2"/>
    <x v="2"/>
    <x v="3"/>
  </r>
  <r>
    <x v="666"/>
    <x v="547"/>
    <x v="667"/>
    <x v="28"/>
    <x v="2"/>
    <x v="3"/>
    <n v="6915"/>
    <n v="4"/>
    <n v="0.27"/>
    <x v="667"/>
    <x v="0"/>
    <x v="0"/>
    <x v="467"/>
  </r>
  <r>
    <x v="667"/>
    <x v="548"/>
    <x v="668"/>
    <x v="28"/>
    <x v="4"/>
    <x v="3"/>
    <n v="13671"/>
    <n v="6"/>
    <n v="0.15"/>
    <x v="668"/>
    <x v="0"/>
    <x v="1"/>
    <x v="468"/>
  </r>
  <r>
    <x v="668"/>
    <x v="186"/>
    <x v="669"/>
    <x v="28"/>
    <x v="0"/>
    <x v="1"/>
    <n v="13956"/>
    <n v="1"/>
    <n v="0.16"/>
    <x v="669"/>
    <x v="0"/>
    <x v="0"/>
    <x v="469"/>
  </r>
  <r>
    <x v="669"/>
    <x v="549"/>
    <x v="670"/>
    <x v="28"/>
    <x v="4"/>
    <x v="3"/>
    <n v="8749"/>
    <n v="1"/>
    <n v="0.21"/>
    <x v="670"/>
    <x v="2"/>
    <x v="0"/>
    <x v="3"/>
  </r>
  <r>
    <x v="670"/>
    <x v="550"/>
    <x v="671"/>
    <x v="28"/>
    <x v="4"/>
    <x v="2"/>
    <n v="6584"/>
    <n v="3"/>
    <n v="0.2"/>
    <x v="671"/>
    <x v="1"/>
    <x v="0"/>
    <x v="3"/>
  </r>
  <r>
    <x v="671"/>
    <x v="391"/>
    <x v="672"/>
    <x v="28"/>
    <x v="4"/>
    <x v="1"/>
    <n v="16677"/>
    <n v="2"/>
    <n v="0.19"/>
    <x v="672"/>
    <x v="0"/>
    <x v="0"/>
    <x v="470"/>
  </r>
  <r>
    <x v="672"/>
    <x v="551"/>
    <x v="673"/>
    <x v="28"/>
    <x v="4"/>
    <x v="2"/>
    <n v="12163"/>
    <n v="1"/>
    <n v="0.26"/>
    <x v="673"/>
    <x v="0"/>
    <x v="1"/>
    <x v="471"/>
  </r>
  <r>
    <x v="673"/>
    <x v="552"/>
    <x v="674"/>
    <x v="28"/>
    <x v="4"/>
    <x v="0"/>
    <n v="18166"/>
    <n v="1"/>
    <n v="0.13"/>
    <x v="674"/>
    <x v="0"/>
    <x v="1"/>
    <x v="472"/>
  </r>
  <r>
    <x v="674"/>
    <x v="553"/>
    <x v="675"/>
    <x v="28"/>
    <x v="5"/>
    <x v="3"/>
    <n v="4218"/>
    <n v="3"/>
    <n v="0.25"/>
    <x v="675"/>
    <x v="1"/>
    <x v="0"/>
    <x v="3"/>
  </r>
  <r>
    <x v="675"/>
    <x v="554"/>
    <x v="676"/>
    <x v="28"/>
    <x v="4"/>
    <x v="2"/>
    <n v="5314"/>
    <n v="1"/>
    <n v="0.22"/>
    <x v="676"/>
    <x v="0"/>
    <x v="0"/>
    <x v="473"/>
  </r>
  <r>
    <x v="676"/>
    <x v="88"/>
    <x v="677"/>
    <x v="28"/>
    <x v="5"/>
    <x v="2"/>
    <n v="12196"/>
    <n v="1"/>
    <n v="0.12"/>
    <x v="677"/>
    <x v="0"/>
    <x v="2"/>
    <x v="474"/>
  </r>
  <r>
    <x v="677"/>
    <x v="555"/>
    <x v="678"/>
    <x v="28"/>
    <x v="4"/>
    <x v="2"/>
    <n v="11519"/>
    <n v="3"/>
    <n v="0.19"/>
    <x v="678"/>
    <x v="0"/>
    <x v="1"/>
    <x v="475"/>
  </r>
  <r>
    <x v="678"/>
    <x v="356"/>
    <x v="679"/>
    <x v="28"/>
    <x v="4"/>
    <x v="1"/>
    <n v="16558"/>
    <n v="3"/>
    <n v="0.19"/>
    <x v="679"/>
    <x v="1"/>
    <x v="0"/>
    <x v="3"/>
  </r>
  <r>
    <x v="679"/>
    <x v="556"/>
    <x v="680"/>
    <x v="28"/>
    <x v="5"/>
    <x v="3"/>
    <n v="8598"/>
    <n v="4"/>
    <n v="0.2"/>
    <x v="680"/>
    <x v="0"/>
    <x v="2"/>
    <x v="476"/>
  </r>
  <r>
    <x v="680"/>
    <x v="207"/>
    <x v="681"/>
    <x v="28"/>
    <x v="4"/>
    <x v="1"/>
    <n v="18356"/>
    <n v="6"/>
    <n v="0.28999999999999998"/>
    <x v="681"/>
    <x v="0"/>
    <x v="0"/>
    <x v="477"/>
  </r>
  <r>
    <x v="681"/>
    <x v="557"/>
    <x v="682"/>
    <x v="28"/>
    <x v="4"/>
    <x v="2"/>
    <n v="11670"/>
    <n v="6"/>
    <n v="0.22"/>
    <x v="682"/>
    <x v="0"/>
    <x v="2"/>
    <x v="478"/>
  </r>
  <r>
    <x v="682"/>
    <x v="558"/>
    <x v="683"/>
    <x v="28"/>
    <x v="4"/>
    <x v="1"/>
    <n v="13276"/>
    <n v="2"/>
    <n v="0.11"/>
    <x v="683"/>
    <x v="2"/>
    <x v="2"/>
    <x v="3"/>
  </r>
  <r>
    <x v="683"/>
    <x v="111"/>
    <x v="684"/>
    <x v="28"/>
    <x v="4"/>
    <x v="1"/>
    <n v="8682"/>
    <n v="3"/>
    <n v="0.24"/>
    <x v="684"/>
    <x v="0"/>
    <x v="1"/>
    <x v="479"/>
  </r>
  <r>
    <x v="684"/>
    <x v="559"/>
    <x v="685"/>
    <x v="28"/>
    <x v="4"/>
    <x v="0"/>
    <n v="9722"/>
    <n v="2"/>
    <n v="0.13"/>
    <x v="685"/>
    <x v="0"/>
    <x v="2"/>
    <x v="480"/>
  </r>
  <r>
    <x v="685"/>
    <x v="266"/>
    <x v="686"/>
    <x v="28"/>
    <x v="4"/>
    <x v="3"/>
    <n v="1673"/>
    <n v="4"/>
    <n v="0.3"/>
    <x v="686"/>
    <x v="0"/>
    <x v="1"/>
    <x v="481"/>
  </r>
  <r>
    <x v="686"/>
    <x v="560"/>
    <x v="687"/>
    <x v="28"/>
    <x v="5"/>
    <x v="3"/>
    <n v="1914"/>
    <n v="6"/>
    <n v="0.11"/>
    <x v="687"/>
    <x v="1"/>
    <x v="0"/>
    <x v="3"/>
  </r>
  <r>
    <x v="687"/>
    <x v="437"/>
    <x v="688"/>
    <x v="28"/>
    <x v="5"/>
    <x v="1"/>
    <n v="4526"/>
    <n v="1"/>
    <n v="0.25"/>
    <x v="688"/>
    <x v="0"/>
    <x v="2"/>
    <x v="482"/>
  </r>
  <r>
    <x v="688"/>
    <x v="301"/>
    <x v="689"/>
    <x v="28"/>
    <x v="4"/>
    <x v="1"/>
    <n v="14922"/>
    <n v="3"/>
    <n v="0.12"/>
    <x v="689"/>
    <x v="2"/>
    <x v="1"/>
    <x v="3"/>
  </r>
  <r>
    <x v="689"/>
    <x v="561"/>
    <x v="690"/>
    <x v="28"/>
    <x v="5"/>
    <x v="3"/>
    <n v="19824"/>
    <n v="5"/>
    <n v="0.21"/>
    <x v="690"/>
    <x v="0"/>
    <x v="1"/>
    <x v="483"/>
  </r>
  <r>
    <x v="690"/>
    <x v="74"/>
    <x v="691"/>
    <x v="28"/>
    <x v="2"/>
    <x v="1"/>
    <n v="6880"/>
    <n v="1"/>
    <n v="0.23"/>
    <x v="691"/>
    <x v="0"/>
    <x v="1"/>
    <x v="484"/>
  </r>
  <r>
    <x v="691"/>
    <x v="380"/>
    <x v="692"/>
    <x v="28"/>
    <x v="5"/>
    <x v="2"/>
    <n v="18473"/>
    <n v="4"/>
    <n v="0.19"/>
    <x v="692"/>
    <x v="1"/>
    <x v="0"/>
    <x v="3"/>
  </r>
  <r>
    <x v="692"/>
    <x v="181"/>
    <x v="693"/>
    <x v="28"/>
    <x v="4"/>
    <x v="2"/>
    <n v="19338"/>
    <n v="2"/>
    <n v="0.15"/>
    <x v="693"/>
    <x v="0"/>
    <x v="2"/>
    <x v="485"/>
  </r>
  <r>
    <x v="693"/>
    <x v="536"/>
    <x v="694"/>
    <x v="28"/>
    <x v="4"/>
    <x v="2"/>
    <n v="10489"/>
    <n v="4"/>
    <n v="0.11"/>
    <x v="694"/>
    <x v="0"/>
    <x v="2"/>
    <x v="486"/>
  </r>
  <r>
    <x v="694"/>
    <x v="435"/>
    <x v="695"/>
    <x v="28"/>
    <x v="5"/>
    <x v="0"/>
    <n v="17894"/>
    <n v="2"/>
    <n v="0.23"/>
    <x v="695"/>
    <x v="0"/>
    <x v="0"/>
    <x v="487"/>
  </r>
  <r>
    <x v="695"/>
    <x v="562"/>
    <x v="696"/>
    <x v="28"/>
    <x v="5"/>
    <x v="0"/>
    <n v="12752"/>
    <n v="4"/>
    <n v="0.1"/>
    <x v="696"/>
    <x v="0"/>
    <x v="1"/>
    <x v="488"/>
  </r>
  <r>
    <x v="696"/>
    <x v="337"/>
    <x v="697"/>
    <x v="28"/>
    <x v="4"/>
    <x v="1"/>
    <n v="15483"/>
    <n v="3"/>
    <n v="0.1"/>
    <x v="697"/>
    <x v="0"/>
    <x v="0"/>
    <x v="489"/>
  </r>
  <r>
    <x v="697"/>
    <x v="563"/>
    <x v="698"/>
    <x v="29"/>
    <x v="0"/>
    <x v="1"/>
    <n v="3118"/>
    <n v="2"/>
    <n v="0.18"/>
    <x v="698"/>
    <x v="0"/>
    <x v="0"/>
    <x v="490"/>
  </r>
  <r>
    <x v="698"/>
    <x v="564"/>
    <x v="699"/>
    <x v="29"/>
    <x v="0"/>
    <x v="0"/>
    <n v="3177"/>
    <n v="3"/>
    <n v="0.25"/>
    <x v="699"/>
    <x v="0"/>
    <x v="0"/>
    <x v="491"/>
  </r>
  <r>
    <x v="699"/>
    <x v="457"/>
    <x v="700"/>
    <x v="29"/>
    <x v="0"/>
    <x v="0"/>
    <n v="4770"/>
    <n v="2"/>
    <n v="0.14000000000000001"/>
    <x v="700"/>
    <x v="0"/>
    <x v="0"/>
    <x v="492"/>
  </r>
  <r>
    <x v="700"/>
    <x v="443"/>
    <x v="701"/>
    <x v="29"/>
    <x v="0"/>
    <x v="2"/>
    <n v="7925"/>
    <n v="5"/>
    <n v="0.24"/>
    <x v="701"/>
    <x v="1"/>
    <x v="1"/>
    <x v="3"/>
  </r>
  <r>
    <x v="701"/>
    <x v="565"/>
    <x v="702"/>
    <x v="29"/>
    <x v="0"/>
    <x v="3"/>
    <n v="1521"/>
    <n v="1"/>
    <n v="0.13"/>
    <x v="702"/>
    <x v="0"/>
    <x v="0"/>
    <x v="493"/>
  </r>
  <r>
    <x v="702"/>
    <x v="566"/>
    <x v="703"/>
    <x v="29"/>
    <x v="0"/>
    <x v="2"/>
    <n v="14525"/>
    <n v="1"/>
    <n v="0.17"/>
    <x v="703"/>
    <x v="0"/>
    <x v="1"/>
    <x v="494"/>
  </r>
  <r>
    <x v="703"/>
    <x v="567"/>
    <x v="704"/>
    <x v="29"/>
    <x v="0"/>
    <x v="0"/>
    <n v="11974"/>
    <n v="5"/>
    <n v="0.16"/>
    <x v="704"/>
    <x v="0"/>
    <x v="0"/>
    <x v="495"/>
  </r>
  <r>
    <x v="704"/>
    <x v="487"/>
    <x v="705"/>
    <x v="29"/>
    <x v="0"/>
    <x v="2"/>
    <n v="13572"/>
    <n v="3"/>
    <n v="0.3"/>
    <x v="705"/>
    <x v="0"/>
    <x v="2"/>
    <x v="496"/>
  </r>
  <r>
    <x v="705"/>
    <x v="568"/>
    <x v="706"/>
    <x v="29"/>
    <x v="0"/>
    <x v="2"/>
    <n v="11186"/>
    <n v="6"/>
    <n v="0.17"/>
    <x v="706"/>
    <x v="0"/>
    <x v="1"/>
    <x v="497"/>
  </r>
  <r>
    <x v="706"/>
    <x v="62"/>
    <x v="707"/>
    <x v="29"/>
    <x v="0"/>
    <x v="0"/>
    <n v="12327"/>
    <n v="3"/>
    <n v="0.18"/>
    <x v="707"/>
    <x v="0"/>
    <x v="0"/>
    <x v="498"/>
  </r>
  <r>
    <x v="707"/>
    <x v="524"/>
    <x v="708"/>
    <x v="29"/>
    <x v="0"/>
    <x v="2"/>
    <n v="4148"/>
    <n v="4"/>
    <n v="0.25"/>
    <x v="708"/>
    <x v="0"/>
    <x v="2"/>
    <x v="499"/>
  </r>
  <r>
    <x v="708"/>
    <x v="569"/>
    <x v="709"/>
    <x v="29"/>
    <x v="0"/>
    <x v="2"/>
    <n v="15996"/>
    <n v="1"/>
    <n v="0.25"/>
    <x v="709"/>
    <x v="0"/>
    <x v="2"/>
    <x v="500"/>
  </r>
  <r>
    <x v="709"/>
    <x v="570"/>
    <x v="710"/>
    <x v="29"/>
    <x v="0"/>
    <x v="3"/>
    <n v="10672"/>
    <n v="2"/>
    <n v="0.15"/>
    <x v="710"/>
    <x v="0"/>
    <x v="0"/>
    <x v="501"/>
  </r>
  <r>
    <x v="710"/>
    <x v="571"/>
    <x v="711"/>
    <x v="29"/>
    <x v="0"/>
    <x v="0"/>
    <n v="9473"/>
    <n v="6"/>
    <n v="0.23"/>
    <x v="711"/>
    <x v="1"/>
    <x v="0"/>
    <x v="3"/>
  </r>
  <r>
    <x v="711"/>
    <x v="572"/>
    <x v="712"/>
    <x v="29"/>
    <x v="0"/>
    <x v="2"/>
    <n v="12431"/>
    <n v="6"/>
    <n v="0.27"/>
    <x v="712"/>
    <x v="0"/>
    <x v="2"/>
    <x v="502"/>
  </r>
  <r>
    <x v="712"/>
    <x v="532"/>
    <x v="713"/>
    <x v="29"/>
    <x v="0"/>
    <x v="2"/>
    <n v="16487"/>
    <n v="5"/>
    <n v="0.12"/>
    <x v="713"/>
    <x v="1"/>
    <x v="0"/>
    <x v="3"/>
  </r>
  <r>
    <x v="713"/>
    <x v="31"/>
    <x v="714"/>
    <x v="29"/>
    <x v="0"/>
    <x v="2"/>
    <n v="4934"/>
    <n v="2"/>
    <n v="0.13"/>
    <x v="714"/>
    <x v="0"/>
    <x v="2"/>
    <x v="503"/>
  </r>
  <r>
    <x v="714"/>
    <x v="573"/>
    <x v="715"/>
    <x v="30"/>
    <x v="3"/>
    <x v="1"/>
    <n v="5718"/>
    <n v="5"/>
    <n v="0.28000000000000003"/>
    <x v="715"/>
    <x v="0"/>
    <x v="2"/>
    <x v="504"/>
  </r>
  <r>
    <x v="715"/>
    <x v="574"/>
    <x v="716"/>
    <x v="30"/>
    <x v="3"/>
    <x v="2"/>
    <n v="8376"/>
    <n v="2"/>
    <n v="0.17"/>
    <x v="716"/>
    <x v="0"/>
    <x v="0"/>
    <x v="505"/>
  </r>
  <r>
    <x v="716"/>
    <x v="575"/>
    <x v="717"/>
    <x v="30"/>
    <x v="3"/>
    <x v="1"/>
    <n v="17072"/>
    <n v="1"/>
    <n v="0.25"/>
    <x v="717"/>
    <x v="0"/>
    <x v="0"/>
    <x v="506"/>
  </r>
  <r>
    <x v="717"/>
    <x v="576"/>
    <x v="718"/>
    <x v="30"/>
    <x v="3"/>
    <x v="1"/>
    <n v="3878"/>
    <n v="6"/>
    <n v="0.13"/>
    <x v="718"/>
    <x v="0"/>
    <x v="2"/>
    <x v="507"/>
  </r>
  <r>
    <x v="718"/>
    <x v="424"/>
    <x v="719"/>
    <x v="30"/>
    <x v="3"/>
    <x v="1"/>
    <n v="11380"/>
    <n v="6"/>
    <n v="0.18"/>
    <x v="719"/>
    <x v="0"/>
    <x v="1"/>
    <x v="508"/>
  </r>
  <r>
    <x v="719"/>
    <x v="577"/>
    <x v="720"/>
    <x v="30"/>
    <x v="3"/>
    <x v="3"/>
    <n v="6084"/>
    <n v="2"/>
    <n v="0.14000000000000001"/>
    <x v="720"/>
    <x v="2"/>
    <x v="0"/>
    <x v="3"/>
  </r>
  <r>
    <x v="720"/>
    <x v="578"/>
    <x v="721"/>
    <x v="30"/>
    <x v="3"/>
    <x v="1"/>
    <n v="3628"/>
    <n v="4"/>
    <n v="0.18"/>
    <x v="721"/>
    <x v="1"/>
    <x v="1"/>
    <x v="3"/>
  </r>
  <r>
    <x v="721"/>
    <x v="568"/>
    <x v="722"/>
    <x v="30"/>
    <x v="3"/>
    <x v="2"/>
    <n v="9230"/>
    <n v="2"/>
    <n v="0.27"/>
    <x v="722"/>
    <x v="1"/>
    <x v="2"/>
    <x v="3"/>
  </r>
  <r>
    <x v="722"/>
    <x v="579"/>
    <x v="723"/>
    <x v="30"/>
    <x v="3"/>
    <x v="0"/>
    <n v="5742"/>
    <n v="5"/>
    <n v="0.21"/>
    <x v="723"/>
    <x v="0"/>
    <x v="0"/>
    <x v="509"/>
  </r>
  <r>
    <x v="723"/>
    <x v="210"/>
    <x v="724"/>
    <x v="30"/>
    <x v="3"/>
    <x v="2"/>
    <n v="6547"/>
    <n v="1"/>
    <n v="0.17"/>
    <x v="724"/>
    <x v="0"/>
    <x v="1"/>
    <x v="510"/>
  </r>
  <r>
    <x v="724"/>
    <x v="224"/>
    <x v="725"/>
    <x v="30"/>
    <x v="3"/>
    <x v="2"/>
    <n v="4762"/>
    <n v="4"/>
    <n v="0.18"/>
    <x v="725"/>
    <x v="0"/>
    <x v="2"/>
    <x v="511"/>
  </r>
  <r>
    <x v="725"/>
    <x v="580"/>
    <x v="726"/>
    <x v="30"/>
    <x v="3"/>
    <x v="1"/>
    <n v="5393"/>
    <n v="5"/>
    <n v="0.26"/>
    <x v="726"/>
    <x v="0"/>
    <x v="2"/>
    <x v="512"/>
  </r>
  <r>
    <x v="726"/>
    <x v="447"/>
    <x v="727"/>
    <x v="30"/>
    <x v="3"/>
    <x v="2"/>
    <n v="18063"/>
    <n v="1"/>
    <n v="0.2"/>
    <x v="727"/>
    <x v="0"/>
    <x v="0"/>
    <x v="513"/>
  </r>
  <r>
    <x v="727"/>
    <x v="581"/>
    <x v="728"/>
    <x v="30"/>
    <x v="3"/>
    <x v="0"/>
    <n v="5663"/>
    <n v="6"/>
    <n v="0.21"/>
    <x v="728"/>
    <x v="1"/>
    <x v="0"/>
    <x v="3"/>
  </r>
  <r>
    <x v="728"/>
    <x v="159"/>
    <x v="729"/>
    <x v="30"/>
    <x v="3"/>
    <x v="1"/>
    <n v="12977"/>
    <n v="4"/>
    <n v="0.15"/>
    <x v="729"/>
    <x v="0"/>
    <x v="1"/>
    <x v="514"/>
  </r>
  <r>
    <x v="729"/>
    <x v="582"/>
    <x v="730"/>
    <x v="30"/>
    <x v="3"/>
    <x v="0"/>
    <n v="17876"/>
    <n v="2"/>
    <n v="0.21"/>
    <x v="730"/>
    <x v="1"/>
    <x v="1"/>
    <x v="3"/>
  </r>
  <r>
    <x v="730"/>
    <x v="583"/>
    <x v="731"/>
    <x v="30"/>
    <x v="3"/>
    <x v="1"/>
    <n v="1644"/>
    <n v="3"/>
    <n v="0.28999999999999998"/>
    <x v="731"/>
    <x v="1"/>
    <x v="1"/>
    <x v="3"/>
  </r>
  <r>
    <x v="731"/>
    <x v="584"/>
    <x v="732"/>
    <x v="30"/>
    <x v="3"/>
    <x v="1"/>
    <n v="11621"/>
    <n v="2"/>
    <n v="0.21"/>
    <x v="732"/>
    <x v="0"/>
    <x v="1"/>
    <x v="515"/>
  </r>
  <r>
    <x v="732"/>
    <x v="369"/>
    <x v="733"/>
    <x v="30"/>
    <x v="3"/>
    <x v="3"/>
    <n v="10492"/>
    <n v="1"/>
    <n v="0.11"/>
    <x v="733"/>
    <x v="2"/>
    <x v="0"/>
    <x v="3"/>
  </r>
  <r>
    <x v="733"/>
    <x v="585"/>
    <x v="734"/>
    <x v="30"/>
    <x v="3"/>
    <x v="3"/>
    <n v="5573"/>
    <n v="1"/>
    <n v="0.28999999999999998"/>
    <x v="734"/>
    <x v="0"/>
    <x v="2"/>
    <x v="516"/>
  </r>
  <r>
    <x v="734"/>
    <x v="586"/>
    <x v="735"/>
    <x v="30"/>
    <x v="3"/>
    <x v="3"/>
    <n v="3777"/>
    <n v="2"/>
    <n v="0.16"/>
    <x v="735"/>
    <x v="0"/>
    <x v="1"/>
    <x v="517"/>
  </r>
  <r>
    <x v="735"/>
    <x v="318"/>
    <x v="736"/>
    <x v="30"/>
    <x v="3"/>
    <x v="2"/>
    <n v="3180"/>
    <n v="2"/>
    <n v="0.18"/>
    <x v="736"/>
    <x v="0"/>
    <x v="2"/>
    <x v="518"/>
  </r>
  <r>
    <x v="736"/>
    <x v="587"/>
    <x v="737"/>
    <x v="30"/>
    <x v="3"/>
    <x v="1"/>
    <n v="16191"/>
    <n v="4"/>
    <n v="0.25"/>
    <x v="737"/>
    <x v="0"/>
    <x v="1"/>
    <x v="519"/>
  </r>
  <r>
    <x v="737"/>
    <x v="588"/>
    <x v="738"/>
    <x v="30"/>
    <x v="3"/>
    <x v="2"/>
    <n v="7947"/>
    <n v="5"/>
    <n v="0.19"/>
    <x v="738"/>
    <x v="1"/>
    <x v="0"/>
    <x v="3"/>
  </r>
  <r>
    <x v="738"/>
    <x v="589"/>
    <x v="739"/>
    <x v="30"/>
    <x v="3"/>
    <x v="2"/>
    <n v="2493"/>
    <n v="2"/>
    <n v="0.1"/>
    <x v="739"/>
    <x v="0"/>
    <x v="0"/>
    <x v="520"/>
  </r>
  <r>
    <x v="739"/>
    <x v="590"/>
    <x v="740"/>
    <x v="30"/>
    <x v="3"/>
    <x v="3"/>
    <n v="7700"/>
    <n v="2"/>
    <n v="0.16"/>
    <x v="740"/>
    <x v="0"/>
    <x v="2"/>
    <x v="521"/>
  </r>
  <r>
    <x v="740"/>
    <x v="468"/>
    <x v="741"/>
    <x v="30"/>
    <x v="3"/>
    <x v="3"/>
    <n v="10302"/>
    <n v="5"/>
    <n v="0.19"/>
    <x v="741"/>
    <x v="0"/>
    <x v="2"/>
    <x v="522"/>
  </r>
  <r>
    <x v="741"/>
    <x v="591"/>
    <x v="742"/>
    <x v="30"/>
    <x v="3"/>
    <x v="0"/>
    <n v="16509"/>
    <n v="5"/>
    <n v="0.2"/>
    <x v="742"/>
    <x v="1"/>
    <x v="0"/>
    <x v="3"/>
  </r>
  <r>
    <x v="742"/>
    <x v="592"/>
    <x v="743"/>
    <x v="30"/>
    <x v="3"/>
    <x v="0"/>
    <n v="10786"/>
    <n v="6"/>
    <n v="0.12"/>
    <x v="743"/>
    <x v="0"/>
    <x v="0"/>
    <x v="523"/>
  </r>
  <r>
    <x v="743"/>
    <x v="338"/>
    <x v="744"/>
    <x v="30"/>
    <x v="3"/>
    <x v="2"/>
    <n v="19002"/>
    <n v="3"/>
    <n v="0.22"/>
    <x v="744"/>
    <x v="0"/>
    <x v="0"/>
    <x v="524"/>
  </r>
  <r>
    <x v="744"/>
    <x v="593"/>
    <x v="745"/>
    <x v="30"/>
    <x v="3"/>
    <x v="2"/>
    <n v="2034"/>
    <n v="3"/>
    <n v="0.28999999999999998"/>
    <x v="745"/>
    <x v="0"/>
    <x v="1"/>
    <x v="525"/>
  </r>
  <r>
    <x v="745"/>
    <x v="594"/>
    <x v="746"/>
    <x v="30"/>
    <x v="3"/>
    <x v="3"/>
    <n v="17228"/>
    <n v="6"/>
    <n v="0.28000000000000003"/>
    <x v="746"/>
    <x v="1"/>
    <x v="2"/>
    <x v="3"/>
  </r>
  <r>
    <x v="746"/>
    <x v="595"/>
    <x v="747"/>
    <x v="30"/>
    <x v="3"/>
    <x v="3"/>
    <n v="7083"/>
    <n v="1"/>
    <n v="0.28000000000000003"/>
    <x v="747"/>
    <x v="0"/>
    <x v="1"/>
    <x v="526"/>
  </r>
  <r>
    <x v="747"/>
    <x v="554"/>
    <x v="748"/>
    <x v="30"/>
    <x v="3"/>
    <x v="0"/>
    <n v="3293"/>
    <n v="4"/>
    <n v="0.28999999999999998"/>
    <x v="748"/>
    <x v="0"/>
    <x v="2"/>
    <x v="527"/>
  </r>
  <r>
    <x v="748"/>
    <x v="39"/>
    <x v="0"/>
    <x v="31"/>
    <x v="0"/>
    <x v="3"/>
    <n v="8776"/>
    <n v="3"/>
    <n v="0.3"/>
    <x v="749"/>
    <x v="0"/>
    <x v="1"/>
    <x v="528"/>
  </r>
  <r>
    <x v="749"/>
    <x v="342"/>
    <x v="749"/>
    <x v="31"/>
    <x v="0"/>
    <x v="0"/>
    <n v="15207"/>
    <n v="4"/>
    <n v="0.23"/>
    <x v="750"/>
    <x v="0"/>
    <x v="1"/>
    <x v="529"/>
  </r>
  <r>
    <x v="750"/>
    <x v="269"/>
    <x v="750"/>
    <x v="31"/>
    <x v="0"/>
    <x v="3"/>
    <n v="8160"/>
    <n v="1"/>
    <n v="0.3"/>
    <x v="751"/>
    <x v="0"/>
    <x v="1"/>
    <x v="530"/>
  </r>
  <r>
    <x v="751"/>
    <x v="596"/>
    <x v="751"/>
    <x v="31"/>
    <x v="0"/>
    <x v="0"/>
    <n v="8287"/>
    <n v="2"/>
    <n v="0.23"/>
    <x v="752"/>
    <x v="0"/>
    <x v="0"/>
    <x v="531"/>
  </r>
  <r>
    <x v="752"/>
    <x v="376"/>
    <x v="752"/>
    <x v="31"/>
    <x v="0"/>
    <x v="1"/>
    <n v="17955"/>
    <n v="4"/>
    <n v="0.25"/>
    <x v="753"/>
    <x v="0"/>
    <x v="2"/>
    <x v="532"/>
  </r>
  <r>
    <x v="753"/>
    <x v="170"/>
    <x v="753"/>
    <x v="31"/>
    <x v="0"/>
    <x v="2"/>
    <n v="17065"/>
    <n v="5"/>
    <n v="0.26"/>
    <x v="754"/>
    <x v="0"/>
    <x v="2"/>
    <x v="533"/>
  </r>
  <r>
    <x v="754"/>
    <x v="305"/>
    <x v="754"/>
    <x v="31"/>
    <x v="0"/>
    <x v="0"/>
    <n v="2206"/>
    <n v="4"/>
    <n v="0.25"/>
    <x v="755"/>
    <x v="0"/>
    <x v="0"/>
    <x v="534"/>
  </r>
  <r>
    <x v="755"/>
    <x v="597"/>
    <x v="755"/>
    <x v="31"/>
    <x v="0"/>
    <x v="0"/>
    <n v="4532"/>
    <n v="5"/>
    <n v="0.13"/>
    <x v="756"/>
    <x v="1"/>
    <x v="1"/>
    <x v="3"/>
  </r>
  <r>
    <x v="756"/>
    <x v="77"/>
    <x v="756"/>
    <x v="31"/>
    <x v="0"/>
    <x v="3"/>
    <n v="15438"/>
    <n v="2"/>
    <n v="0.22"/>
    <x v="757"/>
    <x v="0"/>
    <x v="0"/>
    <x v="535"/>
  </r>
  <r>
    <x v="757"/>
    <x v="598"/>
    <x v="757"/>
    <x v="31"/>
    <x v="0"/>
    <x v="2"/>
    <n v="17801"/>
    <n v="4"/>
    <n v="0.28000000000000003"/>
    <x v="758"/>
    <x v="0"/>
    <x v="1"/>
    <x v="536"/>
  </r>
  <r>
    <x v="758"/>
    <x v="599"/>
    <x v="758"/>
    <x v="31"/>
    <x v="0"/>
    <x v="2"/>
    <n v="7628"/>
    <n v="2"/>
    <n v="0.18"/>
    <x v="759"/>
    <x v="0"/>
    <x v="1"/>
    <x v="537"/>
  </r>
  <r>
    <x v="759"/>
    <x v="600"/>
    <x v="759"/>
    <x v="31"/>
    <x v="0"/>
    <x v="2"/>
    <n v="15184"/>
    <n v="1"/>
    <n v="0.19"/>
    <x v="760"/>
    <x v="0"/>
    <x v="1"/>
    <x v="538"/>
  </r>
  <r>
    <x v="760"/>
    <x v="576"/>
    <x v="760"/>
    <x v="31"/>
    <x v="0"/>
    <x v="1"/>
    <n v="18710"/>
    <n v="5"/>
    <n v="0.2"/>
    <x v="761"/>
    <x v="0"/>
    <x v="2"/>
    <x v="539"/>
  </r>
  <r>
    <x v="761"/>
    <x v="601"/>
    <x v="761"/>
    <x v="31"/>
    <x v="0"/>
    <x v="3"/>
    <n v="4680"/>
    <n v="3"/>
    <n v="0.28000000000000003"/>
    <x v="762"/>
    <x v="1"/>
    <x v="0"/>
    <x v="3"/>
  </r>
  <r>
    <x v="762"/>
    <x v="602"/>
    <x v="762"/>
    <x v="31"/>
    <x v="0"/>
    <x v="1"/>
    <n v="6956"/>
    <n v="4"/>
    <n v="0.21"/>
    <x v="763"/>
    <x v="0"/>
    <x v="0"/>
    <x v="540"/>
  </r>
  <r>
    <x v="763"/>
    <x v="603"/>
    <x v="763"/>
    <x v="31"/>
    <x v="0"/>
    <x v="3"/>
    <n v="11305"/>
    <n v="1"/>
    <n v="0.28999999999999998"/>
    <x v="764"/>
    <x v="1"/>
    <x v="2"/>
    <x v="3"/>
  </r>
  <r>
    <x v="764"/>
    <x v="604"/>
    <x v="764"/>
    <x v="31"/>
    <x v="0"/>
    <x v="2"/>
    <n v="11723"/>
    <n v="5"/>
    <n v="0.16"/>
    <x v="765"/>
    <x v="1"/>
    <x v="0"/>
    <x v="3"/>
  </r>
  <r>
    <x v="765"/>
    <x v="605"/>
    <x v="765"/>
    <x v="31"/>
    <x v="0"/>
    <x v="2"/>
    <n v="15487"/>
    <n v="2"/>
    <n v="0.14000000000000001"/>
    <x v="766"/>
    <x v="1"/>
    <x v="0"/>
    <x v="3"/>
  </r>
  <r>
    <x v="766"/>
    <x v="280"/>
    <x v="766"/>
    <x v="31"/>
    <x v="0"/>
    <x v="3"/>
    <n v="10236"/>
    <n v="4"/>
    <n v="0.21"/>
    <x v="767"/>
    <x v="0"/>
    <x v="2"/>
    <x v="541"/>
  </r>
  <r>
    <x v="767"/>
    <x v="606"/>
    <x v="767"/>
    <x v="31"/>
    <x v="0"/>
    <x v="2"/>
    <n v="7542"/>
    <n v="2"/>
    <n v="0.15"/>
    <x v="768"/>
    <x v="0"/>
    <x v="1"/>
    <x v="542"/>
  </r>
  <r>
    <x v="768"/>
    <x v="607"/>
    <x v="768"/>
    <x v="31"/>
    <x v="0"/>
    <x v="1"/>
    <n v="17984"/>
    <n v="4"/>
    <n v="0.19"/>
    <x v="769"/>
    <x v="1"/>
    <x v="1"/>
    <x v="3"/>
  </r>
  <r>
    <x v="769"/>
    <x v="608"/>
    <x v="769"/>
    <x v="31"/>
    <x v="0"/>
    <x v="0"/>
    <n v="9434"/>
    <n v="1"/>
    <n v="0.27"/>
    <x v="770"/>
    <x v="1"/>
    <x v="1"/>
    <x v="3"/>
  </r>
  <r>
    <x v="770"/>
    <x v="609"/>
    <x v="770"/>
    <x v="31"/>
    <x v="0"/>
    <x v="0"/>
    <n v="17351"/>
    <n v="4"/>
    <n v="0.15"/>
    <x v="771"/>
    <x v="0"/>
    <x v="2"/>
    <x v="543"/>
  </r>
  <r>
    <x v="771"/>
    <x v="610"/>
    <x v="771"/>
    <x v="31"/>
    <x v="0"/>
    <x v="2"/>
    <n v="1908"/>
    <n v="5"/>
    <n v="0.26"/>
    <x v="772"/>
    <x v="0"/>
    <x v="0"/>
    <x v="544"/>
  </r>
  <r>
    <x v="772"/>
    <x v="611"/>
    <x v="772"/>
    <x v="31"/>
    <x v="0"/>
    <x v="0"/>
    <n v="3791"/>
    <n v="4"/>
    <n v="0.14000000000000001"/>
    <x v="773"/>
    <x v="0"/>
    <x v="2"/>
    <x v="545"/>
  </r>
  <r>
    <x v="773"/>
    <x v="612"/>
    <x v="773"/>
    <x v="31"/>
    <x v="0"/>
    <x v="0"/>
    <n v="11508"/>
    <n v="6"/>
    <n v="0.11"/>
    <x v="774"/>
    <x v="2"/>
    <x v="2"/>
    <x v="3"/>
  </r>
  <r>
    <x v="774"/>
    <x v="613"/>
    <x v="774"/>
    <x v="31"/>
    <x v="0"/>
    <x v="3"/>
    <n v="12791"/>
    <n v="1"/>
    <n v="0.19"/>
    <x v="775"/>
    <x v="0"/>
    <x v="2"/>
    <x v="546"/>
  </r>
  <r>
    <x v="775"/>
    <x v="500"/>
    <x v="775"/>
    <x v="31"/>
    <x v="0"/>
    <x v="2"/>
    <n v="5532"/>
    <n v="3"/>
    <n v="0.16"/>
    <x v="776"/>
    <x v="0"/>
    <x v="2"/>
    <x v="547"/>
  </r>
  <r>
    <x v="776"/>
    <x v="493"/>
    <x v="776"/>
    <x v="31"/>
    <x v="0"/>
    <x v="0"/>
    <n v="7565"/>
    <n v="2"/>
    <n v="0.23"/>
    <x v="777"/>
    <x v="0"/>
    <x v="2"/>
    <x v="548"/>
  </r>
  <r>
    <x v="777"/>
    <x v="214"/>
    <x v="777"/>
    <x v="31"/>
    <x v="0"/>
    <x v="1"/>
    <n v="7962"/>
    <n v="4"/>
    <n v="0.25"/>
    <x v="778"/>
    <x v="1"/>
    <x v="1"/>
    <x v="3"/>
  </r>
  <r>
    <x v="778"/>
    <x v="614"/>
    <x v="778"/>
    <x v="31"/>
    <x v="0"/>
    <x v="1"/>
    <n v="16173"/>
    <n v="3"/>
    <n v="0.1"/>
    <x v="779"/>
    <x v="0"/>
    <x v="1"/>
    <x v="549"/>
  </r>
  <r>
    <x v="779"/>
    <x v="615"/>
    <x v="779"/>
    <x v="32"/>
    <x v="3"/>
    <x v="3"/>
    <n v="15544"/>
    <n v="1"/>
    <n v="0.21"/>
    <x v="780"/>
    <x v="0"/>
    <x v="0"/>
    <x v="550"/>
  </r>
  <r>
    <x v="780"/>
    <x v="616"/>
    <x v="780"/>
    <x v="32"/>
    <x v="3"/>
    <x v="2"/>
    <n v="7119"/>
    <n v="4"/>
    <n v="0.1"/>
    <x v="781"/>
    <x v="2"/>
    <x v="2"/>
    <x v="3"/>
  </r>
  <r>
    <x v="781"/>
    <x v="617"/>
    <x v="781"/>
    <x v="32"/>
    <x v="3"/>
    <x v="2"/>
    <n v="13788"/>
    <n v="1"/>
    <n v="0.27"/>
    <x v="782"/>
    <x v="2"/>
    <x v="2"/>
    <x v="3"/>
  </r>
  <r>
    <x v="782"/>
    <x v="618"/>
    <x v="782"/>
    <x v="32"/>
    <x v="3"/>
    <x v="3"/>
    <n v="12338"/>
    <n v="5"/>
    <n v="0.23"/>
    <x v="783"/>
    <x v="1"/>
    <x v="2"/>
    <x v="3"/>
  </r>
  <r>
    <x v="783"/>
    <x v="511"/>
    <x v="783"/>
    <x v="32"/>
    <x v="3"/>
    <x v="0"/>
    <n v="7039"/>
    <n v="4"/>
    <n v="0.24"/>
    <x v="784"/>
    <x v="0"/>
    <x v="1"/>
    <x v="551"/>
  </r>
  <r>
    <x v="784"/>
    <x v="611"/>
    <x v="784"/>
    <x v="32"/>
    <x v="3"/>
    <x v="1"/>
    <n v="6712"/>
    <n v="2"/>
    <n v="0.22"/>
    <x v="785"/>
    <x v="0"/>
    <x v="0"/>
    <x v="552"/>
  </r>
  <r>
    <x v="785"/>
    <x v="619"/>
    <x v="785"/>
    <x v="32"/>
    <x v="3"/>
    <x v="2"/>
    <n v="3418"/>
    <n v="4"/>
    <n v="0.28999999999999998"/>
    <x v="786"/>
    <x v="0"/>
    <x v="0"/>
    <x v="553"/>
  </r>
  <r>
    <x v="786"/>
    <x v="275"/>
    <x v="786"/>
    <x v="32"/>
    <x v="3"/>
    <x v="1"/>
    <n v="7717"/>
    <n v="2"/>
    <n v="0.1"/>
    <x v="787"/>
    <x v="0"/>
    <x v="2"/>
    <x v="554"/>
  </r>
  <r>
    <x v="787"/>
    <x v="620"/>
    <x v="787"/>
    <x v="32"/>
    <x v="3"/>
    <x v="1"/>
    <n v="6966"/>
    <n v="1"/>
    <n v="0.19"/>
    <x v="788"/>
    <x v="0"/>
    <x v="1"/>
    <x v="555"/>
  </r>
  <r>
    <x v="788"/>
    <x v="621"/>
    <x v="788"/>
    <x v="32"/>
    <x v="3"/>
    <x v="1"/>
    <n v="7366"/>
    <n v="1"/>
    <n v="0.25"/>
    <x v="789"/>
    <x v="1"/>
    <x v="1"/>
    <x v="3"/>
  </r>
  <r>
    <x v="789"/>
    <x v="622"/>
    <x v="789"/>
    <x v="32"/>
    <x v="3"/>
    <x v="1"/>
    <n v="7853"/>
    <n v="5"/>
    <n v="0.24"/>
    <x v="790"/>
    <x v="0"/>
    <x v="2"/>
    <x v="556"/>
  </r>
  <r>
    <x v="790"/>
    <x v="623"/>
    <x v="790"/>
    <x v="32"/>
    <x v="3"/>
    <x v="3"/>
    <n v="9003"/>
    <n v="5"/>
    <n v="0.19"/>
    <x v="791"/>
    <x v="0"/>
    <x v="0"/>
    <x v="557"/>
  </r>
  <r>
    <x v="791"/>
    <x v="226"/>
    <x v="791"/>
    <x v="32"/>
    <x v="3"/>
    <x v="1"/>
    <n v="7181"/>
    <n v="5"/>
    <n v="0.28999999999999998"/>
    <x v="792"/>
    <x v="0"/>
    <x v="0"/>
    <x v="558"/>
  </r>
  <r>
    <x v="792"/>
    <x v="400"/>
    <x v="792"/>
    <x v="32"/>
    <x v="3"/>
    <x v="1"/>
    <n v="6448"/>
    <n v="2"/>
    <n v="0.24"/>
    <x v="793"/>
    <x v="1"/>
    <x v="2"/>
    <x v="3"/>
  </r>
  <r>
    <x v="793"/>
    <x v="624"/>
    <x v="793"/>
    <x v="32"/>
    <x v="3"/>
    <x v="1"/>
    <n v="10988"/>
    <n v="5"/>
    <n v="0.17"/>
    <x v="794"/>
    <x v="0"/>
    <x v="2"/>
    <x v="559"/>
  </r>
  <r>
    <x v="794"/>
    <x v="337"/>
    <x v="794"/>
    <x v="33"/>
    <x v="3"/>
    <x v="0"/>
    <n v="7830"/>
    <n v="4"/>
    <n v="0.3"/>
    <x v="795"/>
    <x v="1"/>
    <x v="2"/>
    <x v="3"/>
  </r>
  <r>
    <x v="795"/>
    <x v="403"/>
    <x v="795"/>
    <x v="33"/>
    <x v="3"/>
    <x v="0"/>
    <n v="4743"/>
    <n v="5"/>
    <n v="0.19"/>
    <x v="796"/>
    <x v="0"/>
    <x v="2"/>
    <x v="560"/>
  </r>
  <r>
    <x v="796"/>
    <x v="625"/>
    <x v="796"/>
    <x v="33"/>
    <x v="3"/>
    <x v="1"/>
    <n v="12492"/>
    <n v="5"/>
    <n v="0.26"/>
    <x v="797"/>
    <x v="0"/>
    <x v="1"/>
    <x v="561"/>
  </r>
  <r>
    <x v="797"/>
    <x v="626"/>
    <x v="797"/>
    <x v="33"/>
    <x v="3"/>
    <x v="0"/>
    <n v="16624"/>
    <n v="3"/>
    <n v="0.23"/>
    <x v="798"/>
    <x v="1"/>
    <x v="1"/>
    <x v="3"/>
  </r>
  <r>
    <x v="798"/>
    <x v="398"/>
    <x v="798"/>
    <x v="33"/>
    <x v="3"/>
    <x v="2"/>
    <n v="17416"/>
    <n v="4"/>
    <n v="0.22"/>
    <x v="799"/>
    <x v="1"/>
    <x v="2"/>
    <x v="3"/>
  </r>
  <r>
    <x v="799"/>
    <x v="223"/>
    <x v="799"/>
    <x v="33"/>
    <x v="3"/>
    <x v="0"/>
    <n v="14930"/>
    <n v="6"/>
    <n v="0.17"/>
    <x v="800"/>
    <x v="0"/>
    <x v="1"/>
    <x v="562"/>
  </r>
  <r>
    <x v="800"/>
    <x v="627"/>
    <x v="800"/>
    <x v="33"/>
    <x v="3"/>
    <x v="3"/>
    <n v="8490"/>
    <n v="1"/>
    <n v="0.12"/>
    <x v="801"/>
    <x v="0"/>
    <x v="1"/>
    <x v="563"/>
  </r>
  <r>
    <x v="801"/>
    <x v="628"/>
    <x v="801"/>
    <x v="33"/>
    <x v="3"/>
    <x v="0"/>
    <n v="10478"/>
    <n v="3"/>
    <n v="0.16"/>
    <x v="802"/>
    <x v="1"/>
    <x v="2"/>
    <x v="3"/>
  </r>
  <r>
    <x v="802"/>
    <x v="436"/>
    <x v="802"/>
    <x v="33"/>
    <x v="3"/>
    <x v="1"/>
    <n v="2994"/>
    <n v="3"/>
    <n v="0.3"/>
    <x v="803"/>
    <x v="0"/>
    <x v="0"/>
    <x v="564"/>
  </r>
  <r>
    <x v="803"/>
    <x v="629"/>
    <x v="803"/>
    <x v="33"/>
    <x v="3"/>
    <x v="2"/>
    <n v="8753"/>
    <n v="3"/>
    <n v="0.25"/>
    <x v="804"/>
    <x v="0"/>
    <x v="0"/>
    <x v="565"/>
  </r>
  <r>
    <x v="804"/>
    <x v="630"/>
    <x v="804"/>
    <x v="33"/>
    <x v="3"/>
    <x v="0"/>
    <n v="17228"/>
    <n v="2"/>
    <n v="0.1"/>
    <x v="805"/>
    <x v="0"/>
    <x v="2"/>
    <x v="566"/>
  </r>
  <r>
    <x v="805"/>
    <x v="631"/>
    <x v="805"/>
    <x v="33"/>
    <x v="3"/>
    <x v="2"/>
    <n v="10156"/>
    <n v="3"/>
    <n v="0.27"/>
    <x v="806"/>
    <x v="0"/>
    <x v="2"/>
    <x v="567"/>
  </r>
  <r>
    <x v="806"/>
    <x v="526"/>
    <x v="806"/>
    <x v="33"/>
    <x v="3"/>
    <x v="1"/>
    <n v="11536"/>
    <n v="5"/>
    <n v="0.27"/>
    <x v="807"/>
    <x v="1"/>
    <x v="0"/>
    <x v="3"/>
  </r>
  <r>
    <x v="807"/>
    <x v="632"/>
    <x v="807"/>
    <x v="33"/>
    <x v="3"/>
    <x v="2"/>
    <n v="13099"/>
    <n v="2"/>
    <n v="0.3"/>
    <x v="808"/>
    <x v="1"/>
    <x v="0"/>
    <x v="3"/>
  </r>
  <r>
    <x v="808"/>
    <x v="614"/>
    <x v="808"/>
    <x v="33"/>
    <x v="2"/>
    <x v="0"/>
    <n v="8563"/>
    <n v="2"/>
    <n v="0.18"/>
    <x v="809"/>
    <x v="0"/>
    <x v="2"/>
    <x v="568"/>
  </r>
  <r>
    <x v="809"/>
    <x v="633"/>
    <x v="809"/>
    <x v="33"/>
    <x v="3"/>
    <x v="2"/>
    <n v="13352"/>
    <n v="4"/>
    <n v="0.3"/>
    <x v="810"/>
    <x v="0"/>
    <x v="0"/>
    <x v="569"/>
  </r>
  <r>
    <x v="810"/>
    <x v="634"/>
    <x v="810"/>
    <x v="33"/>
    <x v="3"/>
    <x v="3"/>
    <n v="15363"/>
    <n v="3"/>
    <n v="0.17"/>
    <x v="811"/>
    <x v="0"/>
    <x v="1"/>
    <x v="570"/>
  </r>
  <r>
    <x v="811"/>
    <x v="635"/>
    <x v="811"/>
    <x v="33"/>
    <x v="3"/>
    <x v="1"/>
    <n v="13992"/>
    <n v="3"/>
    <n v="0.17"/>
    <x v="812"/>
    <x v="0"/>
    <x v="1"/>
    <x v="571"/>
  </r>
  <r>
    <x v="812"/>
    <x v="618"/>
    <x v="812"/>
    <x v="33"/>
    <x v="3"/>
    <x v="0"/>
    <n v="12413"/>
    <n v="5"/>
    <n v="0.18"/>
    <x v="813"/>
    <x v="0"/>
    <x v="2"/>
    <x v="572"/>
  </r>
  <r>
    <x v="813"/>
    <x v="636"/>
    <x v="813"/>
    <x v="33"/>
    <x v="3"/>
    <x v="3"/>
    <n v="2141"/>
    <n v="2"/>
    <n v="0.19"/>
    <x v="814"/>
    <x v="0"/>
    <x v="1"/>
    <x v="573"/>
  </r>
  <r>
    <x v="814"/>
    <x v="637"/>
    <x v="814"/>
    <x v="33"/>
    <x v="3"/>
    <x v="1"/>
    <n v="4680"/>
    <n v="4"/>
    <n v="0.3"/>
    <x v="815"/>
    <x v="0"/>
    <x v="2"/>
    <x v="574"/>
  </r>
  <r>
    <x v="815"/>
    <x v="638"/>
    <x v="815"/>
    <x v="33"/>
    <x v="3"/>
    <x v="1"/>
    <n v="1402"/>
    <n v="3"/>
    <n v="0.13"/>
    <x v="816"/>
    <x v="1"/>
    <x v="2"/>
    <x v="3"/>
  </r>
  <r>
    <x v="816"/>
    <x v="639"/>
    <x v="816"/>
    <x v="33"/>
    <x v="3"/>
    <x v="2"/>
    <n v="10491"/>
    <n v="2"/>
    <n v="0.26"/>
    <x v="817"/>
    <x v="0"/>
    <x v="1"/>
    <x v="575"/>
  </r>
  <r>
    <x v="817"/>
    <x v="640"/>
    <x v="817"/>
    <x v="33"/>
    <x v="3"/>
    <x v="0"/>
    <n v="3119"/>
    <n v="1"/>
    <n v="0.17"/>
    <x v="818"/>
    <x v="0"/>
    <x v="1"/>
    <x v="576"/>
  </r>
  <r>
    <x v="818"/>
    <x v="641"/>
    <x v="818"/>
    <x v="33"/>
    <x v="3"/>
    <x v="1"/>
    <n v="6985"/>
    <n v="4"/>
    <n v="0.1"/>
    <x v="819"/>
    <x v="0"/>
    <x v="2"/>
    <x v="577"/>
  </r>
  <r>
    <x v="819"/>
    <x v="642"/>
    <x v="819"/>
    <x v="33"/>
    <x v="3"/>
    <x v="1"/>
    <n v="3033"/>
    <n v="4"/>
    <n v="0.22"/>
    <x v="820"/>
    <x v="0"/>
    <x v="1"/>
    <x v="578"/>
  </r>
  <r>
    <x v="820"/>
    <x v="609"/>
    <x v="820"/>
    <x v="33"/>
    <x v="3"/>
    <x v="3"/>
    <n v="15819"/>
    <n v="5"/>
    <n v="0.24"/>
    <x v="821"/>
    <x v="0"/>
    <x v="0"/>
    <x v="579"/>
  </r>
  <r>
    <x v="821"/>
    <x v="643"/>
    <x v="821"/>
    <x v="33"/>
    <x v="3"/>
    <x v="2"/>
    <n v="8996"/>
    <n v="5"/>
    <n v="0.13"/>
    <x v="822"/>
    <x v="0"/>
    <x v="0"/>
    <x v="580"/>
  </r>
  <r>
    <x v="822"/>
    <x v="644"/>
    <x v="822"/>
    <x v="33"/>
    <x v="3"/>
    <x v="1"/>
    <n v="4869"/>
    <n v="1"/>
    <n v="0.22"/>
    <x v="823"/>
    <x v="0"/>
    <x v="2"/>
    <x v="581"/>
  </r>
  <r>
    <x v="823"/>
    <x v="645"/>
    <x v="823"/>
    <x v="33"/>
    <x v="3"/>
    <x v="0"/>
    <n v="4671"/>
    <n v="3"/>
    <n v="0.17"/>
    <x v="824"/>
    <x v="2"/>
    <x v="1"/>
    <x v="3"/>
  </r>
  <r>
    <x v="824"/>
    <x v="646"/>
    <x v="824"/>
    <x v="33"/>
    <x v="3"/>
    <x v="3"/>
    <n v="16781"/>
    <n v="4"/>
    <n v="0.25"/>
    <x v="825"/>
    <x v="0"/>
    <x v="0"/>
    <x v="582"/>
  </r>
  <r>
    <x v="825"/>
    <x v="647"/>
    <x v="825"/>
    <x v="33"/>
    <x v="3"/>
    <x v="0"/>
    <n v="17797"/>
    <n v="4"/>
    <n v="0.13"/>
    <x v="826"/>
    <x v="0"/>
    <x v="0"/>
    <x v="583"/>
  </r>
  <r>
    <x v="826"/>
    <x v="447"/>
    <x v="826"/>
    <x v="33"/>
    <x v="3"/>
    <x v="2"/>
    <n v="18643"/>
    <n v="5"/>
    <n v="0.21"/>
    <x v="827"/>
    <x v="0"/>
    <x v="2"/>
    <x v="584"/>
  </r>
  <r>
    <x v="827"/>
    <x v="173"/>
    <x v="827"/>
    <x v="33"/>
    <x v="3"/>
    <x v="0"/>
    <n v="4795"/>
    <n v="1"/>
    <n v="0.13"/>
    <x v="828"/>
    <x v="0"/>
    <x v="2"/>
    <x v="585"/>
  </r>
  <r>
    <x v="828"/>
    <x v="13"/>
    <x v="828"/>
    <x v="33"/>
    <x v="3"/>
    <x v="1"/>
    <n v="9581"/>
    <n v="5"/>
    <n v="0.16"/>
    <x v="829"/>
    <x v="0"/>
    <x v="2"/>
    <x v="586"/>
  </r>
  <r>
    <x v="829"/>
    <x v="648"/>
    <x v="829"/>
    <x v="33"/>
    <x v="3"/>
    <x v="3"/>
    <n v="13690"/>
    <n v="1"/>
    <n v="0.28999999999999998"/>
    <x v="830"/>
    <x v="0"/>
    <x v="2"/>
    <x v="587"/>
  </r>
  <r>
    <x v="830"/>
    <x v="649"/>
    <x v="830"/>
    <x v="33"/>
    <x v="3"/>
    <x v="2"/>
    <n v="1629"/>
    <n v="4"/>
    <n v="0.12"/>
    <x v="831"/>
    <x v="0"/>
    <x v="2"/>
    <x v="588"/>
  </r>
  <r>
    <x v="831"/>
    <x v="650"/>
    <x v="831"/>
    <x v="33"/>
    <x v="3"/>
    <x v="1"/>
    <n v="7624"/>
    <n v="4"/>
    <n v="0.2"/>
    <x v="832"/>
    <x v="0"/>
    <x v="0"/>
    <x v="589"/>
  </r>
  <r>
    <x v="832"/>
    <x v="445"/>
    <x v="832"/>
    <x v="33"/>
    <x v="3"/>
    <x v="3"/>
    <n v="12286"/>
    <n v="6"/>
    <n v="0.26"/>
    <x v="833"/>
    <x v="0"/>
    <x v="1"/>
    <x v="590"/>
  </r>
  <r>
    <x v="833"/>
    <x v="651"/>
    <x v="833"/>
    <x v="33"/>
    <x v="3"/>
    <x v="3"/>
    <n v="10835"/>
    <n v="3"/>
    <n v="0.15"/>
    <x v="834"/>
    <x v="0"/>
    <x v="0"/>
    <x v="591"/>
  </r>
  <r>
    <x v="834"/>
    <x v="652"/>
    <x v="834"/>
    <x v="33"/>
    <x v="3"/>
    <x v="2"/>
    <n v="10308"/>
    <n v="5"/>
    <n v="0.21"/>
    <x v="835"/>
    <x v="1"/>
    <x v="2"/>
    <x v="3"/>
  </r>
  <r>
    <x v="835"/>
    <x v="653"/>
    <x v="835"/>
    <x v="33"/>
    <x v="3"/>
    <x v="1"/>
    <n v="4475"/>
    <n v="3"/>
    <n v="0.27"/>
    <x v="836"/>
    <x v="0"/>
    <x v="2"/>
    <x v="592"/>
  </r>
  <r>
    <x v="836"/>
    <x v="654"/>
    <x v="836"/>
    <x v="33"/>
    <x v="3"/>
    <x v="3"/>
    <n v="17151"/>
    <n v="1"/>
    <n v="0.14000000000000001"/>
    <x v="837"/>
    <x v="1"/>
    <x v="0"/>
    <x v="3"/>
  </r>
  <r>
    <x v="837"/>
    <x v="655"/>
    <x v="837"/>
    <x v="33"/>
    <x v="3"/>
    <x v="3"/>
    <n v="13310"/>
    <n v="2"/>
    <n v="0.12"/>
    <x v="838"/>
    <x v="0"/>
    <x v="1"/>
    <x v="593"/>
  </r>
  <r>
    <x v="838"/>
    <x v="656"/>
    <x v="838"/>
    <x v="33"/>
    <x v="3"/>
    <x v="0"/>
    <n v="11675"/>
    <n v="1"/>
    <n v="0.18"/>
    <x v="839"/>
    <x v="0"/>
    <x v="1"/>
    <x v="594"/>
  </r>
  <r>
    <x v="839"/>
    <x v="541"/>
    <x v="839"/>
    <x v="33"/>
    <x v="3"/>
    <x v="2"/>
    <n v="7626"/>
    <n v="6"/>
    <n v="0.27"/>
    <x v="840"/>
    <x v="0"/>
    <x v="1"/>
    <x v="595"/>
  </r>
  <r>
    <x v="840"/>
    <x v="657"/>
    <x v="840"/>
    <x v="33"/>
    <x v="3"/>
    <x v="3"/>
    <n v="18711"/>
    <n v="6"/>
    <n v="0.22"/>
    <x v="841"/>
    <x v="0"/>
    <x v="1"/>
    <x v="596"/>
  </r>
  <r>
    <x v="841"/>
    <x v="106"/>
    <x v="841"/>
    <x v="33"/>
    <x v="3"/>
    <x v="2"/>
    <n v="15968"/>
    <n v="1"/>
    <n v="0.24"/>
    <x v="842"/>
    <x v="0"/>
    <x v="1"/>
    <x v="597"/>
  </r>
  <r>
    <x v="842"/>
    <x v="446"/>
    <x v="842"/>
    <x v="33"/>
    <x v="3"/>
    <x v="1"/>
    <n v="15137"/>
    <n v="1"/>
    <n v="0.26"/>
    <x v="843"/>
    <x v="1"/>
    <x v="0"/>
    <x v="3"/>
  </r>
  <r>
    <x v="843"/>
    <x v="658"/>
    <x v="843"/>
    <x v="33"/>
    <x v="3"/>
    <x v="3"/>
    <n v="18458"/>
    <n v="3"/>
    <n v="0.28999999999999998"/>
    <x v="844"/>
    <x v="1"/>
    <x v="1"/>
    <x v="3"/>
  </r>
  <r>
    <x v="844"/>
    <x v="659"/>
    <x v="844"/>
    <x v="33"/>
    <x v="3"/>
    <x v="3"/>
    <n v="16972"/>
    <n v="6"/>
    <n v="0.28000000000000003"/>
    <x v="845"/>
    <x v="0"/>
    <x v="0"/>
    <x v="598"/>
  </r>
  <r>
    <x v="845"/>
    <x v="194"/>
    <x v="845"/>
    <x v="33"/>
    <x v="3"/>
    <x v="3"/>
    <n v="13237"/>
    <n v="5"/>
    <n v="0.14000000000000001"/>
    <x v="846"/>
    <x v="2"/>
    <x v="0"/>
    <x v="3"/>
  </r>
  <r>
    <x v="846"/>
    <x v="68"/>
    <x v="846"/>
    <x v="33"/>
    <x v="3"/>
    <x v="1"/>
    <n v="13538"/>
    <n v="5"/>
    <n v="0.24"/>
    <x v="847"/>
    <x v="0"/>
    <x v="1"/>
    <x v="599"/>
  </r>
  <r>
    <x v="847"/>
    <x v="660"/>
    <x v="847"/>
    <x v="33"/>
    <x v="3"/>
    <x v="1"/>
    <n v="9025"/>
    <n v="3"/>
    <n v="0.1"/>
    <x v="848"/>
    <x v="0"/>
    <x v="1"/>
    <x v="600"/>
  </r>
  <r>
    <x v="848"/>
    <x v="661"/>
    <x v="848"/>
    <x v="33"/>
    <x v="3"/>
    <x v="3"/>
    <n v="19268"/>
    <n v="1"/>
    <n v="0.3"/>
    <x v="849"/>
    <x v="0"/>
    <x v="1"/>
    <x v="601"/>
  </r>
  <r>
    <x v="849"/>
    <x v="662"/>
    <x v="849"/>
    <x v="33"/>
    <x v="3"/>
    <x v="3"/>
    <n v="5906"/>
    <n v="2"/>
    <n v="0.14000000000000001"/>
    <x v="850"/>
    <x v="0"/>
    <x v="2"/>
    <x v="602"/>
  </r>
  <r>
    <x v="850"/>
    <x v="288"/>
    <x v="850"/>
    <x v="34"/>
    <x v="3"/>
    <x v="3"/>
    <n v="2899"/>
    <n v="1"/>
    <n v="0.26"/>
    <x v="851"/>
    <x v="2"/>
    <x v="1"/>
    <x v="3"/>
  </r>
  <r>
    <x v="851"/>
    <x v="435"/>
    <x v="851"/>
    <x v="34"/>
    <x v="3"/>
    <x v="0"/>
    <n v="6029"/>
    <n v="1"/>
    <n v="0.26"/>
    <x v="852"/>
    <x v="0"/>
    <x v="2"/>
    <x v="603"/>
  </r>
  <r>
    <x v="852"/>
    <x v="188"/>
    <x v="852"/>
    <x v="34"/>
    <x v="3"/>
    <x v="2"/>
    <n v="8741"/>
    <n v="2"/>
    <n v="0.28000000000000003"/>
    <x v="853"/>
    <x v="1"/>
    <x v="2"/>
    <x v="3"/>
  </r>
  <r>
    <x v="853"/>
    <x v="194"/>
    <x v="853"/>
    <x v="34"/>
    <x v="2"/>
    <x v="0"/>
    <n v="17984"/>
    <n v="3"/>
    <n v="0.21"/>
    <x v="854"/>
    <x v="0"/>
    <x v="1"/>
    <x v="604"/>
  </r>
  <r>
    <x v="854"/>
    <x v="178"/>
    <x v="854"/>
    <x v="34"/>
    <x v="3"/>
    <x v="0"/>
    <n v="7532"/>
    <n v="2"/>
    <n v="0.1"/>
    <x v="855"/>
    <x v="0"/>
    <x v="0"/>
    <x v="605"/>
  </r>
  <r>
    <x v="855"/>
    <x v="663"/>
    <x v="855"/>
    <x v="34"/>
    <x v="3"/>
    <x v="3"/>
    <n v="10645"/>
    <n v="2"/>
    <n v="0.15"/>
    <x v="856"/>
    <x v="2"/>
    <x v="2"/>
    <x v="3"/>
  </r>
  <r>
    <x v="856"/>
    <x v="370"/>
    <x v="856"/>
    <x v="34"/>
    <x v="3"/>
    <x v="1"/>
    <n v="10723"/>
    <n v="6"/>
    <n v="0.2"/>
    <x v="857"/>
    <x v="1"/>
    <x v="2"/>
    <x v="3"/>
  </r>
  <r>
    <x v="857"/>
    <x v="30"/>
    <x v="857"/>
    <x v="34"/>
    <x v="3"/>
    <x v="0"/>
    <n v="6565"/>
    <n v="3"/>
    <n v="0.15"/>
    <x v="858"/>
    <x v="1"/>
    <x v="0"/>
    <x v="3"/>
  </r>
  <r>
    <x v="858"/>
    <x v="664"/>
    <x v="858"/>
    <x v="34"/>
    <x v="3"/>
    <x v="1"/>
    <n v="12635"/>
    <n v="2"/>
    <n v="0.26"/>
    <x v="859"/>
    <x v="0"/>
    <x v="0"/>
    <x v="606"/>
  </r>
  <r>
    <x v="859"/>
    <x v="665"/>
    <x v="859"/>
    <x v="34"/>
    <x v="3"/>
    <x v="3"/>
    <n v="18671"/>
    <n v="5"/>
    <n v="0.17"/>
    <x v="860"/>
    <x v="0"/>
    <x v="0"/>
    <x v="607"/>
  </r>
  <r>
    <x v="860"/>
    <x v="666"/>
    <x v="860"/>
    <x v="34"/>
    <x v="3"/>
    <x v="2"/>
    <n v="10535"/>
    <n v="1"/>
    <n v="0.3"/>
    <x v="861"/>
    <x v="0"/>
    <x v="0"/>
    <x v="608"/>
  </r>
  <r>
    <x v="861"/>
    <x v="233"/>
    <x v="861"/>
    <x v="34"/>
    <x v="3"/>
    <x v="3"/>
    <n v="12987"/>
    <n v="4"/>
    <n v="0.19"/>
    <x v="862"/>
    <x v="0"/>
    <x v="0"/>
    <x v="609"/>
  </r>
  <r>
    <x v="862"/>
    <x v="387"/>
    <x v="862"/>
    <x v="34"/>
    <x v="3"/>
    <x v="0"/>
    <n v="11887"/>
    <n v="4"/>
    <n v="0.28000000000000003"/>
    <x v="863"/>
    <x v="0"/>
    <x v="2"/>
    <x v="610"/>
  </r>
  <r>
    <x v="863"/>
    <x v="308"/>
    <x v="863"/>
    <x v="34"/>
    <x v="3"/>
    <x v="0"/>
    <n v="12452"/>
    <n v="2"/>
    <n v="0.21"/>
    <x v="864"/>
    <x v="1"/>
    <x v="1"/>
    <x v="3"/>
  </r>
  <r>
    <x v="864"/>
    <x v="667"/>
    <x v="864"/>
    <x v="34"/>
    <x v="3"/>
    <x v="0"/>
    <n v="13238"/>
    <n v="2"/>
    <n v="0.23"/>
    <x v="865"/>
    <x v="0"/>
    <x v="1"/>
    <x v="611"/>
  </r>
  <r>
    <x v="865"/>
    <x v="668"/>
    <x v="865"/>
    <x v="34"/>
    <x v="2"/>
    <x v="0"/>
    <n v="5275"/>
    <n v="2"/>
    <n v="0.11"/>
    <x v="866"/>
    <x v="0"/>
    <x v="0"/>
    <x v="612"/>
  </r>
  <r>
    <x v="866"/>
    <x v="325"/>
    <x v="866"/>
    <x v="34"/>
    <x v="3"/>
    <x v="0"/>
    <n v="12858"/>
    <n v="6"/>
    <n v="0.25"/>
    <x v="867"/>
    <x v="1"/>
    <x v="0"/>
    <x v="3"/>
  </r>
  <r>
    <x v="867"/>
    <x v="669"/>
    <x v="867"/>
    <x v="34"/>
    <x v="3"/>
    <x v="3"/>
    <n v="16347"/>
    <n v="2"/>
    <n v="0.28000000000000003"/>
    <x v="868"/>
    <x v="1"/>
    <x v="1"/>
    <x v="3"/>
  </r>
  <r>
    <x v="868"/>
    <x v="670"/>
    <x v="868"/>
    <x v="34"/>
    <x v="3"/>
    <x v="1"/>
    <n v="17824"/>
    <n v="1"/>
    <n v="0.11"/>
    <x v="869"/>
    <x v="0"/>
    <x v="2"/>
    <x v="613"/>
  </r>
  <r>
    <x v="869"/>
    <x v="671"/>
    <x v="869"/>
    <x v="34"/>
    <x v="3"/>
    <x v="1"/>
    <n v="7527"/>
    <n v="4"/>
    <n v="0.24"/>
    <x v="870"/>
    <x v="1"/>
    <x v="0"/>
    <x v="3"/>
  </r>
  <r>
    <x v="870"/>
    <x v="95"/>
    <x v="870"/>
    <x v="34"/>
    <x v="3"/>
    <x v="2"/>
    <n v="15671"/>
    <n v="1"/>
    <n v="0.3"/>
    <x v="871"/>
    <x v="0"/>
    <x v="0"/>
    <x v="614"/>
  </r>
  <r>
    <x v="871"/>
    <x v="291"/>
    <x v="871"/>
    <x v="34"/>
    <x v="3"/>
    <x v="1"/>
    <n v="18928"/>
    <n v="4"/>
    <n v="0.15"/>
    <x v="872"/>
    <x v="0"/>
    <x v="0"/>
    <x v="615"/>
  </r>
  <r>
    <x v="872"/>
    <x v="672"/>
    <x v="872"/>
    <x v="34"/>
    <x v="3"/>
    <x v="2"/>
    <n v="18880"/>
    <n v="5"/>
    <n v="0.23"/>
    <x v="873"/>
    <x v="1"/>
    <x v="1"/>
    <x v="3"/>
  </r>
  <r>
    <x v="873"/>
    <x v="132"/>
    <x v="873"/>
    <x v="34"/>
    <x v="3"/>
    <x v="3"/>
    <n v="4270"/>
    <n v="2"/>
    <n v="0.1"/>
    <x v="874"/>
    <x v="0"/>
    <x v="0"/>
    <x v="616"/>
  </r>
  <r>
    <x v="874"/>
    <x v="204"/>
    <x v="874"/>
    <x v="34"/>
    <x v="3"/>
    <x v="3"/>
    <n v="1239"/>
    <n v="3"/>
    <n v="0.22"/>
    <x v="875"/>
    <x v="0"/>
    <x v="2"/>
    <x v="617"/>
  </r>
  <r>
    <x v="875"/>
    <x v="673"/>
    <x v="875"/>
    <x v="34"/>
    <x v="3"/>
    <x v="3"/>
    <n v="19315"/>
    <n v="1"/>
    <n v="0.19"/>
    <x v="876"/>
    <x v="0"/>
    <x v="2"/>
    <x v="618"/>
  </r>
  <r>
    <x v="876"/>
    <x v="674"/>
    <x v="876"/>
    <x v="34"/>
    <x v="3"/>
    <x v="2"/>
    <n v="14602"/>
    <n v="5"/>
    <n v="0.18"/>
    <x v="877"/>
    <x v="1"/>
    <x v="1"/>
    <x v="3"/>
  </r>
  <r>
    <x v="877"/>
    <x v="256"/>
    <x v="877"/>
    <x v="34"/>
    <x v="3"/>
    <x v="3"/>
    <n v="8456"/>
    <n v="4"/>
    <n v="0.26"/>
    <x v="878"/>
    <x v="1"/>
    <x v="1"/>
    <x v="3"/>
  </r>
  <r>
    <x v="878"/>
    <x v="644"/>
    <x v="878"/>
    <x v="34"/>
    <x v="2"/>
    <x v="0"/>
    <n v="13639"/>
    <n v="3"/>
    <n v="0.22"/>
    <x v="879"/>
    <x v="0"/>
    <x v="2"/>
    <x v="619"/>
  </r>
  <r>
    <x v="879"/>
    <x v="457"/>
    <x v="879"/>
    <x v="34"/>
    <x v="3"/>
    <x v="3"/>
    <n v="13145"/>
    <n v="2"/>
    <n v="0.3"/>
    <x v="880"/>
    <x v="1"/>
    <x v="1"/>
    <x v="3"/>
  </r>
  <r>
    <x v="880"/>
    <x v="675"/>
    <x v="880"/>
    <x v="34"/>
    <x v="2"/>
    <x v="0"/>
    <n v="11628"/>
    <n v="3"/>
    <n v="0.12"/>
    <x v="881"/>
    <x v="0"/>
    <x v="0"/>
    <x v="620"/>
  </r>
  <r>
    <x v="881"/>
    <x v="154"/>
    <x v="881"/>
    <x v="34"/>
    <x v="3"/>
    <x v="0"/>
    <n v="13673"/>
    <n v="6"/>
    <n v="0.15"/>
    <x v="882"/>
    <x v="0"/>
    <x v="1"/>
    <x v="621"/>
  </r>
  <r>
    <x v="882"/>
    <x v="600"/>
    <x v="882"/>
    <x v="34"/>
    <x v="3"/>
    <x v="0"/>
    <n v="3913"/>
    <n v="6"/>
    <n v="0.14000000000000001"/>
    <x v="883"/>
    <x v="1"/>
    <x v="1"/>
    <x v="3"/>
  </r>
  <r>
    <x v="883"/>
    <x v="676"/>
    <x v="883"/>
    <x v="34"/>
    <x v="3"/>
    <x v="3"/>
    <n v="17595"/>
    <n v="6"/>
    <n v="0.13"/>
    <x v="884"/>
    <x v="0"/>
    <x v="2"/>
    <x v="622"/>
  </r>
  <r>
    <x v="884"/>
    <x v="677"/>
    <x v="884"/>
    <x v="34"/>
    <x v="3"/>
    <x v="1"/>
    <n v="11320"/>
    <n v="4"/>
    <n v="0.2"/>
    <x v="885"/>
    <x v="0"/>
    <x v="0"/>
    <x v="623"/>
  </r>
  <r>
    <x v="885"/>
    <x v="441"/>
    <x v="885"/>
    <x v="34"/>
    <x v="3"/>
    <x v="1"/>
    <n v="7859"/>
    <n v="6"/>
    <n v="0.27"/>
    <x v="886"/>
    <x v="0"/>
    <x v="1"/>
    <x v="624"/>
  </r>
  <r>
    <x v="886"/>
    <x v="84"/>
    <x v="886"/>
    <x v="34"/>
    <x v="3"/>
    <x v="2"/>
    <n v="19832"/>
    <n v="1"/>
    <n v="0.27"/>
    <x v="887"/>
    <x v="1"/>
    <x v="0"/>
    <x v="3"/>
  </r>
  <r>
    <x v="887"/>
    <x v="678"/>
    <x v="887"/>
    <x v="34"/>
    <x v="3"/>
    <x v="1"/>
    <n v="10929"/>
    <n v="3"/>
    <n v="0.28000000000000003"/>
    <x v="888"/>
    <x v="1"/>
    <x v="2"/>
    <x v="3"/>
  </r>
  <r>
    <x v="888"/>
    <x v="586"/>
    <x v="888"/>
    <x v="34"/>
    <x v="3"/>
    <x v="2"/>
    <n v="13257"/>
    <n v="4"/>
    <n v="0.25"/>
    <x v="889"/>
    <x v="0"/>
    <x v="2"/>
    <x v="625"/>
  </r>
  <r>
    <x v="889"/>
    <x v="679"/>
    <x v="889"/>
    <x v="34"/>
    <x v="3"/>
    <x v="0"/>
    <n v="16843"/>
    <n v="4"/>
    <n v="0.25"/>
    <x v="890"/>
    <x v="1"/>
    <x v="0"/>
    <x v="3"/>
  </r>
  <r>
    <x v="890"/>
    <x v="680"/>
    <x v="890"/>
    <x v="34"/>
    <x v="3"/>
    <x v="0"/>
    <n v="18074"/>
    <n v="5"/>
    <n v="0.19"/>
    <x v="891"/>
    <x v="0"/>
    <x v="2"/>
    <x v="626"/>
  </r>
  <r>
    <x v="891"/>
    <x v="681"/>
    <x v="891"/>
    <x v="34"/>
    <x v="3"/>
    <x v="0"/>
    <n v="9052"/>
    <n v="4"/>
    <n v="0.21"/>
    <x v="892"/>
    <x v="1"/>
    <x v="0"/>
    <x v="3"/>
  </r>
  <r>
    <x v="892"/>
    <x v="682"/>
    <x v="892"/>
    <x v="34"/>
    <x v="3"/>
    <x v="1"/>
    <n v="2461"/>
    <n v="5"/>
    <n v="0.13"/>
    <x v="893"/>
    <x v="1"/>
    <x v="2"/>
    <x v="3"/>
  </r>
  <r>
    <x v="893"/>
    <x v="391"/>
    <x v="893"/>
    <x v="34"/>
    <x v="3"/>
    <x v="2"/>
    <n v="10199"/>
    <n v="3"/>
    <n v="0.22"/>
    <x v="894"/>
    <x v="0"/>
    <x v="2"/>
    <x v="627"/>
  </r>
  <r>
    <x v="894"/>
    <x v="634"/>
    <x v="894"/>
    <x v="34"/>
    <x v="3"/>
    <x v="1"/>
    <n v="15664"/>
    <n v="6"/>
    <n v="0.28999999999999998"/>
    <x v="895"/>
    <x v="0"/>
    <x v="0"/>
    <x v="628"/>
  </r>
  <r>
    <x v="895"/>
    <x v="683"/>
    <x v="895"/>
    <x v="34"/>
    <x v="2"/>
    <x v="1"/>
    <n v="6986"/>
    <n v="4"/>
    <n v="0.16"/>
    <x v="896"/>
    <x v="0"/>
    <x v="0"/>
    <x v="629"/>
  </r>
  <r>
    <x v="896"/>
    <x v="262"/>
    <x v="896"/>
    <x v="34"/>
    <x v="3"/>
    <x v="1"/>
    <n v="10776"/>
    <n v="6"/>
    <n v="0.28000000000000003"/>
    <x v="897"/>
    <x v="1"/>
    <x v="1"/>
    <x v="3"/>
  </r>
  <r>
    <x v="897"/>
    <x v="140"/>
    <x v="897"/>
    <x v="34"/>
    <x v="3"/>
    <x v="2"/>
    <n v="6758"/>
    <n v="6"/>
    <n v="0.15"/>
    <x v="898"/>
    <x v="1"/>
    <x v="1"/>
    <x v="3"/>
  </r>
  <r>
    <x v="898"/>
    <x v="684"/>
    <x v="898"/>
    <x v="34"/>
    <x v="3"/>
    <x v="1"/>
    <n v="18996"/>
    <n v="2"/>
    <n v="0.3"/>
    <x v="899"/>
    <x v="0"/>
    <x v="1"/>
    <x v="630"/>
  </r>
  <r>
    <x v="899"/>
    <x v="685"/>
    <x v="899"/>
    <x v="34"/>
    <x v="3"/>
    <x v="2"/>
    <n v="8940"/>
    <n v="3"/>
    <n v="0.1"/>
    <x v="900"/>
    <x v="2"/>
    <x v="1"/>
    <x v="3"/>
  </r>
  <r>
    <x v="900"/>
    <x v="594"/>
    <x v="900"/>
    <x v="34"/>
    <x v="3"/>
    <x v="1"/>
    <n v="11370"/>
    <n v="5"/>
    <n v="0.27"/>
    <x v="901"/>
    <x v="1"/>
    <x v="0"/>
    <x v="3"/>
  </r>
  <r>
    <x v="901"/>
    <x v="686"/>
    <x v="901"/>
    <x v="34"/>
    <x v="3"/>
    <x v="0"/>
    <n v="13362"/>
    <n v="4"/>
    <n v="0.23"/>
    <x v="902"/>
    <x v="0"/>
    <x v="2"/>
    <x v="631"/>
  </r>
  <r>
    <x v="902"/>
    <x v="687"/>
    <x v="902"/>
    <x v="34"/>
    <x v="3"/>
    <x v="2"/>
    <n v="9352"/>
    <n v="1"/>
    <n v="0.22"/>
    <x v="903"/>
    <x v="1"/>
    <x v="1"/>
    <x v="3"/>
  </r>
  <r>
    <x v="903"/>
    <x v="688"/>
    <x v="903"/>
    <x v="34"/>
    <x v="3"/>
    <x v="3"/>
    <n v="2150"/>
    <n v="5"/>
    <n v="0.21"/>
    <x v="904"/>
    <x v="0"/>
    <x v="2"/>
    <x v="632"/>
  </r>
  <r>
    <x v="904"/>
    <x v="689"/>
    <x v="904"/>
    <x v="34"/>
    <x v="3"/>
    <x v="2"/>
    <n v="4192"/>
    <n v="6"/>
    <n v="0.28999999999999998"/>
    <x v="905"/>
    <x v="1"/>
    <x v="0"/>
    <x v="3"/>
  </r>
  <r>
    <x v="905"/>
    <x v="205"/>
    <x v="905"/>
    <x v="34"/>
    <x v="3"/>
    <x v="0"/>
    <n v="19824"/>
    <n v="1"/>
    <n v="0.12"/>
    <x v="906"/>
    <x v="0"/>
    <x v="2"/>
    <x v="633"/>
  </r>
  <r>
    <x v="906"/>
    <x v="690"/>
    <x v="906"/>
    <x v="34"/>
    <x v="3"/>
    <x v="0"/>
    <n v="6760"/>
    <n v="6"/>
    <n v="0.23"/>
    <x v="907"/>
    <x v="1"/>
    <x v="1"/>
    <x v="3"/>
  </r>
  <r>
    <x v="907"/>
    <x v="691"/>
    <x v="907"/>
    <x v="34"/>
    <x v="3"/>
    <x v="0"/>
    <n v="7473"/>
    <n v="3"/>
    <n v="0.21"/>
    <x v="908"/>
    <x v="2"/>
    <x v="2"/>
    <x v="3"/>
  </r>
  <r>
    <x v="908"/>
    <x v="692"/>
    <x v="908"/>
    <x v="34"/>
    <x v="3"/>
    <x v="3"/>
    <n v="4827"/>
    <n v="1"/>
    <n v="0.2"/>
    <x v="909"/>
    <x v="1"/>
    <x v="0"/>
    <x v="3"/>
  </r>
  <r>
    <x v="909"/>
    <x v="693"/>
    <x v="909"/>
    <x v="34"/>
    <x v="3"/>
    <x v="0"/>
    <n v="16844"/>
    <n v="5"/>
    <n v="0.19"/>
    <x v="910"/>
    <x v="0"/>
    <x v="1"/>
    <x v="634"/>
  </r>
  <r>
    <x v="910"/>
    <x v="465"/>
    <x v="910"/>
    <x v="34"/>
    <x v="3"/>
    <x v="3"/>
    <n v="9838"/>
    <n v="5"/>
    <n v="0.28999999999999998"/>
    <x v="911"/>
    <x v="1"/>
    <x v="0"/>
    <x v="3"/>
  </r>
  <r>
    <x v="911"/>
    <x v="626"/>
    <x v="911"/>
    <x v="34"/>
    <x v="3"/>
    <x v="3"/>
    <n v="4613"/>
    <n v="6"/>
    <n v="0.21"/>
    <x v="912"/>
    <x v="0"/>
    <x v="1"/>
    <x v="635"/>
  </r>
  <r>
    <x v="912"/>
    <x v="248"/>
    <x v="912"/>
    <x v="34"/>
    <x v="2"/>
    <x v="3"/>
    <n v="15542"/>
    <n v="3"/>
    <n v="0.19"/>
    <x v="913"/>
    <x v="1"/>
    <x v="1"/>
    <x v="3"/>
  </r>
  <r>
    <x v="913"/>
    <x v="445"/>
    <x v="913"/>
    <x v="34"/>
    <x v="3"/>
    <x v="0"/>
    <n v="8487"/>
    <n v="4"/>
    <n v="0.26"/>
    <x v="914"/>
    <x v="1"/>
    <x v="0"/>
    <x v="3"/>
  </r>
  <r>
    <x v="914"/>
    <x v="654"/>
    <x v="914"/>
    <x v="34"/>
    <x v="3"/>
    <x v="0"/>
    <n v="9182"/>
    <n v="5"/>
    <n v="0.13"/>
    <x v="915"/>
    <x v="0"/>
    <x v="2"/>
    <x v="636"/>
  </r>
  <r>
    <x v="915"/>
    <x v="694"/>
    <x v="915"/>
    <x v="34"/>
    <x v="3"/>
    <x v="0"/>
    <n v="13364"/>
    <n v="3"/>
    <n v="0.25"/>
    <x v="916"/>
    <x v="0"/>
    <x v="2"/>
    <x v="637"/>
  </r>
  <r>
    <x v="916"/>
    <x v="695"/>
    <x v="916"/>
    <x v="34"/>
    <x v="3"/>
    <x v="2"/>
    <n v="16142"/>
    <n v="4"/>
    <n v="0.12"/>
    <x v="917"/>
    <x v="0"/>
    <x v="2"/>
    <x v="638"/>
  </r>
  <r>
    <x v="917"/>
    <x v="696"/>
    <x v="917"/>
    <x v="34"/>
    <x v="3"/>
    <x v="0"/>
    <n v="9059"/>
    <n v="1"/>
    <n v="0.22"/>
    <x v="918"/>
    <x v="0"/>
    <x v="0"/>
    <x v="639"/>
  </r>
  <r>
    <x v="918"/>
    <x v="697"/>
    <x v="918"/>
    <x v="34"/>
    <x v="3"/>
    <x v="0"/>
    <n v="7475"/>
    <n v="6"/>
    <n v="0.11"/>
    <x v="919"/>
    <x v="0"/>
    <x v="0"/>
    <x v="640"/>
  </r>
  <r>
    <x v="919"/>
    <x v="698"/>
    <x v="919"/>
    <x v="34"/>
    <x v="3"/>
    <x v="0"/>
    <n v="11332"/>
    <n v="1"/>
    <n v="0.23"/>
    <x v="920"/>
    <x v="0"/>
    <x v="0"/>
    <x v="641"/>
  </r>
  <r>
    <x v="920"/>
    <x v="699"/>
    <x v="920"/>
    <x v="34"/>
    <x v="3"/>
    <x v="2"/>
    <n v="3213"/>
    <n v="3"/>
    <n v="0.21"/>
    <x v="921"/>
    <x v="0"/>
    <x v="2"/>
    <x v="642"/>
  </r>
  <r>
    <x v="921"/>
    <x v="700"/>
    <x v="921"/>
    <x v="34"/>
    <x v="2"/>
    <x v="2"/>
    <n v="8567"/>
    <n v="3"/>
    <n v="0.1"/>
    <x v="922"/>
    <x v="0"/>
    <x v="0"/>
    <x v="643"/>
  </r>
  <r>
    <x v="922"/>
    <x v="701"/>
    <x v="922"/>
    <x v="34"/>
    <x v="3"/>
    <x v="1"/>
    <n v="12757"/>
    <n v="6"/>
    <n v="0.25"/>
    <x v="923"/>
    <x v="0"/>
    <x v="2"/>
    <x v="644"/>
  </r>
  <r>
    <x v="923"/>
    <x v="702"/>
    <x v="923"/>
    <x v="34"/>
    <x v="3"/>
    <x v="0"/>
    <n v="8490"/>
    <n v="2"/>
    <n v="0.13"/>
    <x v="924"/>
    <x v="1"/>
    <x v="1"/>
    <x v="3"/>
  </r>
  <r>
    <x v="924"/>
    <x v="703"/>
    <x v="924"/>
    <x v="34"/>
    <x v="2"/>
    <x v="3"/>
    <n v="2701"/>
    <n v="3"/>
    <n v="0.17"/>
    <x v="925"/>
    <x v="0"/>
    <x v="2"/>
    <x v="645"/>
  </r>
  <r>
    <x v="925"/>
    <x v="283"/>
    <x v="925"/>
    <x v="34"/>
    <x v="3"/>
    <x v="3"/>
    <n v="19205"/>
    <n v="5"/>
    <n v="0.11"/>
    <x v="926"/>
    <x v="0"/>
    <x v="0"/>
    <x v="646"/>
  </r>
  <r>
    <x v="926"/>
    <x v="704"/>
    <x v="926"/>
    <x v="34"/>
    <x v="2"/>
    <x v="1"/>
    <n v="17401"/>
    <n v="5"/>
    <n v="0.28000000000000003"/>
    <x v="927"/>
    <x v="0"/>
    <x v="2"/>
    <x v="647"/>
  </r>
  <r>
    <x v="927"/>
    <x v="705"/>
    <x v="927"/>
    <x v="34"/>
    <x v="3"/>
    <x v="3"/>
    <n v="3477"/>
    <n v="4"/>
    <n v="0.28999999999999998"/>
    <x v="928"/>
    <x v="0"/>
    <x v="1"/>
    <x v="648"/>
  </r>
  <r>
    <x v="928"/>
    <x v="73"/>
    <x v="928"/>
    <x v="34"/>
    <x v="3"/>
    <x v="1"/>
    <n v="12584"/>
    <n v="4"/>
    <n v="0.12"/>
    <x v="929"/>
    <x v="0"/>
    <x v="1"/>
    <x v="649"/>
  </r>
  <r>
    <x v="929"/>
    <x v="706"/>
    <x v="929"/>
    <x v="34"/>
    <x v="3"/>
    <x v="1"/>
    <n v="18843"/>
    <n v="1"/>
    <n v="0.28000000000000003"/>
    <x v="930"/>
    <x v="0"/>
    <x v="1"/>
    <x v="650"/>
  </r>
  <r>
    <x v="930"/>
    <x v="707"/>
    <x v="930"/>
    <x v="34"/>
    <x v="3"/>
    <x v="2"/>
    <n v="14797"/>
    <n v="1"/>
    <n v="0.17"/>
    <x v="931"/>
    <x v="0"/>
    <x v="1"/>
    <x v="651"/>
  </r>
  <r>
    <x v="931"/>
    <x v="708"/>
    <x v="931"/>
    <x v="34"/>
    <x v="3"/>
    <x v="1"/>
    <n v="11676"/>
    <n v="5"/>
    <n v="0.25"/>
    <x v="932"/>
    <x v="0"/>
    <x v="0"/>
    <x v="652"/>
  </r>
  <r>
    <x v="932"/>
    <x v="629"/>
    <x v="932"/>
    <x v="34"/>
    <x v="3"/>
    <x v="0"/>
    <n v="7853"/>
    <n v="5"/>
    <n v="0.25"/>
    <x v="933"/>
    <x v="2"/>
    <x v="1"/>
    <x v="3"/>
  </r>
  <r>
    <x v="933"/>
    <x v="468"/>
    <x v="933"/>
    <x v="34"/>
    <x v="3"/>
    <x v="1"/>
    <n v="18879"/>
    <n v="5"/>
    <n v="0.25"/>
    <x v="934"/>
    <x v="0"/>
    <x v="0"/>
    <x v="653"/>
  </r>
  <r>
    <x v="934"/>
    <x v="58"/>
    <x v="934"/>
    <x v="34"/>
    <x v="3"/>
    <x v="2"/>
    <n v="10416"/>
    <n v="3"/>
    <n v="0.23"/>
    <x v="935"/>
    <x v="1"/>
    <x v="1"/>
    <x v="3"/>
  </r>
  <r>
    <x v="935"/>
    <x v="650"/>
    <x v="935"/>
    <x v="34"/>
    <x v="3"/>
    <x v="0"/>
    <n v="10886"/>
    <n v="1"/>
    <n v="0.14000000000000001"/>
    <x v="936"/>
    <x v="0"/>
    <x v="1"/>
    <x v="654"/>
  </r>
  <r>
    <x v="936"/>
    <x v="163"/>
    <x v="936"/>
    <x v="34"/>
    <x v="3"/>
    <x v="2"/>
    <n v="17036"/>
    <n v="3"/>
    <n v="0.26"/>
    <x v="937"/>
    <x v="0"/>
    <x v="0"/>
    <x v="655"/>
  </r>
  <r>
    <x v="937"/>
    <x v="29"/>
    <x v="937"/>
    <x v="34"/>
    <x v="3"/>
    <x v="3"/>
    <n v="2206"/>
    <n v="4"/>
    <n v="0.28000000000000003"/>
    <x v="938"/>
    <x v="1"/>
    <x v="2"/>
    <x v="3"/>
  </r>
  <r>
    <x v="938"/>
    <x v="709"/>
    <x v="938"/>
    <x v="34"/>
    <x v="3"/>
    <x v="3"/>
    <n v="3806"/>
    <n v="6"/>
    <n v="0.17"/>
    <x v="939"/>
    <x v="0"/>
    <x v="0"/>
    <x v="656"/>
  </r>
  <r>
    <x v="939"/>
    <x v="710"/>
    <x v="939"/>
    <x v="34"/>
    <x v="3"/>
    <x v="2"/>
    <n v="3959"/>
    <n v="5"/>
    <n v="0.27"/>
    <x v="940"/>
    <x v="2"/>
    <x v="0"/>
    <x v="3"/>
  </r>
  <r>
    <x v="940"/>
    <x v="580"/>
    <x v="940"/>
    <x v="34"/>
    <x v="3"/>
    <x v="3"/>
    <n v="8739"/>
    <n v="3"/>
    <n v="0.13"/>
    <x v="941"/>
    <x v="0"/>
    <x v="0"/>
    <x v="657"/>
  </r>
  <r>
    <x v="941"/>
    <x v="711"/>
    <x v="941"/>
    <x v="34"/>
    <x v="3"/>
    <x v="0"/>
    <n v="2480"/>
    <n v="6"/>
    <n v="0.17"/>
    <x v="942"/>
    <x v="0"/>
    <x v="0"/>
    <x v="658"/>
  </r>
  <r>
    <x v="942"/>
    <x v="712"/>
    <x v="942"/>
    <x v="34"/>
    <x v="3"/>
    <x v="2"/>
    <n v="5293"/>
    <n v="2"/>
    <n v="0.26"/>
    <x v="943"/>
    <x v="0"/>
    <x v="1"/>
    <x v="659"/>
  </r>
  <r>
    <x v="943"/>
    <x v="713"/>
    <x v="943"/>
    <x v="34"/>
    <x v="3"/>
    <x v="1"/>
    <n v="5562"/>
    <n v="4"/>
    <n v="0.12"/>
    <x v="944"/>
    <x v="0"/>
    <x v="0"/>
    <x v="660"/>
  </r>
  <r>
    <x v="944"/>
    <x v="714"/>
    <x v="944"/>
    <x v="34"/>
    <x v="3"/>
    <x v="3"/>
    <n v="12078"/>
    <n v="2"/>
    <n v="0.19"/>
    <x v="945"/>
    <x v="0"/>
    <x v="2"/>
    <x v="661"/>
  </r>
  <r>
    <x v="945"/>
    <x v="78"/>
    <x v="896"/>
    <x v="34"/>
    <x v="2"/>
    <x v="2"/>
    <n v="7197"/>
    <n v="4"/>
    <n v="0.26"/>
    <x v="946"/>
    <x v="0"/>
    <x v="1"/>
    <x v="662"/>
  </r>
  <r>
    <x v="946"/>
    <x v="715"/>
    <x v="945"/>
    <x v="34"/>
    <x v="3"/>
    <x v="1"/>
    <n v="6345"/>
    <n v="5"/>
    <n v="0.13"/>
    <x v="947"/>
    <x v="0"/>
    <x v="0"/>
    <x v="663"/>
  </r>
  <r>
    <x v="947"/>
    <x v="716"/>
    <x v="946"/>
    <x v="34"/>
    <x v="3"/>
    <x v="1"/>
    <n v="19906"/>
    <n v="5"/>
    <n v="0.28999999999999998"/>
    <x v="948"/>
    <x v="0"/>
    <x v="1"/>
    <x v="664"/>
  </r>
  <r>
    <x v="948"/>
    <x v="717"/>
    <x v="947"/>
    <x v="34"/>
    <x v="3"/>
    <x v="3"/>
    <n v="15261"/>
    <n v="3"/>
    <n v="0.16"/>
    <x v="949"/>
    <x v="0"/>
    <x v="2"/>
    <x v="665"/>
  </r>
  <r>
    <x v="949"/>
    <x v="718"/>
    <x v="948"/>
    <x v="34"/>
    <x v="3"/>
    <x v="0"/>
    <n v="11712"/>
    <n v="6"/>
    <n v="0.1"/>
    <x v="950"/>
    <x v="1"/>
    <x v="2"/>
    <x v="3"/>
  </r>
  <r>
    <x v="950"/>
    <x v="719"/>
    <x v="949"/>
    <x v="34"/>
    <x v="3"/>
    <x v="2"/>
    <n v="6690"/>
    <n v="4"/>
    <n v="0.1"/>
    <x v="951"/>
    <x v="0"/>
    <x v="2"/>
    <x v="666"/>
  </r>
  <r>
    <x v="951"/>
    <x v="100"/>
    <x v="950"/>
    <x v="34"/>
    <x v="3"/>
    <x v="3"/>
    <n v="2892"/>
    <n v="1"/>
    <n v="0.23"/>
    <x v="952"/>
    <x v="1"/>
    <x v="1"/>
    <x v="3"/>
  </r>
  <r>
    <x v="952"/>
    <x v="720"/>
    <x v="951"/>
    <x v="34"/>
    <x v="3"/>
    <x v="1"/>
    <n v="13733"/>
    <n v="2"/>
    <n v="0.25"/>
    <x v="953"/>
    <x v="0"/>
    <x v="1"/>
    <x v="667"/>
  </r>
  <r>
    <x v="953"/>
    <x v="12"/>
    <x v="952"/>
    <x v="34"/>
    <x v="3"/>
    <x v="0"/>
    <n v="8303"/>
    <n v="1"/>
    <n v="0.26"/>
    <x v="954"/>
    <x v="0"/>
    <x v="0"/>
    <x v="668"/>
  </r>
  <r>
    <x v="954"/>
    <x v="721"/>
    <x v="953"/>
    <x v="34"/>
    <x v="3"/>
    <x v="0"/>
    <n v="7145"/>
    <n v="2"/>
    <n v="0.2"/>
    <x v="955"/>
    <x v="0"/>
    <x v="1"/>
    <x v="669"/>
  </r>
  <r>
    <x v="955"/>
    <x v="91"/>
    <x v="954"/>
    <x v="34"/>
    <x v="3"/>
    <x v="3"/>
    <n v="1319"/>
    <n v="2"/>
    <n v="0.24"/>
    <x v="956"/>
    <x v="0"/>
    <x v="2"/>
    <x v="670"/>
  </r>
  <r>
    <x v="956"/>
    <x v="722"/>
    <x v="955"/>
    <x v="34"/>
    <x v="3"/>
    <x v="1"/>
    <n v="13305"/>
    <n v="1"/>
    <n v="0.3"/>
    <x v="957"/>
    <x v="0"/>
    <x v="0"/>
    <x v="671"/>
  </r>
  <r>
    <x v="957"/>
    <x v="57"/>
    <x v="956"/>
    <x v="34"/>
    <x v="2"/>
    <x v="3"/>
    <n v="16466"/>
    <n v="2"/>
    <n v="0.11"/>
    <x v="958"/>
    <x v="0"/>
    <x v="2"/>
    <x v="672"/>
  </r>
  <r>
    <x v="958"/>
    <x v="610"/>
    <x v="957"/>
    <x v="34"/>
    <x v="3"/>
    <x v="3"/>
    <n v="10334"/>
    <n v="5"/>
    <n v="0.3"/>
    <x v="959"/>
    <x v="0"/>
    <x v="2"/>
    <x v="673"/>
  </r>
  <r>
    <x v="959"/>
    <x v="560"/>
    <x v="958"/>
    <x v="34"/>
    <x v="3"/>
    <x v="0"/>
    <n v="18881"/>
    <n v="2"/>
    <n v="0.28999999999999998"/>
    <x v="960"/>
    <x v="0"/>
    <x v="2"/>
    <x v="674"/>
  </r>
  <r>
    <x v="960"/>
    <x v="478"/>
    <x v="959"/>
    <x v="35"/>
    <x v="0"/>
    <x v="0"/>
    <n v="3943"/>
    <n v="4"/>
    <n v="0.15"/>
    <x v="961"/>
    <x v="1"/>
    <x v="2"/>
    <x v="3"/>
  </r>
  <r>
    <x v="961"/>
    <x v="78"/>
    <x v="960"/>
    <x v="35"/>
    <x v="0"/>
    <x v="0"/>
    <n v="2710"/>
    <n v="3"/>
    <n v="0.27"/>
    <x v="962"/>
    <x v="0"/>
    <x v="0"/>
    <x v="675"/>
  </r>
  <r>
    <x v="962"/>
    <x v="723"/>
    <x v="961"/>
    <x v="35"/>
    <x v="0"/>
    <x v="2"/>
    <n v="4550"/>
    <n v="6"/>
    <n v="0.11"/>
    <x v="963"/>
    <x v="0"/>
    <x v="2"/>
    <x v="676"/>
  </r>
  <r>
    <x v="963"/>
    <x v="724"/>
    <x v="962"/>
    <x v="35"/>
    <x v="0"/>
    <x v="1"/>
    <n v="11963"/>
    <n v="2"/>
    <n v="0.15"/>
    <x v="964"/>
    <x v="0"/>
    <x v="1"/>
    <x v="677"/>
  </r>
  <r>
    <x v="964"/>
    <x v="725"/>
    <x v="963"/>
    <x v="35"/>
    <x v="0"/>
    <x v="1"/>
    <n v="14433"/>
    <n v="3"/>
    <n v="0.28999999999999998"/>
    <x v="965"/>
    <x v="0"/>
    <x v="1"/>
    <x v="678"/>
  </r>
  <r>
    <x v="965"/>
    <x v="56"/>
    <x v="964"/>
    <x v="35"/>
    <x v="0"/>
    <x v="0"/>
    <n v="17691"/>
    <n v="4"/>
    <n v="0.25"/>
    <x v="966"/>
    <x v="0"/>
    <x v="1"/>
    <x v="679"/>
  </r>
  <r>
    <x v="966"/>
    <x v="726"/>
    <x v="965"/>
    <x v="35"/>
    <x v="0"/>
    <x v="3"/>
    <n v="8958"/>
    <n v="2"/>
    <n v="0.27"/>
    <x v="967"/>
    <x v="0"/>
    <x v="1"/>
    <x v="680"/>
  </r>
  <r>
    <x v="967"/>
    <x v="727"/>
    <x v="966"/>
    <x v="35"/>
    <x v="0"/>
    <x v="2"/>
    <n v="2611"/>
    <n v="3"/>
    <n v="0.21"/>
    <x v="968"/>
    <x v="0"/>
    <x v="2"/>
    <x v="681"/>
  </r>
  <r>
    <x v="968"/>
    <x v="422"/>
    <x v="967"/>
    <x v="35"/>
    <x v="0"/>
    <x v="1"/>
    <n v="10508"/>
    <n v="3"/>
    <n v="0.25"/>
    <x v="969"/>
    <x v="0"/>
    <x v="2"/>
    <x v="682"/>
  </r>
  <r>
    <x v="969"/>
    <x v="728"/>
    <x v="968"/>
    <x v="35"/>
    <x v="0"/>
    <x v="2"/>
    <n v="3974"/>
    <n v="3"/>
    <n v="0.27"/>
    <x v="970"/>
    <x v="1"/>
    <x v="2"/>
    <x v="3"/>
  </r>
  <r>
    <x v="970"/>
    <x v="729"/>
    <x v="969"/>
    <x v="35"/>
    <x v="0"/>
    <x v="1"/>
    <n v="17705"/>
    <n v="3"/>
    <n v="0.27"/>
    <x v="971"/>
    <x v="0"/>
    <x v="0"/>
    <x v="683"/>
  </r>
  <r>
    <x v="971"/>
    <x v="730"/>
    <x v="970"/>
    <x v="35"/>
    <x v="0"/>
    <x v="0"/>
    <n v="9920"/>
    <n v="4"/>
    <n v="0.19"/>
    <x v="972"/>
    <x v="1"/>
    <x v="0"/>
    <x v="3"/>
  </r>
  <r>
    <x v="972"/>
    <x v="731"/>
    <x v="971"/>
    <x v="35"/>
    <x v="0"/>
    <x v="2"/>
    <n v="15882"/>
    <n v="4"/>
    <n v="0.19"/>
    <x v="973"/>
    <x v="1"/>
    <x v="2"/>
    <x v="3"/>
  </r>
  <r>
    <x v="973"/>
    <x v="155"/>
    <x v="972"/>
    <x v="35"/>
    <x v="0"/>
    <x v="2"/>
    <n v="4145"/>
    <n v="6"/>
    <n v="0.3"/>
    <x v="974"/>
    <x v="0"/>
    <x v="2"/>
    <x v="684"/>
  </r>
  <r>
    <x v="974"/>
    <x v="471"/>
    <x v="973"/>
    <x v="35"/>
    <x v="0"/>
    <x v="3"/>
    <n v="4575"/>
    <n v="5"/>
    <n v="0.11"/>
    <x v="975"/>
    <x v="0"/>
    <x v="2"/>
    <x v="685"/>
  </r>
  <r>
    <x v="975"/>
    <x v="674"/>
    <x v="974"/>
    <x v="35"/>
    <x v="0"/>
    <x v="2"/>
    <n v="14298"/>
    <n v="2"/>
    <n v="0.11"/>
    <x v="976"/>
    <x v="1"/>
    <x v="1"/>
    <x v="3"/>
  </r>
  <r>
    <x v="976"/>
    <x v="732"/>
    <x v="975"/>
    <x v="35"/>
    <x v="0"/>
    <x v="3"/>
    <n v="4679"/>
    <n v="4"/>
    <n v="0.19"/>
    <x v="977"/>
    <x v="1"/>
    <x v="2"/>
    <x v="3"/>
  </r>
  <r>
    <x v="977"/>
    <x v="733"/>
    <x v="976"/>
    <x v="35"/>
    <x v="0"/>
    <x v="0"/>
    <n v="3700"/>
    <n v="3"/>
    <n v="0.3"/>
    <x v="978"/>
    <x v="0"/>
    <x v="0"/>
    <x v="686"/>
  </r>
  <r>
    <x v="978"/>
    <x v="198"/>
    <x v="977"/>
    <x v="35"/>
    <x v="0"/>
    <x v="3"/>
    <n v="12099"/>
    <n v="3"/>
    <n v="0.18"/>
    <x v="979"/>
    <x v="1"/>
    <x v="0"/>
    <x v="3"/>
  </r>
  <r>
    <x v="979"/>
    <x v="734"/>
    <x v="978"/>
    <x v="35"/>
    <x v="0"/>
    <x v="1"/>
    <n v="17979"/>
    <n v="6"/>
    <n v="0.11"/>
    <x v="980"/>
    <x v="1"/>
    <x v="1"/>
    <x v="3"/>
  </r>
  <r>
    <x v="980"/>
    <x v="2"/>
    <x v="979"/>
    <x v="35"/>
    <x v="0"/>
    <x v="0"/>
    <n v="11958"/>
    <n v="2"/>
    <n v="0.15"/>
    <x v="981"/>
    <x v="0"/>
    <x v="1"/>
    <x v="687"/>
  </r>
  <r>
    <x v="981"/>
    <x v="102"/>
    <x v="980"/>
    <x v="35"/>
    <x v="0"/>
    <x v="0"/>
    <n v="19789"/>
    <n v="6"/>
    <n v="0.1"/>
    <x v="982"/>
    <x v="0"/>
    <x v="1"/>
    <x v="688"/>
  </r>
  <r>
    <x v="982"/>
    <x v="735"/>
    <x v="981"/>
    <x v="35"/>
    <x v="0"/>
    <x v="1"/>
    <n v="12731"/>
    <n v="4"/>
    <n v="0.2"/>
    <x v="983"/>
    <x v="0"/>
    <x v="1"/>
    <x v="689"/>
  </r>
  <r>
    <x v="983"/>
    <x v="152"/>
    <x v="982"/>
    <x v="35"/>
    <x v="0"/>
    <x v="0"/>
    <n v="7904"/>
    <n v="3"/>
    <n v="0.13"/>
    <x v="984"/>
    <x v="1"/>
    <x v="2"/>
    <x v="3"/>
  </r>
  <r>
    <x v="984"/>
    <x v="736"/>
    <x v="983"/>
    <x v="35"/>
    <x v="0"/>
    <x v="1"/>
    <n v="14043"/>
    <n v="2"/>
    <n v="0.26"/>
    <x v="985"/>
    <x v="0"/>
    <x v="0"/>
    <x v="690"/>
  </r>
  <r>
    <x v="985"/>
    <x v="564"/>
    <x v="984"/>
    <x v="35"/>
    <x v="0"/>
    <x v="1"/>
    <n v="14399"/>
    <n v="2"/>
    <n v="0.25"/>
    <x v="986"/>
    <x v="0"/>
    <x v="0"/>
    <x v="691"/>
  </r>
  <r>
    <x v="986"/>
    <x v="737"/>
    <x v="985"/>
    <x v="36"/>
    <x v="4"/>
    <x v="2"/>
    <n v="6995"/>
    <n v="2"/>
    <n v="0.24"/>
    <x v="987"/>
    <x v="1"/>
    <x v="2"/>
    <x v="3"/>
  </r>
  <r>
    <x v="987"/>
    <x v="738"/>
    <x v="986"/>
    <x v="36"/>
    <x v="4"/>
    <x v="2"/>
    <n v="11259"/>
    <n v="1"/>
    <n v="0.28000000000000003"/>
    <x v="988"/>
    <x v="0"/>
    <x v="2"/>
    <x v="692"/>
  </r>
  <r>
    <x v="988"/>
    <x v="252"/>
    <x v="987"/>
    <x v="36"/>
    <x v="4"/>
    <x v="0"/>
    <n v="16615"/>
    <n v="6"/>
    <n v="0.25"/>
    <x v="989"/>
    <x v="0"/>
    <x v="2"/>
    <x v="693"/>
  </r>
  <r>
    <x v="989"/>
    <x v="739"/>
    <x v="988"/>
    <x v="36"/>
    <x v="4"/>
    <x v="0"/>
    <n v="1085"/>
    <n v="5"/>
    <n v="0.14000000000000001"/>
    <x v="990"/>
    <x v="0"/>
    <x v="1"/>
    <x v="694"/>
  </r>
  <r>
    <x v="990"/>
    <x v="740"/>
    <x v="989"/>
    <x v="36"/>
    <x v="4"/>
    <x v="1"/>
    <n v="18903"/>
    <n v="3"/>
    <n v="0.25"/>
    <x v="991"/>
    <x v="0"/>
    <x v="0"/>
    <x v="695"/>
  </r>
  <r>
    <x v="991"/>
    <x v="678"/>
    <x v="990"/>
    <x v="36"/>
    <x v="4"/>
    <x v="3"/>
    <n v="4109"/>
    <n v="2"/>
    <n v="0.17"/>
    <x v="992"/>
    <x v="0"/>
    <x v="2"/>
    <x v="696"/>
  </r>
  <r>
    <x v="992"/>
    <x v="741"/>
    <x v="991"/>
    <x v="36"/>
    <x v="4"/>
    <x v="1"/>
    <n v="12128"/>
    <n v="5"/>
    <n v="0.24"/>
    <x v="993"/>
    <x v="0"/>
    <x v="2"/>
    <x v="697"/>
  </r>
  <r>
    <x v="993"/>
    <x v="735"/>
    <x v="992"/>
    <x v="37"/>
    <x v="0"/>
    <x v="0"/>
    <n v="7535"/>
    <n v="4"/>
    <n v="0.24"/>
    <x v="994"/>
    <x v="0"/>
    <x v="1"/>
    <x v="698"/>
  </r>
  <r>
    <x v="994"/>
    <x v="742"/>
    <x v="993"/>
    <x v="37"/>
    <x v="1"/>
    <x v="0"/>
    <n v="19854"/>
    <n v="2"/>
    <n v="0.25"/>
    <x v="995"/>
    <x v="1"/>
    <x v="1"/>
    <x v="3"/>
  </r>
  <r>
    <x v="995"/>
    <x v="743"/>
    <x v="994"/>
    <x v="37"/>
    <x v="0"/>
    <x v="0"/>
    <n v="7935"/>
    <n v="5"/>
    <n v="0.25"/>
    <x v="996"/>
    <x v="0"/>
    <x v="2"/>
    <x v="699"/>
  </r>
  <r>
    <x v="996"/>
    <x v="744"/>
    <x v="995"/>
    <x v="37"/>
    <x v="0"/>
    <x v="0"/>
    <n v="1191"/>
    <n v="3"/>
    <n v="0.22"/>
    <x v="997"/>
    <x v="0"/>
    <x v="1"/>
    <x v="700"/>
  </r>
  <r>
    <x v="997"/>
    <x v="745"/>
    <x v="996"/>
    <x v="37"/>
    <x v="1"/>
    <x v="2"/>
    <n v="4883"/>
    <n v="2"/>
    <n v="0.28999999999999998"/>
    <x v="998"/>
    <x v="0"/>
    <x v="1"/>
    <x v="701"/>
  </r>
  <r>
    <x v="998"/>
    <x v="746"/>
    <x v="0"/>
    <x v="37"/>
    <x v="0"/>
    <x v="2"/>
    <n v="6618"/>
    <n v="1"/>
    <n v="0.15"/>
    <x v="999"/>
    <x v="1"/>
    <x v="2"/>
    <x v="3"/>
  </r>
  <r>
    <x v="999"/>
    <x v="747"/>
    <x v="997"/>
    <x v="37"/>
    <x v="0"/>
    <x v="2"/>
    <n v="3403"/>
    <n v="1"/>
    <n v="0.16"/>
    <x v="1000"/>
    <x v="0"/>
    <x v="0"/>
    <x v="702"/>
  </r>
  <r>
    <x v="1000"/>
    <x v="748"/>
    <x v="998"/>
    <x v="37"/>
    <x v="1"/>
    <x v="2"/>
    <n v="9578"/>
    <n v="2"/>
    <n v="0.22"/>
    <x v="1001"/>
    <x v="0"/>
    <x v="0"/>
    <x v="703"/>
  </r>
  <r>
    <x v="1001"/>
    <x v="749"/>
    <x v="999"/>
    <x v="37"/>
    <x v="1"/>
    <x v="1"/>
    <n v="5214"/>
    <n v="1"/>
    <n v="0.17"/>
    <x v="1002"/>
    <x v="0"/>
    <x v="1"/>
    <x v="704"/>
  </r>
  <r>
    <x v="1002"/>
    <x v="592"/>
    <x v="1000"/>
    <x v="37"/>
    <x v="0"/>
    <x v="3"/>
    <n v="1868"/>
    <n v="4"/>
    <n v="0.22"/>
    <x v="1003"/>
    <x v="0"/>
    <x v="0"/>
    <x v="705"/>
  </r>
  <r>
    <x v="1003"/>
    <x v="750"/>
    <x v="1001"/>
    <x v="37"/>
    <x v="0"/>
    <x v="2"/>
    <n v="4975"/>
    <n v="3"/>
    <n v="0.18"/>
    <x v="1004"/>
    <x v="0"/>
    <x v="1"/>
    <x v="706"/>
  </r>
  <r>
    <x v="1004"/>
    <x v="751"/>
    <x v="1002"/>
    <x v="37"/>
    <x v="0"/>
    <x v="2"/>
    <n v="18443"/>
    <n v="4"/>
    <n v="0.13"/>
    <x v="1005"/>
    <x v="0"/>
    <x v="0"/>
    <x v="707"/>
  </r>
  <r>
    <x v="1005"/>
    <x v="234"/>
    <x v="1003"/>
    <x v="37"/>
    <x v="0"/>
    <x v="3"/>
    <n v="3354"/>
    <n v="3"/>
    <n v="0.16"/>
    <x v="1006"/>
    <x v="0"/>
    <x v="0"/>
    <x v="708"/>
  </r>
  <r>
    <x v="1006"/>
    <x v="752"/>
    <x v="1004"/>
    <x v="37"/>
    <x v="0"/>
    <x v="1"/>
    <n v="13376"/>
    <n v="5"/>
    <n v="0.27"/>
    <x v="1007"/>
    <x v="0"/>
    <x v="1"/>
    <x v="709"/>
  </r>
  <r>
    <x v="1007"/>
    <x v="753"/>
    <x v="1005"/>
    <x v="37"/>
    <x v="1"/>
    <x v="0"/>
    <n v="19565"/>
    <n v="1"/>
    <n v="0.15"/>
    <x v="1008"/>
    <x v="0"/>
    <x v="2"/>
    <x v="710"/>
  </r>
  <r>
    <x v="1008"/>
    <x v="754"/>
    <x v="1006"/>
    <x v="37"/>
    <x v="0"/>
    <x v="2"/>
    <n v="3848"/>
    <n v="6"/>
    <n v="0.21"/>
    <x v="1009"/>
    <x v="2"/>
    <x v="2"/>
    <x v="3"/>
  </r>
  <r>
    <x v="1009"/>
    <x v="405"/>
    <x v="1007"/>
    <x v="37"/>
    <x v="0"/>
    <x v="2"/>
    <n v="2620"/>
    <n v="1"/>
    <n v="0.3"/>
    <x v="1010"/>
    <x v="0"/>
    <x v="2"/>
    <x v="711"/>
  </r>
  <r>
    <x v="1010"/>
    <x v="321"/>
    <x v="1008"/>
    <x v="37"/>
    <x v="0"/>
    <x v="1"/>
    <n v="16153"/>
    <n v="5"/>
    <n v="0.2"/>
    <x v="1011"/>
    <x v="0"/>
    <x v="2"/>
    <x v="712"/>
  </r>
  <r>
    <x v="1011"/>
    <x v="573"/>
    <x v="1009"/>
    <x v="37"/>
    <x v="0"/>
    <x v="0"/>
    <n v="9670"/>
    <n v="4"/>
    <n v="0.22"/>
    <x v="1012"/>
    <x v="1"/>
    <x v="1"/>
    <x v="3"/>
  </r>
  <r>
    <x v="1012"/>
    <x v="755"/>
    <x v="1010"/>
    <x v="37"/>
    <x v="1"/>
    <x v="2"/>
    <n v="17994"/>
    <n v="4"/>
    <n v="0.19"/>
    <x v="1013"/>
    <x v="0"/>
    <x v="0"/>
    <x v="713"/>
  </r>
  <r>
    <x v="1013"/>
    <x v="756"/>
    <x v="1011"/>
    <x v="37"/>
    <x v="1"/>
    <x v="1"/>
    <n v="2807"/>
    <n v="2"/>
    <n v="0.26"/>
    <x v="1014"/>
    <x v="0"/>
    <x v="0"/>
    <x v="714"/>
  </r>
  <r>
    <x v="1014"/>
    <x v="757"/>
    <x v="1012"/>
    <x v="37"/>
    <x v="0"/>
    <x v="1"/>
    <n v="12136"/>
    <n v="3"/>
    <n v="0.2"/>
    <x v="1015"/>
    <x v="1"/>
    <x v="1"/>
    <x v="3"/>
  </r>
  <r>
    <x v="1015"/>
    <x v="758"/>
    <x v="1013"/>
    <x v="37"/>
    <x v="0"/>
    <x v="3"/>
    <n v="1802"/>
    <n v="1"/>
    <n v="0.27"/>
    <x v="1016"/>
    <x v="0"/>
    <x v="1"/>
    <x v="715"/>
  </r>
  <r>
    <x v="1016"/>
    <x v="759"/>
    <x v="1014"/>
    <x v="37"/>
    <x v="0"/>
    <x v="1"/>
    <n v="17684"/>
    <n v="1"/>
    <n v="0.27"/>
    <x v="1017"/>
    <x v="0"/>
    <x v="2"/>
    <x v="716"/>
  </r>
  <r>
    <x v="1017"/>
    <x v="19"/>
    <x v="1015"/>
    <x v="37"/>
    <x v="1"/>
    <x v="3"/>
    <n v="4788"/>
    <n v="6"/>
    <n v="0.16"/>
    <x v="1018"/>
    <x v="0"/>
    <x v="2"/>
    <x v="717"/>
  </r>
  <r>
    <x v="1018"/>
    <x v="10"/>
    <x v="1016"/>
    <x v="37"/>
    <x v="0"/>
    <x v="3"/>
    <n v="8437"/>
    <n v="3"/>
    <n v="0.24"/>
    <x v="1019"/>
    <x v="0"/>
    <x v="2"/>
    <x v="718"/>
  </r>
  <r>
    <x v="1019"/>
    <x v="760"/>
    <x v="1017"/>
    <x v="37"/>
    <x v="0"/>
    <x v="2"/>
    <n v="19286"/>
    <n v="6"/>
    <n v="0.15"/>
    <x v="1020"/>
    <x v="0"/>
    <x v="0"/>
    <x v="719"/>
  </r>
  <r>
    <x v="1020"/>
    <x v="494"/>
    <x v="1018"/>
    <x v="37"/>
    <x v="0"/>
    <x v="0"/>
    <n v="8308"/>
    <n v="4"/>
    <n v="0.18"/>
    <x v="1021"/>
    <x v="0"/>
    <x v="1"/>
    <x v="720"/>
  </r>
  <r>
    <x v="1021"/>
    <x v="761"/>
    <x v="1019"/>
    <x v="37"/>
    <x v="0"/>
    <x v="0"/>
    <n v="4653"/>
    <n v="3"/>
    <n v="0.11"/>
    <x v="1022"/>
    <x v="1"/>
    <x v="0"/>
    <x v="3"/>
  </r>
  <r>
    <x v="1022"/>
    <x v="715"/>
    <x v="1020"/>
    <x v="37"/>
    <x v="1"/>
    <x v="3"/>
    <n v="8117"/>
    <n v="5"/>
    <n v="0.15"/>
    <x v="1023"/>
    <x v="0"/>
    <x v="2"/>
    <x v="721"/>
  </r>
  <r>
    <x v="1023"/>
    <x v="82"/>
    <x v="1021"/>
    <x v="37"/>
    <x v="1"/>
    <x v="0"/>
    <n v="12151"/>
    <n v="4"/>
    <n v="0.17"/>
    <x v="1024"/>
    <x v="1"/>
    <x v="2"/>
    <x v="3"/>
  </r>
  <r>
    <x v="1024"/>
    <x v="762"/>
    <x v="1022"/>
    <x v="37"/>
    <x v="1"/>
    <x v="1"/>
    <n v="19461"/>
    <n v="3"/>
    <n v="0.28000000000000003"/>
    <x v="1025"/>
    <x v="2"/>
    <x v="1"/>
    <x v="3"/>
  </r>
  <r>
    <x v="1025"/>
    <x v="763"/>
    <x v="1023"/>
    <x v="37"/>
    <x v="0"/>
    <x v="1"/>
    <n v="19570"/>
    <n v="1"/>
    <n v="0.18"/>
    <x v="1026"/>
    <x v="0"/>
    <x v="1"/>
    <x v="722"/>
  </r>
  <r>
    <x v="1026"/>
    <x v="531"/>
    <x v="1024"/>
    <x v="37"/>
    <x v="1"/>
    <x v="2"/>
    <n v="3591"/>
    <n v="6"/>
    <n v="0.22"/>
    <x v="1027"/>
    <x v="0"/>
    <x v="2"/>
    <x v="723"/>
  </r>
  <r>
    <x v="1027"/>
    <x v="764"/>
    <x v="1025"/>
    <x v="37"/>
    <x v="0"/>
    <x v="1"/>
    <n v="5440"/>
    <n v="5"/>
    <n v="0.24"/>
    <x v="1028"/>
    <x v="1"/>
    <x v="2"/>
    <x v="3"/>
  </r>
  <r>
    <x v="1028"/>
    <x v="765"/>
    <x v="1026"/>
    <x v="37"/>
    <x v="1"/>
    <x v="2"/>
    <n v="16790"/>
    <n v="1"/>
    <n v="0.26"/>
    <x v="1029"/>
    <x v="0"/>
    <x v="0"/>
    <x v="724"/>
  </r>
  <r>
    <x v="1029"/>
    <x v="252"/>
    <x v="1027"/>
    <x v="37"/>
    <x v="1"/>
    <x v="1"/>
    <n v="13484"/>
    <n v="1"/>
    <n v="0.16"/>
    <x v="1030"/>
    <x v="2"/>
    <x v="1"/>
    <x v="3"/>
  </r>
  <r>
    <x v="1030"/>
    <x v="680"/>
    <x v="1028"/>
    <x v="37"/>
    <x v="0"/>
    <x v="0"/>
    <n v="7802"/>
    <n v="5"/>
    <n v="0.18"/>
    <x v="1031"/>
    <x v="0"/>
    <x v="2"/>
    <x v="725"/>
  </r>
  <r>
    <x v="1031"/>
    <x v="766"/>
    <x v="1029"/>
    <x v="37"/>
    <x v="0"/>
    <x v="0"/>
    <n v="5737"/>
    <n v="2"/>
    <n v="0.12"/>
    <x v="1032"/>
    <x v="1"/>
    <x v="0"/>
    <x v="3"/>
  </r>
  <r>
    <x v="1032"/>
    <x v="421"/>
    <x v="1030"/>
    <x v="37"/>
    <x v="0"/>
    <x v="1"/>
    <n v="3864"/>
    <n v="3"/>
    <n v="0.28999999999999998"/>
    <x v="1033"/>
    <x v="0"/>
    <x v="0"/>
    <x v="726"/>
  </r>
  <r>
    <x v="1033"/>
    <x v="767"/>
    <x v="1031"/>
    <x v="37"/>
    <x v="0"/>
    <x v="0"/>
    <n v="11778"/>
    <n v="2"/>
    <n v="0.2"/>
    <x v="1034"/>
    <x v="2"/>
    <x v="2"/>
    <x v="3"/>
  </r>
  <r>
    <x v="1034"/>
    <x v="523"/>
    <x v="1032"/>
    <x v="37"/>
    <x v="0"/>
    <x v="3"/>
    <n v="15568"/>
    <n v="6"/>
    <n v="0.18"/>
    <x v="1035"/>
    <x v="0"/>
    <x v="1"/>
    <x v="727"/>
  </r>
  <r>
    <x v="1035"/>
    <x v="768"/>
    <x v="1033"/>
    <x v="37"/>
    <x v="0"/>
    <x v="3"/>
    <n v="17069"/>
    <n v="6"/>
    <n v="0.15"/>
    <x v="1036"/>
    <x v="0"/>
    <x v="0"/>
    <x v="728"/>
  </r>
  <r>
    <x v="1036"/>
    <x v="681"/>
    <x v="1034"/>
    <x v="37"/>
    <x v="1"/>
    <x v="0"/>
    <n v="6386"/>
    <n v="2"/>
    <n v="0.2"/>
    <x v="1037"/>
    <x v="0"/>
    <x v="1"/>
    <x v="729"/>
  </r>
  <r>
    <x v="1037"/>
    <x v="769"/>
    <x v="1035"/>
    <x v="37"/>
    <x v="0"/>
    <x v="0"/>
    <n v="10715"/>
    <n v="3"/>
    <n v="0.28999999999999998"/>
    <x v="1038"/>
    <x v="1"/>
    <x v="0"/>
    <x v="3"/>
  </r>
  <r>
    <x v="1038"/>
    <x v="219"/>
    <x v="1036"/>
    <x v="38"/>
    <x v="4"/>
    <x v="2"/>
    <n v="2258"/>
    <n v="6"/>
    <n v="0.26"/>
    <x v="1039"/>
    <x v="1"/>
    <x v="0"/>
    <x v="3"/>
  </r>
  <r>
    <x v="1039"/>
    <x v="688"/>
    <x v="1037"/>
    <x v="38"/>
    <x v="4"/>
    <x v="2"/>
    <n v="18468"/>
    <n v="4"/>
    <n v="0.11"/>
    <x v="1040"/>
    <x v="0"/>
    <x v="2"/>
    <x v="730"/>
  </r>
  <r>
    <x v="1040"/>
    <x v="770"/>
    <x v="1038"/>
    <x v="38"/>
    <x v="4"/>
    <x v="0"/>
    <n v="4093"/>
    <n v="5"/>
    <n v="0.24"/>
    <x v="1041"/>
    <x v="0"/>
    <x v="2"/>
    <x v="731"/>
  </r>
  <r>
    <x v="1041"/>
    <x v="771"/>
    <x v="1039"/>
    <x v="38"/>
    <x v="4"/>
    <x v="1"/>
    <n v="9672"/>
    <n v="2"/>
    <n v="0.12"/>
    <x v="1042"/>
    <x v="0"/>
    <x v="2"/>
    <x v="732"/>
  </r>
  <r>
    <x v="1042"/>
    <x v="772"/>
    <x v="1040"/>
    <x v="38"/>
    <x v="4"/>
    <x v="2"/>
    <n v="11248"/>
    <n v="4"/>
    <n v="0.24"/>
    <x v="1043"/>
    <x v="0"/>
    <x v="2"/>
    <x v="733"/>
  </r>
  <r>
    <x v="1043"/>
    <x v="773"/>
    <x v="1041"/>
    <x v="38"/>
    <x v="4"/>
    <x v="1"/>
    <n v="8870"/>
    <n v="4"/>
    <n v="0.21"/>
    <x v="1044"/>
    <x v="0"/>
    <x v="0"/>
    <x v="734"/>
  </r>
  <r>
    <x v="1044"/>
    <x v="774"/>
    <x v="1042"/>
    <x v="38"/>
    <x v="4"/>
    <x v="3"/>
    <n v="7702"/>
    <n v="1"/>
    <n v="0.21"/>
    <x v="1045"/>
    <x v="0"/>
    <x v="1"/>
    <x v="735"/>
  </r>
  <r>
    <x v="1045"/>
    <x v="775"/>
    <x v="1043"/>
    <x v="38"/>
    <x v="4"/>
    <x v="3"/>
    <n v="9111"/>
    <n v="4"/>
    <n v="0.14000000000000001"/>
    <x v="1046"/>
    <x v="0"/>
    <x v="0"/>
    <x v="736"/>
  </r>
  <r>
    <x v="1046"/>
    <x v="141"/>
    <x v="1044"/>
    <x v="38"/>
    <x v="4"/>
    <x v="1"/>
    <n v="18115"/>
    <n v="4"/>
    <n v="0.24"/>
    <x v="1047"/>
    <x v="0"/>
    <x v="1"/>
    <x v="737"/>
  </r>
  <r>
    <x v="1047"/>
    <x v="576"/>
    <x v="1045"/>
    <x v="38"/>
    <x v="5"/>
    <x v="0"/>
    <n v="12730"/>
    <n v="1"/>
    <n v="0.22"/>
    <x v="1048"/>
    <x v="0"/>
    <x v="1"/>
    <x v="738"/>
  </r>
  <r>
    <x v="1048"/>
    <x v="776"/>
    <x v="1046"/>
    <x v="38"/>
    <x v="4"/>
    <x v="3"/>
    <n v="18269"/>
    <n v="1"/>
    <n v="0.24"/>
    <x v="1049"/>
    <x v="1"/>
    <x v="0"/>
    <x v="3"/>
  </r>
  <r>
    <x v="1049"/>
    <x v="777"/>
    <x v="1047"/>
    <x v="38"/>
    <x v="4"/>
    <x v="2"/>
    <n v="1631"/>
    <n v="5"/>
    <n v="0.21"/>
    <x v="1050"/>
    <x v="1"/>
    <x v="0"/>
    <x v="3"/>
  </r>
  <r>
    <x v="1050"/>
    <x v="778"/>
    <x v="1048"/>
    <x v="39"/>
    <x v="0"/>
    <x v="3"/>
    <n v="8893"/>
    <n v="1"/>
    <n v="0.17"/>
    <x v="1051"/>
    <x v="0"/>
    <x v="1"/>
    <x v="739"/>
  </r>
  <r>
    <x v="1051"/>
    <x v="228"/>
    <x v="1049"/>
    <x v="39"/>
    <x v="0"/>
    <x v="3"/>
    <n v="12988"/>
    <n v="5"/>
    <n v="0.12"/>
    <x v="1052"/>
    <x v="1"/>
    <x v="0"/>
    <x v="3"/>
  </r>
  <r>
    <x v="1052"/>
    <x v="779"/>
    <x v="1050"/>
    <x v="39"/>
    <x v="0"/>
    <x v="3"/>
    <n v="14737"/>
    <n v="1"/>
    <n v="0.12"/>
    <x v="1053"/>
    <x v="1"/>
    <x v="0"/>
    <x v="3"/>
  </r>
  <r>
    <x v="1053"/>
    <x v="780"/>
    <x v="1051"/>
    <x v="39"/>
    <x v="0"/>
    <x v="3"/>
    <n v="4686"/>
    <n v="5"/>
    <n v="0.24"/>
    <x v="1054"/>
    <x v="0"/>
    <x v="2"/>
    <x v="740"/>
  </r>
  <r>
    <x v="1054"/>
    <x v="781"/>
    <x v="1052"/>
    <x v="39"/>
    <x v="0"/>
    <x v="0"/>
    <n v="15981"/>
    <n v="2"/>
    <n v="0.28000000000000003"/>
    <x v="1055"/>
    <x v="0"/>
    <x v="0"/>
    <x v="741"/>
  </r>
  <r>
    <x v="1055"/>
    <x v="636"/>
    <x v="1053"/>
    <x v="39"/>
    <x v="0"/>
    <x v="1"/>
    <n v="7563"/>
    <n v="6"/>
    <n v="0.28999999999999998"/>
    <x v="1056"/>
    <x v="0"/>
    <x v="1"/>
    <x v="742"/>
  </r>
  <r>
    <x v="1056"/>
    <x v="782"/>
    <x v="1054"/>
    <x v="39"/>
    <x v="0"/>
    <x v="3"/>
    <n v="19670"/>
    <n v="1"/>
    <n v="0.3"/>
    <x v="1057"/>
    <x v="1"/>
    <x v="0"/>
    <x v="3"/>
  </r>
  <r>
    <x v="1057"/>
    <x v="783"/>
    <x v="1055"/>
    <x v="39"/>
    <x v="0"/>
    <x v="0"/>
    <n v="6163"/>
    <n v="1"/>
    <n v="0.24"/>
    <x v="1058"/>
    <x v="1"/>
    <x v="0"/>
    <x v="3"/>
  </r>
  <r>
    <x v="1058"/>
    <x v="784"/>
    <x v="1056"/>
    <x v="40"/>
    <x v="5"/>
    <x v="3"/>
    <n v="13530"/>
    <n v="1"/>
    <n v="0.21"/>
    <x v="1059"/>
    <x v="1"/>
    <x v="0"/>
    <x v="3"/>
  </r>
  <r>
    <x v="1059"/>
    <x v="785"/>
    <x v="1057"/>
    <x v="40"/>
    <x v="0"/>
    <x v="3"/>
    <n v="3648"/>
    <n v="5"/>
    <n v="0.11"/>
    <x v="1060"/>
    <x v="0"/>
    <x v="1"/>
    <x v="743"/>
  </r>
  <r>
    <x v="1060"/>
    <x v="161"/>
    <x v="1058"/>
    <x v="40"/>
    <x v="0"/>
    <x v="0"/>
    <n v="3818"/>
    <n v="4"/>
    <n v="0.13"/>
    <x v="1061"/>
    <x v="0"/>
    <x v="1"/>
    <x v="744"/>
  </r>
  <r>
    <x v="1061"/>
    <x v="771"/>
    <x v="1059"/>
    <x v="41"/>
    <x v="0"/>
    <x v="3"/>
    <n v="16383"/>
    <n v="2"/>
    <n v="0.16"/>
    <x v="1062"/>
    <x v="0"/>
    <x v="0"/>
    <x v="745"/>
  </r>
  <r>
    <x v="1062"/>
    <x v="786"/>
    <x v="1060"/>
    <x v="41"/>
    <x v="1"/>
    <x v="1"/>
    <n v="17188"/>
    <n v="5"/>
    <n v="0.17"/>
    <x v="1063"/>
    <x v="2"/>
    <x v="2"/>
    <x v="3"/>
  </r>
  <r>
    <x v="1063"/>
    <x v="787"/>
    <x v="1061"/>
    <x v="42"/>
    <x v="0"/>
    <x v="0"/>
    <n v="5547"/>
    <n v="2"/>
    <n v="0.26"/>
    <x v="1064"/>
    <x v="0"/>
    <x v="1"/>
    <x v="746"/>
  </r>
  <r>
    <x v="1064"/>
    <x v="788"/>
    <x v="1062"/>
    <x v="42"/>
    <x v="0"/>
    <x v="1"/>
    <n v="13396"/>
    <n v="4"/>
    <n v="0.17"/>
    <x v="1065"/>
    <x v="0"/>
    <x v="2"/>
    <x v="747"/>
  </r>
  <r>
    <x v="1065"/>
    <x v="197"/>
    <x v="1063"/>
    <x v="42"/>
    <x v="0"/>
    <x v="2"/>
    <n v="15065"/>
    <n v="5"/>
    <n v="0.15"/>
    <x v="1066"/>
    <x v="1"/>
    <x v="0"/>
    <x v="3"/>
  </r>
  <r>
    <x v="1066"/>
    <x v="287"/>
    <x v="1064"/>
    <x v="42"/>
    <x v="0"/>
    <x v="0"/>
    <n v="1528"/>
    <n v="1"/>
    <n v="0.21"/>
    <x v="1067"/>
    <x v="1"/>
    <x v="2"/>
    <x v="3"/>
  </r>
  <r>
    <x v="1067"/>
    <x v="750"/>
    <x v="1065"/>
    <x v="42"/>
    <x v="0"/>
    <x v="3"/>
    <n v="14640"/>
    <n v="4"/>
    <n v="0.16"/>
    <x v="1068"/>
    <x v="1"/>
    <x v="1"/>
    <x v="3"/>
  </r>
  <r>
    <x v="1068"/>
    <x v="789"/>
    <x v="1066"/>
    <x v="42"/>
    <x v="0"/>
    <x v="3"/>
    <n v="15255"/>
    <n v="6"/>
    <n v="0.23"/>
    <x v="1069"/>
    <x v="1"/>
    <x v="0"/>
    <x v="3"/>
  </r>
  <r>
    <x v="1069"/>
    <x v="790"/>
    <x v="1067"/>
    <x v="42"/>
    <x v="0"/>
    <x v="3"/>
    <n v="9296"/>
    <n v="3"/>
    <n v="0.28000000000000003"/>
    <x v="1070"/>
    <x v="0"/>
    <x v="2"/>
    <x v="748"/>
  </r>
  <r>
    <x v="1070"/>
    <x v="138"/>
    <x v="1068"/>
    <x v="42"/>
    <x v="0"/>
    <x v="1"/>
    <n v="6135"/>
    <n v="5"/>
    <n v="0.18"/>
    <x v="1071"/>
    <x v="1"/>
    <x v="2"/>
    <x v="3"/>
  </r>
  <r>
    <x v="1071"/>
    <x v="791"/>
    <x v="1069"/>
    <x v="42"/>
    <x v="0"/>
    <x v="0"/>
    <n v="18725"/>
    <n v="3"/>
    <n v="0.19"/>
    <x v="1072"/>
    <x v="0"/>
    <x v="2"/>
    <x v="749"/>
  </r>
  <r>
    <x v="1072"/>
    <x v="792"/>
    <x v="1070"/>
    <x v="42"/>
    <x v="0"/>
    <x v="1"/>
    <n v="18987"/>
    <n v="2"/>
    <n v="0.24"/>
    <x v="1073"/>
    <x v="2"/>
    <x v="1"/>
    <x v="3"/>
  </r>
  <r>
    <x v="1073"/>
    <x v="183"/>
    <x v="1071"/>
    <x v="42"/>
    <x v="0"/>
    <x v="0"/>
    <n v="9059"/>
    <n v="4"/>
    <n v="0.23"/>
    <x v="1074"/>
    <x v="0"/>
    <x v="0"/>
    <x v="750"/>
  </r>
  <r>
    <x v="1074"/>
    <x v="793"/>
    <x v="1072"/>
    <x v="42"/>
    <x v="0"/>
    <x v="3"/>
    <n v="18212"/>
    <n v="5"/>
    <n v="0.2"/>
    <x v="1075"/>
    <x v="0"/>
    <x v="1"/>
    <x v="751"/>
  </r>
  <r>
    <x v="1075"/>
    <x v="513"/>
    <x v="1073"/>
    <x v="42"/>
    <x v="0"/>
    <x v="3"/>
    <n v="7851"/>
    <n v="1"/>
    <n v="0.28999999999999998"/>
    <x v="1076"/>
    <x v="2"/>
    <x v="0"/>
    <x v="3"/>
  </r>
  <r>
    <x v="1076"/>
    <x v="794"/>
    <x v="1074"/>
    <x v="42"/>
    <x v="0"/>
    <x v="0"/>
    <n v="6759"/>
    <n v="5"/>
    <n v="0.23"/>
    <x v="1077"/>
    <x v="0"/>
    <x v="2"/>
    <x v="752"/>
  </r>
  <r>
    <x v="1077"/>
    <x v="151"/>
    <x v="1075"/>
    <x v="42"/>
    <x v="0"/>
    <x v="3"/>
    <n v="3594"/>
    <n v="3"/>
    <n v="0.14000000000000001"/>
    <x v="1078"/>
    <x v="2"/>
    <x v="2"/>
    <x v="3"/>
  </r>
  <r>
    <x v="1078"/>
    <x v="795"/>
    <x v="1076"/>
    <x v="42"/>
    <x v="0"/>
    <x v="0"/>
    <n v="19895"/>
    <n v="2"/>
    <n v="0.19"/>
    <x v="1079"/>
    <x v="1"/>
    <x v="1"/>
    <x v="3"/>
  </r>
  <r>
    <x v="1079"/>
    <x v="796"/>
    <x v="1077"/>
    <x v="42"/>
    <x v="0"/>
    <x v="1"/>
    <n v="17279"/>
    <n v="4"/>
    <n v="0.15"/>
    <x v="1080"/>
    <x v="2"/>
    <x v="2"/>
    <x v="3"/>
  </r>
  <r>
    <x v="1080"/>
    <x v="797"/>
    <x v="1078"/>
    <x v="42"/>
    <x v="0"/>
    <x v="1"/>
    <n v="14139"/>
    <n v="6"/>
    <n v="0.18"/>
    <x v="1081"/>
    <x v="0"/>
    <x v="0"/>
    <x v="753"/>
  </r>
  <r>
    <x v="1081"/>
    <x v="798"/>
    <x v="1079"/>
    <x v="42"/>
    <x v="0"/>
    <x v="3"/>
    <n v="1905"/>
    <n v="2"/>
    <n v="0.13"/>
    <x v="1082"/>
    <x v="0"/>
    <x v="2"/>
    <x v="754"/>
  </r>
  <r>
    <x v="1082"/>
    <x v="799"/>
    <x v="1080"/>
    <x v="43"/>
    <x v="5"/>
    <x v="0"/>
    <n v="12724"/>
    <n v="5"/>
    <n v="0.1"/>
    <x v="1083"/>
    <x v="0"/>
    <x v="2"/>
    <x v="755"/>
  </r>
  <r>
    <x v="1083"/>
    <x v="800"/>
    <x v="1081"/>
    <x v="43"/>
    <x v="5"/>
    <x v="1"/>
    <n v="3569"/>
    <n v="2"/>
    <n v="0.24"/>
    <x v="1084"/>
    <x v="1"/>
    <x v="1"/>
    <x v="3"/>
  </r>
  <r>
    <x v="1084"/>
    <x v="801"/>
    <x v="1082"/>
    <x v="43"/>
    <x v="5"/>
    <x v="3"/>
    <n v="2714"/>
    <n v="6"/>
    <n v="0.19"/>
    <x v="1085"/>
    <x v="0"/>
    <x v="1"/>
    <x v="756"/>
  </r>
  <r>
    <x v="1085"/>
    <x v="740"/>
    <x v="1083"/>
    <x v="43"/>
    <x v="5"/>
    <x v="1"/>
    <n v="12180"/>
    <n v="5"/>
    <n v="0.1"/>
    <x v="1086"/>
    <x v="0"/>
    <x v="0"/>
    <x v="757"/>
  </r>
  <r>
    <x v="1086"/>
    <x v="196"/>
    <x v="1084"/>
    <x v="43"/>
    <x v="5"/>
    <x v="1"/>
    <n v="11336"/>
    <n v="5"/>
    <n v="0.17"/>
    <x v="1087"/>
    <x v="0"/>
    <x v="2"/>
    <x v="758"/>
  </r>
  <r>
    <x v="1087"/>
    <x v="802"/>
    <x v="1085"/>
    <x v="43"/>
    <x v="5"/>
    <x v="3"/>
    <n v="16438"/>
    <n v="4"/>
    <n v="0.11"/>
    <x v="1088"/>
    <x v="0"/>
    <x v="2"/>
    <x v="759"/>
  </r>
  <r>
    <x v="1088"/>
    <x v="303"/>
    <x v="1086"/>
    <x v="43"/>
    <x v="1"/>
    <x v="2"/>
    <n v="11017"/>
    <n v="3"/>
    <n v="0.12"/>
    <x v="1089"/>
    <x v="0"/>
    <x v="2"/>
    <x v="760"/>
  </r>
  <r>
    <x v="1089"/>
    <x v="643"/>
    <x v="1087"/>
    <x v="43"/>
    <x v="5"/>
    <x v="2"/>
    <n v="11979"/>
    <n v="1"/>
    <n v="0.17"/>
    <x v="1090"/>
    <x v="0"/>
    <x v="1"/>
    <x v="761"/>
  </r>
  <r>
    <x v="1090"/>
    <x v="58"/>
    <x v="1088"/>
    <x v="43"/>
    <x v="5"/>
    <x v="1"/>
    <n v="13987"/>
    <n v="5"/>
    <n v="0.13"/>
    <x v="1091"/>
    <x v="0"/>
    <x v="1"/>
    <x v="762"/>
  </r>
  <r>
    <x v="1091"/>
    <x v="803"/>
    <x v="1089"/>
    <x v="43"/>
    <x v="5"/>
    <x v="2"/>
    <n v="4439"/>
    <n v="5"/>
    <n v="0.27"/>
    <x v="1092"/>
    <x v="0"/>
    <x v="2"/>
    <x v="763"/>
  </r>
  <r>
    <x v="1092"/>
    <x v="804"/>
    <x v="1090"/>
    <x v="43"/>
    <x v="5"/>
    <x v="1"/>
    <n v="11198"/>
    <n v="2"/>
    <n v="0.23"/>
    <x v="1093"/>
    <x v="2"/>
    <x v="1"/>
    <x v="3"/>
  </r>
  <r>
    <x v="1093"/>
    <x v="805"/>
    <x v="1091"/>
    <x v="43"/>
    <x v="5"/>
    <x v="0"/>
    <n v="1011"/>
    <n v="1"/>
    <n v="0.27"/>
    <x v="1094"/>
    <x v="0"/>
    <x v="2"/>
    <x v="764"/>
  </r>
  <r>
    <x v="1094"/>
    <x v="370"/>
    <x v="1092"/>
    <x v="43"/>
    <x v="5"/>
    <x v="0"/>
    <n v="5597"/>
    <n v="6"/>
    <n v="0.22"/>
    <x v="1095"/>
    <x v="0"/>
    <x v="1"/>
    <x v="765"/>
  </r>
  <r>
    <x v="1095"/>
    <x v="668"/>
    <x v="1093"/>
    <x v="43"/>
    <x v="5"/>
    <x v="3"/>
    <n v="3763"/>
    <n v="2"/>
    <n v="0.26"/>
    <x v="1096"/>
    <x v="0"/>
    <x v="2"/>
    <x v="766"/>
  </r>
  <r>
    <x v="1096"/>
    <x v="806"/>
    <x v="1094"/>
    <x v="43"/>
    <x v="5"/>
    <x v="0"/>
    <n v="14334"/>
    <n v="5"/>
    <n v="0.28000000000000003"/>
    <x v="1097"/>
    <x v="1"/>
    <x v="1"/>
    <x v="3"/>
  </r>
  <r>
    <x v="1097"/>
    <x v="543"/>
    <x v="1095"/>
    <x v="43"/>
    <x v="5"/>
    <x v="3"/>
    <n v="11180"/>
    <n v="5"/>
    <n v="0.15"/>
    <x v="1098"/>
    <x v="1"/>
    <x v="1"/>
    <x v="3"/>
  </r>
  <r>
    <x v="1098"/>
    <x v="807"/>
    <x v="1096"/>
    <x v="43"/>
    <x v="5"/>
    <x v="3"/>
    <n v="16687"/>
    <n v="2"/>
    <n v="0.12"/>
    <x v="1099"/>
    <x v="1"/>
    <x v="1"/>
    <x v="3"/>
  </r>
  <r>
    <x v="1099"/>
    <x v="808"/>
    <x v="1097"/>
    <x v="43"/>
    <x v="1"/>
    <x v="1"/>
    <n v="5822"/>
    <n v="5"/>
    <n v="0.16"/>
    <x v="1100"/>
    <x v="0"/>
    <x v="2"/>
    <x v="767"/>
  </r>
  <r>
    <x v="1100"/>
    <x v="809"/>
    <x v="1098"/>
    <x v="43"/>
    <x v="5"/>
    <x v="3"/>
    <n v="9106"/>
    <n v="5"/>
    <n v="0.12"/>
    <x v="1101"/>
    <x v="0"/>
    <x v="1"/>
    <x v="768"/>
  </r>
  <r>
    <x v="1101"/>
    <x v="598"/>
    <x v="1099"/>
    <x v="43"/>
    <x v="5"/>
    <x v="2"/>
    <n v="19674"/>
    <n v="3"/>
    <n v="0.15"/>
    <x v="1102"/>
    <x v="1"/>
    <x v="1"/>
    <x v="3"/>
  </r>
  <r>
    <x v="1102"/>
    <x v="346"/>
    <x v="1100"/>
    <x v="43"/>
    <x v="5"/>
    <x v="2"/>
    <n v="7465"/>
    <n v="3"/>
    <n v="0.28000000000000003"/>
    <x v="1103"/>
    <x v="0"/>
    <x v="0"/>
    <x v="769"/>
  </r>
  <r>
    <x v="1103"/>
    <x v="348"/>
    <x v="1101"/>
    <x v="43"/>
    <x v="2"/>
    <x v="1"/>
    <n v="7000"/>
    <n v="1"/>
    <n v="0.28000000000000003"/>
    <x v="1104"/>
    <x v="2"/>
    <x v="0"/>
    <x v="3"/>
  </r>
  <r>
    <x v="1104"/>
    <x v="122"/>
    <x v="1102"/>
    <x v="43"/>
    <x v="5"/>
    <x v="3"/>
    <n v="13869"/>
    <n v="2"/>
    <n v="0.3"/>
    <x v="1105"/>
    <x v="0"/>
    <x v="2"/>
    <x v="770"/>
  </r>
  <r>
    <x v="1105"/>
    <x v="484"/>
    <x v="1103"/>
    <x v="43"/>
    <x v="2"/>
    <x v="2"/>
    <n v="7457"/>
    <n v="4"/>
    <n v="0.24"/>
    <x v="1106"/>
    <x v="0"/>
    <x v="1"/>
    <x v="771"/>
  </r>
  <r>
    <x v="1106"/>
    <x v="810"/>
    <x v="1104"/>
    <x v="43"/>
    <x v="5"/>
    <x v="1"/>
    <n v="13733"/>
    <n v="6"/>
    <n v="0.23"/>
    <x v="1107"/>
    <x v="0"/>
    <x v="1"/>
    <x v="772"/>
  </r>
  <r>
    <x v="1107"/>
    <x v="811"/>
    <x v="1105"/>
    <x v="43"/>
    <x v="5"/>
    <x v="2"/>
    <n v="11237"/>
    <n v="2"/>
    <n v="0.19"/>
    <x v="1108"/>
    <x v="0"/>
    <x v="1"/>
    <x v="773"/>
  </r>
  <r>
    <x v="1108"/>
    <x v="812"/>
    <x v="1106"/>
    <x v="43"/>
    <x v="5"/>
    <x v="2"/>
    <n v="13479"/>
    <n v="3"/>
    <n v="0.17"/>
    <x v="1109"/>
    <x v="0"/>
    <x v="1"/>
    <x v="774"/>
  </r>
  <r>
    <x v="1109"/>
    <x v="813"/>
    <x v="1107"/>
    <x v="43"/>
    <x v="5"/>
    <x v="2"/>
    <n v="1294"/>
    <n v="1"/>
    <n v="0.16"/>
    <x v="1110"/>
    <x v="1"/>
    <x v="1"/>
    <x v="3"/>
  </r>
  <r>
    <x v="1110"/>
    <x v="444"/>
    <x v="1108"/>
    <x v="43"/>
    <x v="5"/>
    <x v="0"/>
    <n v="14828"/>
    <n v="5"/>
    <n v="0.11"/>
    <x v="1111"/>
    <x v="0"/>
    <x v="2"/>
    <x v="775"/>
  </r>
  <r>
    <x v="1111"/>
    <x v="814"/>
    <x v="1109"/>
    <x v="43"/>
    <x v="5"/>
    <x v="2"/>
    <n v="1933"/>
    <n v="5"/>
    <n v="0.16"/>
    <x v="1112"/>
    <x v="0"/>
    <x v="0"/>
    <x v="776"/>
  </r>
  <r>
    <x v="1112"/>
    <x v="278"/>
    <x v="1110"/>
    <x v="43"/>
    <x v="5"/>
    <x v="2"/>
    <n v="5919"/>
    <n v="1"/>
    <n v="0.12"/>
    <x v="1113"/>
    <x v="1"/>
    <x v="1"/>
    <x v="3"/>
  </r>
  <r>
    <x v="1113"/>
    <x v="815"/>
    <x v="1111"/>
    <x v="43"/>
    <x v="5"/>
    <x v="1"/>
    <n v="4525"/>
    <n v="5"/>
    <n v="0.12"/>
    <x v="1114"/>
    <x v="0"/>
    <x v="1"/>
    <x v="777"/>
  </r>
  <r>
    <x v="1114"/>
    <x v="816"/>
    <x v="1112"/>
    <x v="43"/>
    <x v="5"/>
    <x v="1"/>
    <n v="15044"/>
    <n v="4"/>
    <n v="0.12"/>
    <x v="1115"/>
    <x v="0"/>
    <x v="1"/>
    <x v="778"/>
  </r>
  <r>
    <x v="1115"/>
    <x v="273"/>
    <x v="1113"/>
    <x v="43"/>
    <x v="5"/>
    <x v="1"/>
    <n v="5255"/>
    <n v="5"/>
    <n v="0.15"/>
    <x v="1116"/>
    <x v="0"/>
    <x v="1"/>
    <x v="779"/>
  </r>
  <r>
    <x v="1116"/>
    <x v="817"/>
    <x v="1114"/>
    <x v="43"/>
    <x v="5"/>
    <x v="0"/>
    <n v="11732"/>
    <n v="2"/>
    <n v="0.23"/>
    <x v="1117"/>
    <x v="0"/>
    <x v="1"/>
    <x v="780"/>
  </r>
  <r>
    <x v="1117"/>
    <x v="818"/>
    <x v="1115"/>
    <x v="43"/>
    <x v="5"/>
    <x v="1"/>
    <n v="19444"/>
    <n v="5"/>
    <n v="0.13"/>
    <x v="1118"/>
    <x v="0"/>
    <x v="0"/>
    <x v="781"/>
  </r>
  <r>
    <x v="1118"/>
    <x v="756"/>
    <x v="1116"/>
    <x v="43"/>
    <x v="1"/>
    <x v="1"/>
    <n v="18683"/>
    <n v="2"/>
    <n v="0.23"/>
    <x v="1119"/>
    <x v="0"/>
    <x v="0"/>
    <x v="782"/>
  </r>
  <r>
    <x v="1119"/>
    <x v="291"/>
    <x v="1117"/>
    <x v="43"/>
    <x v="1"/>
    <x v="0"/>
    <n v="15166"/>
    <n v="6"/>
    <n v="0.26"/>
    <x v="1120"/>
    <x v="0"/>
    <x v="2"/>
    <x v="783"/>
  </r>
  <r>
    <x v="1120"/>
    <x v="819"/>
    <x v="1118"/>
    <x v="43"/>
    <x v="5"/>
    <x v="1"/>
    <n v="12153"/>
    <n v="1"/>
    <n v="0.22"/>
    <x v="1121"/>
    <x v="0"/>
    <x v="0"/>
    <x v="784"/>
  </r>
  <r>
    <x v="1121"/>
    <x v="292"/>
    <x v="1119"/>
    <x v="43"/>
    <x v="5"/>
    <x v="3"/>
    <n v="15978"/>
    <n v="2"/>
    <n v="0.15"/>
    <x v="1122"/>
    <x v="0"/>
    <x v="0"/>
    <x v="785"/>
  </r>
  <r>
    <x v="1122"/>
    <x v="820"/>
    <x v="1120"/>
    <x v="43"/>
    <x v="5"/>
    <x v="2"/>
    <n v="11861"/>
    <n v="6"/>
    <n v="0.27"/>
    <x v="1123"/>
    <x v="0"/>
    <x v="0"/>
    <x v="786"/>
  </r>
  <r>
    <x v="1123"/>
    <x v="821"/>
    <x v="1121"/>
    <x v="43"/>
    <x v="5"/>
    <x v="2"/>
    <n v="4319"/>
    <n v="2"/>
    <n v="0.3"/>
    <x v="1124"/>
    <x v="0"/>
    <x v="0"/>
    <x v="787"/>
  </r>
  <r>
    <x v="1124"/>
    <x v="765"/>
    <x v="1122"/>
    <x v="43"/>
    <x v="5"/>
    <x v="2"/>
    <n v="16017"/>
    <n v="3"/>
    <n v="0.3"/>
    <x v="1125"/>
    <x v="2"/>
    <x v="0"/>
    <x v="3"/>
  </r>
  <r>
    <x v="1125"/>
    <x v="822"/>
    <x v="1123"/>
    <x v="44"/>
    <x v="5"/>
    <x v="0"/>
    <n v="13465"/>
    <n v="4"/>
    <n v="0.19"/>
    <x v="1126"/>
    <x v="1"/>
    <x v="2"/>
    <x v="3"/>
  </r>
  <r>
    <x v="1126"/>
    <x v="823"/>
    <x v="1124"/>
    <x v="44"/>
    <x v="5"/>
    <x v="0"/>
    <n v="4765"/>
    <n v="1"/>
    <n v="0.18"/>
    <x v="1127"/>
    <x v="0"/>
    <x v="0"/>
    <x v="788"/>
  </r>
  <r>
    <x v="1127"/>
    <x v="276"/>
    <x v="1125"/>
    <x v="44"/>
    <x v="5"/>
    <x v="1"/>
    <n v="15443"/>
    <n v="1"/>
    <n v="0.22"/>
    <x v="1128"/>
    <x v="0"/>
    <x v="2"/>
    <x v="789"/>
  </r>
  <r>
    <x v="1128"/>
    <x v="824"/>
    <x v="1126"/>
    <x v="44"/>
    <x v="5"/>
    <x v="0"/>
    <n v="14197"/>
    <n v="1"/>
    <n v="0.16"/>
    <x v="1129"/>
    <x v="0"/>
    <x v="0"/>
    <x v="790"/>
  </r>
  <r>
    <x v="1129"/>
    <x v="825"/>
    <x v="1127"/>
    <x v="44"/>
    <x v="1"/>
    <x v="0"/>
    <n v="1979"/>
    <n v="6"/>
    <n v="0.21"/>
    <x v="1130"/>
    <x v="1"/>
    <x v="0"/>
    <x v="3"/>
  </r>
  <r>
    <x v="1130"/>
    <x v="826"/>
    <x v="1128"/>
    <x v="44"/>
    <x v="5"/>
    <x v="3"/>
    <n v="6216"/>
    <n v="6"/>
    <n v="0.18"/>
    <x v="1131"/>
    <x v="0"/>
    <x v="1"/>
    <x v="791"/>
  </r>
  <r>
    <x v="1131"/>
    <x v="510"/>
    <x v="1129"/>
    <x v="45"/>
    <x v="3"/>
    <x v="1"/>
    <n v="4504"/>
    <n v="6"/>
    <n v="0.14000000000000001"/>
    <x v="1132"/>
    <x v="0"/>
    <x v="0"/>
    <x v="792"/>
  </r>
  <r>
    <x v="1132"/>
    <x v="827"/>
    <x v="1130"/>
    <x v="45"/>
    <x v="3"/>
    <x v="2"/>
    <n v="15712"/>
    <n v="2"/>
    <n v="0.3"/>
    <x v="1133"/>
    <x v="1"/>
    <x v="2"/>
    <x v="3"/>
  </r>
  <r>
    <x v="1133"/>
    <x v="630"/>
    <x v="1131"/>
    <x v="45"/>
    <x v="3"/>
    <x v="1"/>
    <n v="3551"/>
    <n v="1"/>
    <n v="0.24"/>
    <x v="1134"/>
    <x v="2"/>
    <x v="2"/>
    <x v="3"/>
  </r>
  <r>
    <x v="1134"/>
    <x v="828"/>
    <x v="1132"/>
    <x v="45"/>
    <x v="3"/>
    <x v="3"/>
    <n v="8614"/>
    <n v="2"/>
    <n v="0.28999999999999998"/>
    <x v="1135"/>
    <x v="1"/>
    <x v="1"/>
    <x v="3"/>
  </r>
  <r>
    <x v="1135"/>
    <x v="379"/>
    <x v="1133"/>
    <x v="45"/>
    <x v="3"/>
    <x v="1"/>
    <n v="4550"/>
    <n v="2"/>
    <n v="0.12"/>
    <x v="1136"/>
    <x v="0"/>
    <x v="2"/>
    <x v="793"/>
  </r>
  <r>
    <x v="1136"/>
    <x v="829"/>
    <x v="1134"/>
    <x v="45"/>
    <x v="3"/>
    <x v="2"/>
    <n v="18593"/>
    <n v="6"/>
    <n v="0.14000000000000001"/>
    <x v="1137"/>
    <x v="0"/>
    <x v="0"/>
    <x v="794"/>
  </r>
  <r>
    <x v="1137"/>
    <x v="219"/>
    <x v="1135"/>
    <x v="45"/>
    <x v="3"/>
    <x v="3"/>
    <n v="14088"/>
    <n v="4"/>
    <n v="0.26"/>
    <x v="1138"/>
    <x v="1"/>
    <x v="0"/>
    <x v="3"/>
  </r>
  <r>
    <x v="1138"/>
    <x v="830"/>
    <x v="1136"/>
    <x v="45"/>
    <x v="3"/>
    <x v="3"/>
    <n v="18747"/>
    <n v="3"/>
    <n v="0.12"/>
    <x v="1139"/>
    <x v="1"/>
    <x v="0"/>
    <x v="3"/>
  </r>
  <r>
    <x v="1139"/>
    <x v="831"/>
    <x v="1137"/>
    <x v="45"/>
    <x v="3"/>
    <x v="2"/>
    <n v="16203"/>
    <n v="1"/>
    <n v="0.24"/>
    <x v="1140"/>
    <x v="0"/>
    <x v="1"/>
    <x v="795"/>
  </r>
  <r>
    <x v="1140"/>
    <x v="610"/>
    <x v="1138"/>
    <x v="45"/>
    <x v="3"/>
    <x v="3"/>
    <n v="14064"/>
    <n v="4"/>
    <n v="0.12"/>
    <x v="1141"/>
    <x v="0"/>
    <x v="1"/>
    <x v="796"/>
  </r>
  <r>
    <x v="1141"/>
    <x v="70"/>
    <x v="1139"/>
    <x v="45"/>
    <x v="3"/>
    <x v="1"/>
    <n v="2883"/>
    <n v="2"/>
    <n v="0.21"/>
    <x v="1142"/>
    <x v="0"/>
    <x v="0"/>
    <x v="797"/>
  </r>
  <r>
    <x v="1142"/>
    <x v="386"/>
    <x v="1140"/>
    <x v="45"/>
    <x v="3"/>
    <x v="3"/>
    <n v="7698"/>
    <n v="2"/>
    <n v="0.25"/>
    <x v="1143"/>
    <x v="0"/>
    <x v="2"/>
    <x v="798"/>
  </r>
  <r>
    <x v="1143"/>
    <x v="832"/>
    <x v="1141"/>
    <x v="45"/>
    <x v="3"/>
    <x v="2"/>
    <n v="2147"/>
    <n v="2"/>
    <n v="0.27"/>
    <x v="1144"/>
    <x v="0"/>
    <x v="2"/>
    <x v="799"/>
  </r>
  <r>
    <x v="1144"/>
    <x v="833"/>
    <x v="1142"/>
    <x v="45"/>
    <x v="3"/>
    <x v="0"/>
    <n v="6923"/>
    <n v="1"/>
    <n v="0.16"/>
    <x v="1145"/>
    <x v="0"/>
    <x v="2"/>
    <x v="800"/>
  </r>
  <r>
    <x v="1145"/>
    <x v="31"/>
    <x v="1143"/>
    <x v="45"/>
    <x v="3"/>
    <x v="0"/>
    <n v="9394"/>
    <n v="5"/>
    <n v="0.24"/>
    <x v="1146"/>
    <x v="1"/>
    <x v="0"/>
    <x v="3"/>
  </r>
  <r>
    <x v="1146"/>
    <x v="834"/>
    <x v="1144"/>
    <x v="45"/>
    <x v="3"/>
    <x v="0"/>
    <n v="3092"/>
    <n v="5"/>
    <n v="0.21"/>
    <x v="1147"/>
    <x v="1"/>
    <x v="0"/>
    <x v="3"/>
  </r>
  <r>
    <x v="1147"/>
    <x v="647"/>
    <x v="1145"/>
    <x v="45"/>
    <x v="3"/>
    <x v="1"/>
    <n v="15694"/>
    <n v="1"/>
    <n v="0.18"/>
    <x v="1148"/>
    <x v="1"/>
    <x v="0"/>
    <x v="3"/>
  </r>
  <r>
    <x v="1148"/>
    <x v="835"/>
    <x v="1146"/>
    <x v="45"/>
    <x v="3"/>
    <x v="3"/>
    <n v="10455"/>
    <n v="4"/>
    <n v="0.24"/>
    <x v="1149"/>
    <x v="0"/>
    <x v="0"/>
    <x v="801"/>
  </r>
  <r>
    <x v="1149"/>
    <x v="459"/>
    <x v="1147"/>
    <x v="45"/>
    <x v="3"/>
    <x v="1"/>
    <n v="6887"/>
    <n v="4"/>
    <n v="0.12"/>
    <x v="1150"/>
    <x v="1"/>
    <x v="2"/>
    <x v="3"/>
  </r>
  <r>
    <x v="1150"/>
    <x v="90"/>
    <x v="1148"/>
    <x v="45"/>
    <x v="3"/>
    <x v="0"/>
    <n v="8649"/>
    <n v="6"/>
    <n v="0.28999999999999998"/>
    <x v="1151"/>
    <x v="0"/>
    <x v="0"/>
    <x v="802"/>
  </r>
  <r>
    <x v="1151"/>
    <x v="106"/>
    <x v="1149"/>
    <x v="45"/>
    <x v="0"/>
    <x v="3"/>
    <n v="11326"/>
    <n v="2"/>
    <n v="0.13"/>
    <x v="1152"/>
    <x v="0"/>
    <x v="2"/>
    <x v="803"/>
  </r>
  <r>
    <x v="1152"/>
    <x v="424"/>
    <x v="1150"/>
    <x v="45"/>
    <x v="3"/>
    <x v="2"/>
    <n v="15109"/>
    <n v="1"/>
    <n v="0.3"/>
    <x v="1153"/>
    <x v="1"/>
    <x v="0"/>
    <x v="3"/>
  </r>
  <r>
    <x v="1153"/>
    <x v="836"/>
    <x v="1151"/>
    <x v="45"/>
    <x v="3"/>
    <x v="1"/>
    <n v="2981"/>
    <n v="2"/>
    <n v="0.12"/>
    <x v="1154"/>
    <x v="1"/>
    <x v="1"/>
    <x v="3"/>
  </r>
  <r>
    <x v="1154"/>
    <x v="837"/>
    <x v="1152"/>
    <x v="46"/>
    <x v="0"/>
    <x v="3"/>
    <n v="13615"/>
    <n v="6"/>
    <n v="0.28999999999999998"/>
    <x v="1155"/>
    <x v="1"/>
    <x v="1"/>
    <x v="3"/>
  </r>
  <r>
    <x v="1155"/>
    <x v="137"/>
    <x v="1153"/>
    <x v="46"/>
    <x v="0"/>
    <x v="1"/>
    <n v="13199"/>
    <n v="2"/>
    <n v="0.11"/>
    <x v="1156"/>
    <x v="0"/>
    <x v="2"/>
    <x v="804"/>
  </r>
  <r>
    <x v="1156"/>
    <x v="838"/>
    <x v="1154"/>
    <x v="46"/>
    <x v="0"/>
    <x v="1"/>
    <n v="4628"/>
    <n v="3"/>
    <n v="0.12"/>
    <x v="1157"/>
    <x v="0"/>
    <x v="1"/>
    <x v="805"/>
  </r>
  <r>
    <x v="1157"/>
    <x v="839"/>
    <x v="1155"/>
    <x v="46"/>
    <x v="0"/>
    <x v="3"/>
    <n v="5757"/>
    <n v="6"/>
    <n v="0.11"/>
    <x v="1158"/>
    <x v="0"/>
    <x v="0"/>
    <x v="806"/>
  </r>
  <r>
    <x v="1158"/>
    <x v="840"/>
    <x v="1156"/>
    <x v="46"/>
    <x v="0"/>
    <x v="3"/>
    <n v="8635"/>
    <n v="6"/>
    <n v="0.11"/>
    <x v="1159"/>
    <x v="1"/>
    <x v="2"/>
    <x v="3"/>
  </r>
  <r>
    <x v="1159"/>
    <x v="198"/>
    <x v="1157"/>
    <x v="46"/>
    <x v="0"/>
    <x v="0"/>
    <n v="17203"/>
    <n v="2"/>
    <n v="0.15"/>
    <x v="1160"/>
    <x v="0"/>
    <x v="2"/>
    <x v="807"/>
  </r>
  <r>
    <x v="1160"/>
    <x v="841"/>
    <x v="1158"/>
    <x v="46"/>
    <x v="0"/>
    <x v="0"/>
    <n v="9299"/>
    <n v="5"/>
    <n v="0.17"/>
    <x v="1161"/>
    <x v="1"/>
    <x v="1"/>
    <x v="3"/>
  </r>
  <r>
    <x v="1161"/>
    <x v="842"/>
    <x v="1159"/>
    <x v="46"/>
    <x v="0"/>
    <x v="3"/>
    <n v="10967"/>
    <n v="1"/>
    <n v="0.15"/>
    <x v="1162"/>
    <x v="0"/>
    <x v="2"/>
    <x v="808"/>
  </r>
  <r>
    <x v="1162"/>
    <x v="843"/>
    <x v="1160"/>
    <x v="46"/>
    <x v="0"/>
    <x v="2"/>
    <n v="14948"/>
    <n v="6"/>
    <n v="0.28000000000000003"/>
    <x v="1163"/>
    <x v="1"/>
    <x v="1"/>
    <x v="3"/>
  </r>
  <r>
    <x v="1163"/>
    <x v="517"/>
    <x v="1161"/>
    <x v="46"/>
    <x v="0"/>
    <x v="0"/>
    <n v="13781"/>
    <n v="5"/>
    <n v="0.11"/>
    <x v="1164"/>
    <x v="1"/>
    <x v="2"/>
    <x v="3"/>
  </r>
  <r>
    <x v="1164"/>
    <x v="844"/>
    <x v="1162"/>
    <x v="46"/>
    <x v="0"/>
    <x v="3"/>
    <n v="14322"/>
    <n v="3"/>
    <n v="0.26"/>
    <x v="1165"/>
    <x v="0"/>
    <x v="0"/>
    <x v="809"/>
  </r>
  <r>
    <x v="1165"/>
    <x v="845"/>
    <x v="1163"/>
    <x v="46"/>
    <x v="0"/>
    <x v="0"/>
    <n v="17926"/>
    <n v="3"/>
    <n v="0.18"/>
    <x v="1166"/>
    <x v="0"/>
    <x v="0"/>
    <x v="810"/>
  </r>
  <r>
    <x v="1166"/>
    <x v="846"/>
    <x v="1164"/>
    <x v="46"/>
    <x v="0"/>
    <x v="1"/>
    <n v="16556"/>
    <n v="3"/>
    <n v="0.23"/>
    <x v="1167"/>
    <x v="0"/>
    <x v="2"/>
    <x v="811"/>
  </r>
  <r>
    <x v="1167"/>
    <x v="415"/>
    <x v="1165"/>
    <x v="46"/>
    <x v="0"/>
    <x v="1"/>
    <n v="4899"/>
    <n v="6"/>
    <n v="0.19"/>
    <x v="1168"/>
    <x v="1"/>
    <x v="1"/>
    <x v="3"/>
  </r>
  <r>
    <x v="1168"/>
    <x v="272"/>
    <x v="1166"/>
    <x v="46"/>
    <x v="0"/>
    <x v="0"/>
    <n v="5040"/>
    <n v="1"/>
    <n v="0.24"/>
    <x v="1169"/>
    <x v="0"/>
    <x v="1"/>
    <x v="812"/>
  </r>
  <r>
    <x v="1169"/>
    <x v="847"/>
    <x v="1167"/>
    <x v="46"/>
    <x v="0"/>
    <x v="3"/>
    <n v="18632"/>
    <n v="6"/>
    <n v="0.28999999999999998"/>
    <x v="1170"/>
    <x v="2"/>
    <x v="2"/>
    <x v="3"/>
  </r>
  <r>
    <x v="1170"/>
    <x v="542"/>
    <x v="1168"/>
    <x v="46"/>
    <x v="1"/>
    <x v="3"/>
    <n v="4504"/>
    <n v="4"/>
    <n v="0.1"/>
    <x v="1171"/>
    <x v="1"/>
    <x v="0"/>
    <x v="3"/>
  </r>
  <r>
    <x v="1171"/>
    <x v="501"/>
    <x v="1169"/>
    <x v="46"/>
    <x v="0"/>
    <x v="2"/>
    <n v="11479"/>
    <n v="2"/>
    <n v="0.3"/>
    <x v="1172"/>
    <x v="0"/>
    <x v="0"/>
    <x v="813"/>
  </r>
  <r>
    <x v="1172"/>
    <x v="848"/>
    <x v="1170"/>
    <x v="46"/>
    <x v="0"/>
    <x v="3"/>
    <n v="19751"/>
    <n v="4"/>
    <n v="0.18"/>
    <x v="1173"/>
    <x v="1"/>
    <x v="1"/>
    <x v="3"/>
  </r>
  <r>
    <x v="1173"/>
    <x v="849"/>
    <x v="1171"/>
    <x v="46"/>
    <x v="0"/>
    <x v="0"/>
    <n v="16400"/>
    <n v="6"/>
    <n v="0.14000000000000001"/>
    <x v="1174"/>
    <x v="0"/>
    <x v="2"/>
    <x v="814"/>
  </r>
  <r>
    <x v="1174"/>
    <x v="850"/>
    <x v="1172"/>
    <x v="46"/>
    <x v="0"/>
    <x v="2"/>
    <n v="1594"/>
    <n v="1"/>
    <n v="0.2"/>
    <x v="1175"/>
    <x v="1"/>
    <x v="1"/>
    <x v="3"/>
  </r>
  <r>
    <x v="1175"/>
    <x v="732"/>
    <x v="1173"/>
    <x v="46"/>
    <x v="0"/>
    <x v="2"/>
    <n v="1059"/>
    <n v="4"/>
    <n v="0.21"/>
    <x v="1176"/>
    <x v="2"/>
    <x v="2"/>
    <x v="3"/>
  </r>
  <r>
    <x v="1176"/>
    <x v="851"/>
    <x v="1174"/>
    <x v="46"/>
    <x v="1"/>
    <x v="0"/>
    <n v="12430"/>
    <n v="1"/>
    <n v="0.18"/>
    <x v="1177"/>
    <x v="1"/>
    <x v="0"/>
    <x v="3"/>
  </r>
  <r>
    <x v="1177"/>
    <x v="852"/>
    <x v="1175"/>
    <x v="46"/>
    <x v="0"/>
    <x v="2"/>
    <n v="4643"/>
    <n v="6"/>
    <n v="0.19"/>
    <x v="1178"/>
    <x v="1"/>
    <x v="1"/>
    <x v="3"/>
  </r>
  <r>
    <x v="1178"/>
    <x v="378"/>
    <x v="1176"/>
    <x v="46"/>
    <x v="0"/>
    <x v="0"/>
    <n v="7208"/>
    <n v="2"/>
    <n v="0.18"/>
    <x v="1179"/>
    <x v="0"/>
    <x v="1"/>
    <x v="815"/>
  </r>
  <r>
    <x v="1179"/>
    <x v="399"/>
    <x v="1177"/>
    <x v="46"/>
    <x v="0"/>
    <x v="1"/>
    <n v="7398"/>
    <n v="2"/>
    <n v="0.3"/>
    <x v="1180"/>
    <x v="1"/>
    <x v="0"/>
    <x v="3"/>
  </r>
  <r>
    <x v="1180"/>
    <x v="853"/>
    <x v="1178"/>
    <x v="46"/>
    <x v="1"/>
    <x v="1"/>
    <n v="19582"/>
    <n v="4"/>
    <n v="0.3"/>
    <x v="1181"/>
    <x v="1"/>
    <x v="0"/>
    <x v="3"/>
  </r>
  <r>
    <x v="1181"/>
    <x v="3"/>
    <x v="1179"/>
    <x v="46"/>
    <x v="0"/>
    <x v="2"/>
    <n v="6825"/>
    <n v="5"/>
    <n v="0.2"/>
    <x v="1182"/>
    <x v="1"/>
    <x v="2"/>
    <x v="3"/>
  </r>
  <r>
    <x v="1182"/>
    <x v="187"/>
    <x v="1180"/>
    <x v="46"/>
    <x v="0"/>
    <x v="1"/>
    <n v="8326"/>
    <n v="3"/>
    <n v="0.14000000000000001"/>
    <x v="1183"/>
    <x v="0"/>
    <x v="2"/>
    <x v="816"/>
  </r>
  <r>
    <x v="1183"/>
    <x v="854"/>
    <x v="1181"/>
    <x v="46"/>
    <x v="0"/>
    <x v="3"/>
    <n v="12486"/>
    <n v="1"/>
    <n v="0.25"/>
    <x v="1184"/>
    <x v="1"/>
    <x v="2"/>
    <x v="3"/>
  </r>
  <r>
    <x v="1184"/>
    <x v="855"/>
    <x v="1182"/>
    <x v="46"/>
    <x v="0"/>
    <x v="3"/>
    <n v="8263"/>
    <n v="4"/>
    <n v="0.15"/>
    <x v="1185"/>
    <x v="0"/>
    <x v="1"/>
    <x v="817"/>
  </r>
  <r>
    <x v="1185"/>
    <x v="856"/>
    <x v="1183"/>
    <x v="46"/>
    <x v="0"/>
    <x v="0"/>
    <n v="2238"/>
    <n v="6"/>
    <n v="0.22"/>
    <x v="1186"/>
    <x v="1"/>
    <x v="0"/>
    <x v="3"/>
  </r>
  <r>
    <x v="1186"/>
    <x v="857"/>
    <x v="1184"/>
    <x v="46"/>
    <x v="0"/>
    <x v="3"/>
    <n v="13068"/>
    <n v="1"/>
    <n v="0.17"/>
    <x v="1187"/>
    <x v="2"/>
    <x v="0"/>
    <x v="3"/>
  </r>
  <r>
    <x v="1187"/>
    <x v="858"/>
    <x v="1185"/>
    <x v="46"/>
    <x v="0"/>
    <x v="1"/>
    <n v="13869"/>
    <n v="4"/>
    <n v="0.12"/>
    <x v="1188"/>
    <x v="2"/>
    <x v="0"/>
    <x v="3"/>
  </r>
  <r>
    <x v="1188"/>
    <x v="859"/>
    <x v="1186"/>
    <x v="46"/>
    <x v="0"/>
    <x v="3"/>
    <n v="12525"/>
    <n v="2"/>
    <n v="0.1"/>
    <x v="1189"/>
    <x v="0"/>
    <x v="2"/>
    <x v="818"/>
  </r>
  <r>
    <x v="1189"/>
    <x v="765"/>
    <x v="1187"/>
    <x v="46"/>
    <x v="1"/>
    <x v="3"/>
    <n v="16792"/>
    <n v="4"/>
    <n v="0.19"/>
    <x v="1190"/>
    <x v="0"/>
    <x v="1"/>
    <x v="819"/>
  </r>
  <r>
    <x v="1190"/>
    <x v="730"/>
    <x v="1188"/>
    <x v="46"/>
    <x v="0"/>
    <x v="1"/>
    <n v="9448"/>
    <n v="3"/>
    <n v="0.28999999999999998"/>
    <x v="1191"/>
    <x v="1"/>
    <x v="2"/>
    <x v="3"/>
  </r>
  <r>
    <x v="1191"/>
    <x v="860"/>
    <x v="1189"/>
    <x v="46"/>
    <x v="0"/>
    <x v="3"/>
    <n v="18060"/>
    <n v="2"/>
    <n v="0.12"/>
    <x v="1192"/>
    <x v="0"/>
    <x v="0"/>
    <x v="820"/>
  </r>
  <r>
    <x v="1192"/>
    <x v="861"/>
    <x v="1190"/>
    <x v="46"/>
    <x v="0"/>
    <x v="3"/>
    <n v="3003"/>
    <n v="6"/>
    <n v="0.23"/>
    <x v="1193"/>
    <x v="1"/>
    <x v="2"/>
    <x v="3"/>
  </r>
  <r>
    <x v="1193"/>
    <x v="862"/>
    <x v="1191"/>
    <x v="46"/>
    <x v="0"/>
    <x v="1"/>
    <n v="8053"/>
    <n v="2"/>
    <n v="0.21"/>
    <x v="1194"/>
    <x v="0"/>
    <x v="1"/>
    <x v="821"/>
  </r>
  <r>
    <x v="1194"/>
    <x v="727"/>
    <x v="1192"/>
    <x v="46"/>
    <x v="0"/>
    <x v="1"/>
    <n v="6651"/>
    <n v="5"/>
    <n v="0.12"/>
    <x v="1195"/>
    <x v="0"/>
    <x v="1"/>
    <x v="822"/>
  </r>
  <r>
    <x v="1195"/>
    <x v="306"/>
    <x v="1193"/>
    <x v="46"/>
    <x v="0"/>
    <x v="3"/>
    <n v="9479"/>
    <n v="5"/>
    <n v="0.14000000000000001"/>
    <x v="1196"/>
    <x v="0"/>
    <x v="2"/>
    <x v="823"/>
  </r>
  <r>
    <x v="1196"/>
    <x v="257"/>
    <x v="1194"/>
    <x v="46"/>
    <x v="0"/>
    <x v="1"/>
    <n v="7556"/>
    <n v="3"/>
    <n v="0.18"/>
    <x v="1197"/>
    <x v="1"/>
    <x v="1"/>
    <x v="3"/>
  </r>
  <r>
    <x v="1197"/>
    <x v="863"/>
    <x v="1195"/>
    <x v="46"/>
    <x v="1"/>
    <x v="3"/>
    <n v="8216"/>
    <n v="5"/>
    <n v="0.18"/>
    <x v="1198"/>
    <x v="0"/>
    <x v="2"/>
    <x v="824"/>
  </r>
  <r>
    <x v="1198"/>
    <x v="864"/>
    <x v="1196"/>
    <x v="46"/>
    <x v="1"/>
    <x v="1"/>
    <n v="6426"/>
    <n v="6"/>
    <n v="0.3"/>
    <x v="1199"/>
    <x v="1"/>
    <x v="2"/>
    <x v="3"/>
  </r>
  <r>
    <x v="1199"/>
    <x v="686"/>
    <x v="1197"/>
    <x v="46"/>
    <x v="0"/>
    <x v="0"/>
    <n v="10730"/>
    <n v="2"/>
    <n v="0.22"/>
    <x v="1200"/>
    <x v="0"/>
    <x v="0"/>
    <x v="825"/>
  </r>
  <r>
    <x v="1200"/>
    <x v="578"/>
    <x v="1198"/>
    <x v="47"/>
    <x v="4"/>
    <x v="0"/>
    <n v="6738"/>
    <n v="4"/>
    <n v="0.27"/>
    <x v="1201"/>
    <x v="0"/>
    <x v="1"/>
    <x v="826"/>
  </r>
  <r>
    <x v="1201"/>
    <x v="865"/>
    <x v="1199"/>
    <x v="47"/>
    <x v="4"/>
    <x v="2"/>
    <n v="8613"/>
    <n v="3"/>
    <n v="0.28999999999999998"/>
    <x v="1202"/>
    <x v="0"/>
    <x v="2"/>
    <x v="827"/>
  </r>
  <r>
    <x v="1202"/>
    <x v="593"/>
    <x v="1200"/>
    <x v="47"/>
    <x v="4"/>
    <x v="0"/>
    <n v="11059"/>
    <n v="6"/>
    <n v="0.28000000000000003"/>
    <x v="1203"/>
    <x v="0"/>
    <x v="1"/>
    <x v="828"/>
  </r>
  <r>
    <x v="1203"/>
    <x v="831"/>
    <x v="1201"/>
    <x v="47"/>
    <x v="4"/>
    <x v="3"/>
    <n v="12001"/>
    <n v="3"/>
    <n v="0.28999999999999998"/>
    <x v="1204"/>
    <x v="0"/>
    <x v="1"/>
    <x v="829"/>
  </r>
  <r>
    <x v="1204"/>
    <x v="702"/>
    <x v="1202"/>
    <x v="47"/>
    <x v="4"/>
    <x v="0"/>
    <n v="19428"/>
    <n v="2"/>
    <n v="0.17"/>
    <x v="1205"/>
    <x v="0"/>
    <x v="0"/>
    <x v="830"/>
  </r>
  <r>
    <x v="1205"/>
    <x v="866"/>
    <x v="1203"/>
    <x v="47"/>
    <x v="4"/>
    <x v="3"/>
    <n v="2622"/>
    <n v="2"/>
    <n v="0.22"/>
    <x v="1206"/>
    <x v="0"/>
    <x v="2"/>
    <x v="831"/>
  </r>
  <r>
    <x v="1206"/>
    <x v="867"/>
    <x v="1204"/>
    <x v="47"/>
    <x v="4"/>
    <x v="1"/>
    <n v="15111"/>
    <n v="5"/>
    <n v="0.3"/>
    <x v="1207"/>
    <x v="0"/>
    <x v="0"/>
    <x v="832"/>
  </r>
  <r>
    <x v="1207"/>
    <x v="868"/>
    <x v="1205"/>
    <x v="47"/>
    <x v="2"/>
    <x v="3"/>
    <n v="12857"/>
    <n v="4"/>
    <n v="0.13"/>
    <x v="1208"/>
    <x v="0"/>
    <x v="0"/>
    <x v="833"/>
  </r>
  <r>
    <x v="1208"/>
    <x v="869"/>
    <x v="1206"/>
    <x v="47"/>
    <x v="4"/>
    <x v="3"/>
    <n v="3167"/>
    <n v="6"/>
    <n v="0.1"/>
    <x v="1209"/>
    <x v="0"/>
    <x v="2"/>
    <x v="834"/>
  </r>
  <r>
    <x v="1209"/>
    <x v="507"/>
    <x v="1207"/>
    <x v="47"/>
    <x v="4"/>
    <x v="0"/>
    <n v="7217"/>
    <n v="2"/>
    <n v="0.23"/>
    <x v="1210"/>
    <x v="1"/>
    <x v="0"/>
    <x v="3"/>
  </r>
  <r>
    <x v="1210"/>
    <x v="870"/>
    <x v="1208"/>
    <x v="47"/>
    <x v="4"/>
    <x v="1"/>
    <n v="15296"/>
    <n v="5"/>
    <n v="0.16"/>
    <x v="1211"/>
    <x v="1"/>
    <x v="2"/>
    <x v="3"/>
  </r>
  <r>
    <x v="1211"/>
    <x v="502"/>
    <x v="1209"/>
    <x v="47"/>
    <x v="4"/>
    <x v="3"/>
    <n v="16631"/>
    <n v="5"/>
    <n v="0.18"/>
    <x v="1212"/>
    <x v="1"/>
    <x v="1"/>
    <x v="3"/>
  </r>
  <r>
    <x v="1212"/>
    <x v="722"/>
    <x v="1210"/>
    <x v="47"/>
    <x v="4"/>
    <x v="1"/>
    <n v="15304"/>
    <n v="4"/>
    <n v="0.12"/>
    <x v="1213"/>
    <x v="0"/>
    <x v="2"/>
    <x v="835"/>
  </r>
  <r>
    <x v="1213"/>
    <x v="37"/>
    <x v="1211"/>
    <x v="47"/>
    <x v="5"/>
    <x v="3"/>
    <n v="13355"/>
    <n v="2"/>
    <n v="0.18"/>
    <x v="1214"/>
    <x v="0"/>
    <x v="0"/>
    <x v="836"/>
  </r>
  <r>
    <x v="1214"/>
    <x v="555"/>
    <x v="1212"/>
    <x v="47"/>
    <x v="4"/>
    <x v="0"/>
    <n v="5331"/>
    <n v="4"/>
    <n v="0.27"/>
    <x v="1215"/>
    <x v="0"/>
    <x v="1"/>
    <x v="837"/>
  </r>
  <r>
    <x v="1215"/>
    <x v="871"/>
    <x v="1213"/>
    <x v="47"/>
    <x v="4"/>
    <x v="2"/>
    <n v="14372"/>
    <n v="2"/>
    <n v="0.15"/>
    <x v="1216"/>
    <x v="1"/>
    <x v="0"/>
    <x v="3"/>
  </r>
  <r>
    <x v="1216"/>
    <x v="872"/>
    <x v="1214"/>
    <x v="47"/>
    <x v="4"/>
    <x v="1"/>
    <n v="8385"/>
    <n v="2"/>
    <n v="0.15"/>
    <x v="1217"/>
    <x v="0"/>
    <x v="0"/>
    <x v="838"/>
  </r>
  <r>
    <x v="1217"/>
    <x v="590"/>
    <x v="1215"/>
    <x v="47"/>
    <x v="4"/>
    <x v="1"/>
    <n v="10906"/>
    <n v="1"/>
    <n v="0.22"/>
    <x v="1218"/>
    <x v="0"/>
    <x v="0"/>
    <x v="839"/>
  </r>
  <r>
    <x v="1218"/>
    <x v="873"/>
    <x v="1216"/>
    <x v="47"/>
    <x v="4"/>
    <x v="2"/>
    <n v="10643"/>
    <n v="3"/>
    <n v="0.3"/>
    <x v="1219"/>
    <x v="0"/>
    <x v="2"/>
    <x v="840"/>
  </r>
  <r>
    <x v="1219"/>
    <x v="874"/>
    <x v="1217"/>
    <x v="47"/>
    <x v="4"/>
    <x v="2"/>
    <n v="10711"/>
    <n v="5"/>
    <n v="0.27"/>
    <x v="1220"/>
    <x v="0"/>
    <x v="2"/>
    <x v="841"/>
  </r>
  <r>
    <x v="1220"/>
    <x v="84"/>
    <x v="1218"/>
    <x v="47"/>
    <x v="4"/>
    <x v="1"/>
    <n v="2977"/>
    <n v="4"/>
    <n v="0.1"/>
    <x v="1221"/>
    <x v="0"/>
    <x v="2"/>
    <x v="842"/>
  </r>
  <r>
    <x v="1221"/>
    <x v="875"/>
    <x v="1219"/>
    <x v="47"/>
    <x v="4"/>
    <x v="2"/>
    <n v="2793"/>
    <n v="1"/>
    <n v="0.14000000000000001"/>
    <x v="1222"/>
    <x v="1"/>
    <x v="1"/>
    <x v="3"/>
  </r>
  <r>
    <x v="1222"/>
    <x v="707"/>
    <x v="1220"/>
    <x v="47"/>
    <x v="4"/>
    <x v="1"/>
    <n v="8912"/>
    <n v="3"/>
    <n v="0.19"/>
    <x v="1223"/>
    <x v="0"/>
    <x v="1"/>
    <x v="843"/>
  </r>
  <r>
    <x v="1223"/>
    <x v="762"/>
    <x v="1221"/>
    <x v="47"/>
    <x v="4"/>
    <x v="3"/>
    <n v="16475"/>
    <n v="3"/>
    <n v="0.13"/>
    <x v="1224"/>
    <x v="0"/>
    <x v="0"/>
    <x v="844"/>
  </r>
  <r>
    <x v="1224"/>
    <x v="876"/>
    <x v="1222"/>
    <x v="47"/>
    <x v="4"/>
    <x v="2"/>
    <n v="8197"/>
    <n v="1"/>
    <n v="0.11"/>
    <x v="1225"/>
    <x v="0"/>
    <x v="1"/>
    <x v="845"/>
  </r>
  <r>
    <x v="1225"/>
    <x v="397"/>
    <x v="1223"/>
    <x v="47"/>
    <x v="4"/>
    <x v="1"/>
    <n v="16889"/>
    <n v="6"/>
    <n v="0.16"/>
    <x v="1226"/>
    <x v="0"/>
    <x v="2"/>
    <x v="846"/>
  </r>
  <r>
    <x v="1226"/>
    <x v="877"/>
    <x v="1224"/>
    <x v="47"/>
    <x v="4"/>
    <x v="2"/>
    <n v="9621"/>
    <n v="2"/>
    <n v="0.2"/>
    <x v="1227"/>
    <x v="0"/>
    <x v="0"/>
    <x v="847"/>
  </r>
  <r>
    <x v="1227"/>
    <x v="878"/>
    <x v="1225"/>
    <x v="47"/>
    <x v="4"/>
    <x v="3"/>
    <n v="14043"/>
    <n v="3"/>
    <n v="0.19"/>
    <x v="1228"/>
    <x v="1"/>
    <x v="2"/>
    <x v="3"/>
  </r>
  <r>
    <x v="1228"/>
    <x v="605"/>
    <x v="1226"/>
    <x v="47"/>
    <x v="4"/>
    <x v="1"/>
    <n v="14031"/>
    <n v="5"/>
    <n v="0.15"/>
    <x v="1229"/>
    <x v="0"/>
    <x v="0"/>
    <x v="848"/>
  </r>
  <r>
    <x v="1229"/>
    <x v="341"/>
    <x v="1227"/>
    <x v="47"/>
    <x v="4"/>
    <x v="1"/>
    <n v="2132"/>
    <n v="4"/>
    <n v="0.23"/>
    <x v="1230"/>
    <x v="0"/>
    <x v="2"/>
    <x v="849"/>
  </r>
  <r>
    <x v="1230"/>
    <x v="382"/>
    <x v="1228"/>
    <x v="47"/>
    <x v="4"/>
    <x v="3"/>
    <n v="9640"/>
    <n v="5"/>
    <n v="0.1"/>
    <x v="1231"/>
    <x v="0"/>
    <x v="2"/>
    <x v="850"/>
  </r>
  <r>
    <x v="1231"/>
    <x v="879"/>
    <x v="1229"/>
    <x v="47"/>
    <x v="4"/>
    <x v="0"/>
    <n v="7874"/>
    <n v="3"/>
    <n v="0.14000000000000001"/>
    <x v="1232"/>
    <x v="0"/>
    <x v="1"/>
    <x v="851"/>
  </r>
  <r>
    <x v="1232"/>
    <x v="547"/>
    <x v="1230"/>
    <x v="47"/>
    <x v="4"/>
    <x v="0"/>
    <n v="2949"/>
    <n v="2"/>
    <n v="0.16"/>
    <x v="1233"/>
    <x v="0"/>
    <x v="0"/>
    <x v="852"/>
  </r>
  <r>
    <x v="1233"/>
    <x v="319"/>
    <x v="1231"/>
    <x v="47"/>
    <x v="4"/>
    <x v="1"/>
    <n v="11162"/>
    <n v="6"/>
    <n v="0.25"/>
    <x v="1234"/>
    <x v="0"/>
    <x v="1"/>
    <x v="853"/>
  </r>
  <r>
    <x v="1234"/>
    <x v="51"/>
    <x v="1232"/>
    <x v="47"/>
    <x v="4"/>
    <x v="3"/>
    <n v="2343"/>
    <n v="3"/>
    <n v="0.26"/>
    <x v="1235"/>
    <x v="0"/>
    <x v="2"/>
    <x v="854"/>
  </r>
  <r>
    <x v="1235"/>
    <x v="468"/>
    <x v="1233"/>
    <x v="47"/>
    <x v="4"/>
    <x v="1"/>
    <n v="6278"/>
    <n v="1"/>
    <n v="0.21"/>
    <x v="1236"/>
    <x v="0"/>
    <x v="0"/>
    <x v="855"/>
  </r>
  <r>
    <x v="1236"/>
    <x v="880"/>
    <x v="1234"/>
    <x v="47"/>
    <x v="4"/>
    <x v="1"/>
    <n v="13896"/>
    <n v="3"/>
    <n v="0.1"/>
    <x v="1237"/>
    <x v="1"/>
    <x v="1"/>
    <x v="3"/>
  </r>
  <r>
    <x v="1237"/>
    <x v="592"/>
    <x v="1235"/>
    <x v="47"/>
    <x v="5"/>
    <x v="3"/>
    <n v="8267"/>
    <n v="1"/>
    <n v="0.18"/>
    <x v="1238"/>
    <x v="1"/>
    <x v="0"/>
    <x v="3"/>
  </r>
  <r>
    <x v="1238"/>
    <x v="772"/>
    <x v="1236"/>
    <x v="47"/>
    <x v="4"/>
    <x v="2"/>
    <n v="4514"/>
    <n v="3"/>
    <n v="0.16"/>
    <x v="1239"/>
    <x v="1"/>
    <x v="0"/>
    <x v="3"/>
  </r>
  <r>
    <x v="1239"/>
    <x v="881"/>
    <x v="1237"/>
    <x v="47"/>
    <x v="5"/>
    <x v="2"/>
    <n v="10612"/>
    <n v="4"/>
    <n v="0.25"/>
    <x v="1240"/>
    <x v="1"/>
    <x v="0"/>
    <x v="3"/>
  </r>
  <r>
    <x v="1240"/>
    <x v="17"/>
    <x v="1238"/>
    <x v="47"/>
    <x v="4"/>
    <x v="3"/>
    <n v="10811"/>
    <n v="2"/>
    <n v="0.28000000000000003"/>
    <x v="1241"/>
    <x v="0"/>
    <x v="1"/>
    <x v="856"/>
  </r>
  <r>
    <x v="1241"/>
    <x v="882"/>
    <x v="1239"/>
    <x v="47"/>
    <x v="4"/>
    <x v="0"/>
    <n v="19813"/>
    <n v="6"/>
    <n v="0.27"/>
    <x v="1242"/>
    <x v="0"/>
    <x v="0"/>
    <x v="857"/>
  </r>
  <r>
    <x v="1242"/>
    <x v="883"/>
    <x v="1240"/>
    <x v="47"/>
    <x v="4"/>
    <x v="2"/>
    <n v="13402"/>
    <n v="3"/>
    <n v="0.17"/>
    <x v="1243"/>
    <x v="1"/>
    <x v="1"/>
    <x v="3"/>
  </r>
  <r>
    <x v="1243"/>
    <x v="836"/>
    <x v="1241"/>
    <x v="47"/>
    <x v="4"/>
    <x v="0"/>
    <n v="18801"/>
    <n v="5"/>
    <n v="0.23"/>
    <x v="1244"/>
    <x v="0"/>
    <x v="2"/>
    <x v="858"/>
  </r>
  <r>
    <x v="1244"/>
    <x v="884"/>
    <x v="1242"/>
    <x v="47"/>
    <x v="4"/>
    <x v="1"/>
    <n v="6629"/>
    <n v="6"/>
    <n v="0.26"/>
    <x v="1245"/>
    <x v="1"/>
    <x v="2"/>
    <x v="3"/>
  </r>
  <r>
    <x v="1245"/>
    <x v="885"/>
    <x v="1243"/>
    <x v="47"/>
    <x v="4"/>
    <x v="3"/>
    <n v="11000"/>
    <n v="3"/>
    <n v="0.24"/>
    <x v="1246"/>
    <x v="0"/>
    <x v="0"/>
    <x v="859"/>
  </r>
  <r>
    <x v="1246"/>
    <x v="634"/>
    <x v="1244"/>
    <x v="47"/>
    <x v="4"/>
    <x v="3"/>
    <n v="5327"/>
    <n v="5"/>
    <n v="0.25"/>
    <x v="1247"/>
    <x v="1"/>
    <x v="2"/>
    <x v="3"/>
  </r>
  <r>
    <x v="1247"/>
    <x v="886"/>
    <x v="1245"/>
    <x v="47"/>
    <x v="4"/>
    <x v="2"/>
    <n v="7451"/>
    <n v="1"/>
    <n v="0.24"/>
    <x v="1248"/>
    <x v="0"/>
    <x v="2"/>
    <x v="860"/>
  </r>
  <r>
    <x v="1248"/>
    <x v="803"/>
    <x v="1246"/>
    <x v="47"/>
    <x v="4"/>
    <x v="3"/>
    <n v="7136"/>
    <n v="2"/>
    <n v="0.13"/>
    <x v="1249"/>
    <x v="0"/>
    <x v="1"/>
    <x v="861"/>
  </r>
  <r>
    <x v="1249"/>
    <x v="537"/>
    <x v="1247"/>
    <x v="47"/>
    <x v="5"/>
    <x v="1"/>
    <n v="13508"/>
    <n v="1"/>
    <n v="0.12"/>
    <x v="1250"/>
    <x v="0"/>
    <x v="1"/>
    <x v="862"/>
  </r>
  <r>
    <x v="1250"/>
    <x v="887"/>
    <x v="1248"/>
    <x v="47"/>
    <x v="4"/>
    <x v="0"/>
    <n v="2446"/>
    <n v="5"/>
    <n v="0.15"/>
    <x v="1251"/>
    <x v="0"/>
    <x v="1"/>
    <x v="863"/>
  </r>
  <r>
    <x v="1251"/>
    <x v="888"/>
    <x v="1249"/>
    <x v="47"/>
    <x v="4"/>
    <x v="1"/>
    <n v="13797"/>
    <n v="4"/>
    <n v="0.17"/>
    <x v="1252"/>
    <x v="1"/>
    <x v="1"/>
    <x v="3"/>
  </r>
  <r>
    <x v="1252"/>
    <x v="193"/>
    <x v="1250"/>
    <x v="47"/>
    <x v="2"/>
    <x v="0"/>
    <n v="10666"/>
    <n v="2"/>
    <n v="0.18"/>
    <x v="1253"/>
    <x v="1"/>
    <x v="0"/>
    <x v="3"/>
  </r>
  <r>
    <x v="1253"/>
    <x v="567"/>
    <x v="1251"/>
    <x v="47"/>
    <x v="4"/>
    <x v="1"/>
    <n v="19378"/>
    <n v="1"/>
    <n v="0.17"/>
    <x v="1254"/>
    <x v="0"/>
    <x v="0"/>
    <x v="864"/>
  </r>
  <r>
    <x v="1254"/>
    <x v="889"/>
    <x v="1252"/>
    <x v="47"/>
    <x v="4"/>
    <x v="0"/>
    <n v="16767"/>
    <n v="6"/>
    <n v="0.28000000000000003"/>
    <x v="1255"/>
    <x v="1"/>
    <x v="1"/>
    <x v="3"/>
  </r>
  <r>
    <x v="1255"/>
    <x v="629"/>
    <x v="1253"/>
    <x v="47"/>
    <x v="4"/>
    <x v="0"/>
    <n v="14119"/>
    <n v="2"/>
    <n v="0.13"/>
    <x v="1256"/>
    <x v="0"/>
    <x v="1"/>
    <x v="865"/>
  </r>
  <r>
    <x v="1256"/>
    <x v="890"/>
    <x v="1254"/>
    <x v="47"/>
    <x v="4"/>
    <x v="0"/>
    <n v="17399"/>
    <n v="5"/>
    <n v="0.22"/>
    <x v="1257"/>
    <x v="1"/>
    <x v="1"/>
    <x v="3"/>
  </r>
  <r>
    <x v="1257"/>
    <x v="891"/>
    <x v="1255"/>
    <x v="47"/>
    <x v="4"/>
    <x v="1"/>
    <n v="15534"/>
    <n v="3"/>
    <n v="0.25"/>
    <x v="1258"/>
    <x v="1"/>
    <x v="1"/>
    <x v="3"/>
  </r>
  <r>
    <x v="1258"/>
    <x v="892"/>
    <x v="1256"/>
    <x v="47"/>
    <x v="4"/>
    <x v="1"/>
    <n v="17190"/>
    <n v="1"/>
    <n v="0.28999999999999998"/>
    <x v="1259"/>
    <x v="0"/>
    <x v="2"/>
    <x v="866"/>
  </r>
  <r>
    <x v="1259"/>
    <x v="893"/>
    <x v="1257"/>
    <x v="47"/>
    <x v="4"/>
    <x v="3"/>
    <n v="10518"/>
    <n v="5"/>
    <n v="0.13"/>
    <x v="1260"/>
    <x v="1"/>
    <x v="1"/>
    <x v="3"/>
  </r>
  <r>
    <x v="1260"/>
    <x v="596"/>
    <x v="1258"/>
    <x v="47"/>
    <x v="4"/>
    <x v="2"/>
    <n v="6482"/>
    <n v="2"/>
    <n v="0.13"/>
    <x v="1261"/>
    <x v="0"/>
    <x v="2"/>
    <x v="867"/>
  </r>
  <r>
    <x v="1261"/>
    <x v="894"/>
    <x v="1259"/>
    <x v="47"/>
    <x v="5"/>
    <x v="1"/>
    <n v="16896"/>
    <n v="4"/>
    <n v="0.24"/>
    <x v="1262"/>
    <x v="1"/>
    <x v="1"/>
    <x v="3"/>
  </r>
  <r>
    <x v="1262"/>
    <x v="693"/>
    <x v="1260"/>
    <x v="47"/>
    <x v="4"/>
    <x v="3"/>
    <n v="5148"/>
    <n v="6"/>
    <n v="0.15"/>
    <x v="1263"/>
    <x v="1"/>
    <x v="1"/>
    <x v="3"/>
  </r>
  <r>
    <x v="1263"/>
    <x v="263"/>
    <x v="1261"/>
    <x v="47"/>
    <x v="4"/>
    <x v="1"/>
    <n v="1542"/>
    <n v="2"/>
    <n v="0.3"/>
    <x v="1264"/>
    <x v="0"/>
    <x v="0"/>
    <x v="868"/>
  </r>
  <r>
    <x v="1264"/>
    <x v="733"/>
    <x v="1262"/>
    <x v="47"/>
    <x v="4"/>
    <x v="0"/>
    <n v="16999"/>
    <n v="2"/>
    <n v="0.16"/>
    <x v="1265"/>
    <x v="0"/>
    <x v="1"/>
    <x v="869"/>
  </r>
  <r>
    <x v="1265"/>
    <x v="895"/>
    <x v="1263"/>
    <x v="47"/>
    <x v="4"/>
    <x v="3"/>
    <n v="19417"/>
    <n v="4"/>
    <n v="0.28999999999999998"/>
    <x v="1266"/>
    <x v="0"/>
    <x v="0"/>
    <x v="870"/>
  </r>
  <r>
    <x v="1266"/>
    <x v="420"/>
    <x v="1264"/>
    <x v="47"/>
    <x v="6"/>
    <x v="0"/>
    <n v="1273"/>
    <n v="1"/>
    <n v="0.3"/>
    <x v="1267"/>
    <x v="0"/>
    <x v="1"/>
    <x v="871"/>
  </r>
  <r>
    <x v="1267"/>
    <x v="299"/>
    <x v="1265"/>
    <x v="47"/>
    <x v="4"/>
    <x v="0"/>
    <n v="6391"/>
    <n v="3"/>
    <n v="0.19"/>
    <x v="1268"/>
    <x v="0"/>
    <x v="2"/>
    <x v="872"/>
  </r>
  <r>
    <x v="1268"/>
    <x v="271"/>
    <x v="1266"/>
    <x v="47"/>
    <x v="4"/>
    <x v="0"/>
    <n v="15435"/>
    <n v="6"/>
    <n v="0.24"/>
    <x v="1269"/>
    <x v="1"/>
    <x v="2"/>
    <x v="3"/>
  </r>
  <r>
    <x v="1269"/>
    <x v="896"/>
    <x v="1267"/>
    <x v="47"/>
    <x v="2"/>
    <x v="1"/>
    <n v="13126"/>
    <n v="3"/>
    <n v="0.17"/>
    <x v="1270"/>
    <x v="0"/>
    <x v="2"/>
    <x v="873"/>
  </r>
  <r>
    <x v="1270"/>
    <x v="897"/>
    <x v="1268"/>
    <x v="47"/>
    <x v="5"/>
    <x v="3"/>
    <n v="13294"/>
    <n v="2"/>
    <n v="0.13"/>
    <x v="1271"/>
    <x v="0"/>
    <x v="0"/>
    <x v="874"/>
  </r>
  <r>
    <x v="1271"/>
    <x v="898"/>
    <x v="1269"/>
    <x v="47"/>
    <x v="4"/>
    <x v="2"/>
    <n v="5889"/>
    <n v="5"/>
    <n v="0.26"/>
    <x v="1272"/>
    <x v="1"/>
    <x v="2"/>
    <x v="3"/>
  </r>
  <r>
    <x v="1272"/>
    <x v="648"/>
    <x v="1270"/>
    <x v="47"/>
    <x v="4"/>
    <x v="2"/>
    <n v="7489"/>
    <n v="2"/>
    <n v="0.27"/>
    <x v="1273"/>
    <x v="1"/>
    <x v="2"/>
    <x v="3"/>
  </r>
  <r>
    <x v="1273"/>
    <x v="833"/>
    <x v="1271"/>
    <x v="47"/>
    <x v="4"/>
    <x v="2"/>
    <n v="3754"/>
    <n v="5"/>
    <n v="0.18"/>
    <x v="1274"/>
    <x v="0"/>
    <x v="2"/>
    <x v="875"/>
  </r>
  <r>
    <x v="1274"/>
    <x v="899"/>
    <x v="1272"/>
    <x v="47"/>
    <x v="4"/>
    <x v="2"/>
    <n v="12782"/>
    <n v="1"/>
    <n v="0.25"/>
    <x v="1275"/>
    <x v="0"/>
    <x v="0"/>
    <x v="876"/>
  </r>
  <r>
    <x v="1275"/>
    <x v="900"/>
    <x v="1273"/>
    <x v="47"/>
    <x v="4"/>
    <x v="3"/>
    <n v="14018"/>
    <n v="3"/>
    <n v="0.21"/>
    <x v="1276"/>
    <x v="0"/>
    <x v="1"/>
    <x v="877"/>
  </r>
  <r>
    <x v="1276"/>
    <x v="901"/>
    <x v="1274"/>
    <x v="47"/>
    <x v="5"/>
    <x v="1"/>
    <n v="13722"/>
    <n v="1"/>
    <n v="0.26"/>
    <x v="1277"/>
    <x v="1"/>
    <x v="0"/>
    <x v="3"/>
  </r>
  <r>
    <x v="1277"/>
    <x v="902"/>
    <x v="1275"/>
    <x v="47"/>
    <x v="5"/>
    <x v="1"/>
    <n v="3712"/>
    <n v="4"/>
    <n v="0.22"/>
    <x v="1278"/>
    <x v="0"/>
    <x v="2"/>
    <x v="878"/>
  </r>
  <r>
    <x v="1278"/>
    <x v="350"/>
    <x v="1276"/>
    <x v="47"/>
    <x v="5"/>
    <x v="1"/>
    <n v="3991"/>
    <n v="5"/>
    <n v="0.21"/>
    <x v="1279"/>
    <x v="0"/>
    <x v="0"/>
    <x v="879"/>
  </r>
  <r>
    <x v="1279"/>
    <x v="535"/>
    <x v="1277"/>
    <x v="47"/>
    <x v="5"/>
    <x v="2"/>
    <n v="18336"/>
    <n v="5"/>
    <n v="0.23"/>
    <x v="1280"/>
    <x v="0"/>
    <x v="0"/>
    <x v="880"/>
  </r>
  <r>
    <x v="1280"/>
    <x v="531"/>
    <x v="1278"/>
    <x v="47"/>
    <x v="5"/>
    <x v="0"/>
    <n v="1063"/>
    <n v="2"/>
    <n v="0.2"/>
    <x v="1281"/>
    <x v="0"/>
    <x v="1"/>
    <x v="881"/>
  </r>
  <r>
    <x v="1281"/>
    <x v="903"/>
    <x v="1279"/>
    <x v="47"/>
    <x v="2"/>
    <x v="2"/>
    <n v="10349"/>
    <n v="5"/>
    <n v="0.2"/>
    <x v="1282"/>
    <x v="0"/>
    <x v="0"/>
    <x v="882"/>
  </r>
  <r>
    <x v="1282"/>
    <x v="904"/>
    <x v="1280"/>
    <x v="47"/>
    <x v="4"/>
    <x v="2"/>
    <n v="11950"/>
    <n v="3"/>
    <n v="0.26"/>
    <x v="1283"/>
    <x v="0"/>
    <x v="0"/>
    <x v="883"/>
  </r>
  <r>
    <x v="1283"/>
    <x v="905"/>
    <x v="1281"/>
    <x v="47"/>
    <x v="5"/>
    <x v="0"/>
    <n v="7828"/>
    <n v="1"/>
    <n v="0.16"/>
    <x v="1284"/>
    <x v="2"/>
    <x v="1"/>
    <x v="3"/>
  </r>
  <r>
    <x v="1284"/>
    <x v="906"/>
    <x v="1282"/>
    <x v="47"/>
    <x v="4"/>
    <x v="2"/>
    <n v="6320"/>
    <n v="1"/>
    <n v="0.25"/>
    <x v="1285"/>
    <x v="0"/>
    <x v="1"/>
    <x v="884"/>
  </r>
  <r>
    <x v="1285"/>
    <x v="907"/>
    <x v="1283"/>
    <x v="47"/>
    <x v="4"/>
    <x v="1"/>
    <n v="7885"/>
    <n v="4"/>
    <n v="0.3"/>
    <x v="1286"/>
    <x v="0"/>
    <x v="1"/>
    <x v="885"/>
  </r>
  <r>
    <x v="1286"/>
    <x v="908"/>
    <x v="1284"/>
    <x v="47"/>
    <x v="5"/>
    <x v="0"/>
    <n v="19543"/>
    <n v="5"/>
    <n v="0.28999999999999998"/>
    <x v="1287"/>
    <x v="1"/>
    <x v="0"/>
    <x v="3"/>
  </r>
  <r>
    <x v="1287"/>
    <x v="335"/>
    <x v="1285"/>
    <x v="47"/>
    <x v="5"/>
    <x v="2"/>
    <n v="11978"/>
    <n v="4"/>
    <n v="0.11"/>
    <x v="1288"/>
    <x v="2"/>
    <x v="2"/>
    <x v="3"/>
  </r>
  <r>
    <x v="1288"/>
    <x v="83"/>
    <x v="1286"/>
    <x v="47"/>
    <x v="5"/>
    <x v="1"/>
    <n v="11070"/>
    <n v="1"/>
    <n v="0.16"/>
    <x v="1289"/>
    <x v="0"/>
    <x v="0"/>
    <x v="886"/>
  </r>
  <r>
    <x v="1289"/>
    <x v="659"/>
    <x v="1287"/>
    <x v="47"/>
    <x v="4"/>
    <x v="3"/>
    <n v="11218"/>
    <n v="1"/>
    <n v="0.15"/>
    <x v="1290"/>
    <x v="0"/>
    <x v="2"/>
    <x v="887"/>
  </r>
  <r>
    <x v="1290"/>
    <x v="557"/>
    <x v="1288"/>
    <x v="47"/>
    <x v="5"/>
    <x v="0"/>
    <n v="16745"/>
    <n v="4"/>
    <n v="0.15"/>
    <x v="1291"/>
    <x v="0"/>
    <x v="2"/>
    <x v="888"/>
  </r>
  <r>
    <x v="1291"/>
    <x v="54"/>
    <x v="1289"/>
    <x v="47"/>
    <x v="4"/>
    <x v="3"/>
    <n v="12830"/>
    <n v="6"/>
    <n v="0.2"/>
    <x v="1292"/>
    <x v="1"/>
    <x v="2"/>
    <x v="3"/>
  </r>
  <r>
    <x v="1292"/>
    <x v="419"/>
    <x v="1290"/>
    <x v="47"/>
    <x v="5"/>
    <x v="2"/>
    <n v="11392"/>
    <n v="4"/>
    <n v="0.15"/>
    <x v="1293"/>
    <x v="0"/>
    <x v="0"/>
    <x v="889"/>
  </r>
  <r>
    <x v="1293"/>
    <x v="909"/>
    <x v="1291"/>
    <x v="47"/>
    <x v="4"/>
    <x v="2"/>
    <n v="10742"/>
    <n v="3"/>
    <n v="0.19"/>
    <x v="1294"/>
    <x v="0"/>
    <x v="2"/>
    <x v="890"/>
  </r>
  <r>
    <x v="1294"/>
    <x v="910"/>
    <x v="1292"/>
    <x v="47"/>
    <x v="5"/>
    <x v="2"/>
    <n v="15437"/>
    <n v="6"/>
    <n v="0.3"/>
    <x v="1295"/>
    <x v="0"/>
    <x v="1"/>
    <x v="891"/>
  </r>
  <r>
    <x v="1295"/>
    <x v="911"/>
    <x v="1293"/>
    <x v="47"/>
    <x v="4"/>
    <x v="3"/>
    <n v="3572"/>
    <n v="3"/>
    <n v="0.3"/>
    <x v="1296"/>
    <x v="0"/>
    <x v="1"/>
    <x v="892"/>
  </r>
  <r>
    <x v="1296"/>
    <x v="912"/>
    <x v="1294"/>
    <x v="47"/>
    <x v="4"/>
    <x v="0"/>
    <n v="14991"/>
    <n v="3"/>
    <n v="0.14000000000000001"/>
    <x v="1297"/>
    <x v="0"/>
    <x v="2"/>
    <x v="893"/>
  </r>
  <r>
    <x v="1297"/>
    <x v="653"/>
    <x v="1295"/>
    <x v="47"/>
    <x v="4"/>
    <x v="0"/>
    <n v="12646"/>
    <n v="1"/>
    <n v="0.21"/>
    <x v="1298"/>
    <x v="1"/>
    <x v="2"/>
    <x v="3"/>
  </r>
  <r>
    <x v="1298"/>
    <x v="694"/>
    <x v="1296"/>
    <x v="47"/>
    <x v="4"/>
    <x v="0"/>
    <n v="2749"/>
    <n v="2"/>
    <n v="0.24"/>
    <x v="1299"/>
    <x v="1"/>
    <x v="2"/>
    <x v="3"/>
  </r>
  <r>
    <x v="1299"/>
    <x v="913"/>
    <x v="1297"/>
    <x v="48"/>
    <x v="0"/>
    <x v="0"/>
    <n v="10718"/>
    <n v="1"/>
    <n v="0.1"/>
    <x v="1300"/>
    <x v="0"/>
    <x v="0"/>
    <x v="894"/>
  </r>
  <r>
    <x v="1300"/>
    <x v="914"/>
    <x v="1298"/>
    <x v="48"/>
    <x v="0"/>
    <x v="0"/>
    <n v="13455"/>
    <n v="3"/>
    <n v="0.3"/>
    <x v="1301"/>
    <x v="0"/>
    <x v="1"/>
    <x v="895"/>
  </r>
  <r>
    <x v="1301"/>
    <x v="915"/>
    <x v="1299"/>
    <x v="48"/>
    <x v="0"/>
    <x v="3"/>
    <n v="1185"/>
    <n v="2"/>
    <n v="0.16"/>
    <x v="1302"/>
    <x v="0"/>
    <x v="2"/>
    <x v="896"/>
  </r>
  <r>
    <x v="1302"/>
    <x v="916"/>
    <x v="1300"/>
    <x v="48"/>
    <x v="0"/>
    <x v="1"/>
    <n v="8028"/>
    <n v="2"/>
    <n v="0.19"/>
    <x v="1303"/>
    <x v="1"/>
    <x v="1"/>
    <x v="3"/>
  </r>
  <r>
    <x v="1303"/>
    <x v="706"/>
    <x v="1301"/>
    <x v="48"/>
    <x v="0"/>
    <x v="3"/>
    <n v="17281"/>
    <n v="5"/>
    <n v="0.24"/>
    <x v="1304"/>
    <x v="0"/>
    <x v="2"/>
    <x v="897"/>
  </r>
  <r>
    <x v="1304"/>
    <x v="799"/>
    <x v="1302"/>
    <x v="48"/>
    <x v="0"/>
    <x v="0"/>
    <n v="12605"/>
    <n v="2"/>
    <n v="0.23"/>
    <x v="1305"/>
    <x v="1"/>
    <x v="0"/>
    <x v="3"/>
  </r>
  <r>
    <x v="1305"/>
    <x v="917"/>
    <x v="1303"/>
    <x v="48"/>
    <x v="0"/>
    <x v="1"/>
    <n v="11533"/>
    <n v="1"/>
    <n v="0.3"/>
    <x v="1306"/>
    <x v="0"/>
    <x v="0"/>
    <x v="898"/>
  </r>
  <r>
    <x v="1306"/>
    <x v="918"/>
    <x v="1304"/>
    <x v="48"/>
    <x v="0"/>
    <x v="3"/>
    <n v="18143"/>
    <n v="5"/>
    <n v="0.18"/>
    <x v="1307"/>
    <x v="0"/>
    <x v="2"/>
    <x v="899"/>
  </r>
  <r>
    <x v="1307"/>
    <x v="266"/>
    <x v="1305"/>
    <x v="48"/>
    <x v="0"/>
    <x v="0"/>
    <n v="7475"/>
    <n v="6"/>
    <n v="0.2"/>
    <x v="1308"/>
    <x v="0"/>
    <x v="1"/>
    <x v="900"/>
  </r>
  <r>
    <x v="1308"/>
    <x v="340"/>
    <x v="1306"/>
    <x v="48"/>
    <x v="0"/>
    <x v="1"/>
    <n v="10235"/>
    <n v="5"/>
    <n v="0.19"/>
    <x v="1309"/>
    <x v="0"/>
    <x v="2"/>
    <x v="901"/>
  </r>
  <r>
    <x v="1309"/>
    <x v="822"/>
    <x v="1307"/>
    <x v="48"/>
    <x v="0"/>
    <x v="1"/>
    <n v="17047"/>
    <n v="4"/>
    <n v="0.22"/>
    <x v="1310"/>
    <x v="0"/>
    <x v="0"/>
    <x v="902"/>
  </r>
  <r>
    <x v="1310"/>
    <x v="919"/>
    <x v="1308"/>
    <x v="49"/>
    <x v="4"/>
    <x v="0"/>
    <n v="3774"/>
    <n v="3"/>
    <n v="0.3"/>
    <x v="1311"/>
    <x v="0"/>
    <x v="1"/>
    <x v="903"/>
  </r>
  <r>
    <x v="1311"/>
    <x v="576"/>
    <x v="1309"/>
    <x v="50"/>
    <x v="3"/>
    <x v="3"/>
    <n v="11930"/>
    <n v="5"/>
    <n v="0.16"/>
    <x v="1312"/>
    <x v="0"/>
    <x v="2"/>
    <x v="904"/>
  </r>
  <r>
    <x v="1312"/>
    <x v="460"/>
    <x v="1310"/>
    <x v="50"/>
    <x v="3"/>
    <x v="2"/>
    <n v="15360"/>
    <n v="4"/>
    <n v="0.12"/>
    <x v="1313"/>
    <x v="1"/>
    <x v="0"/>
    <x v="3"/>
  </r>
  <r>
    <x v="1313"/>
    <x v="920"/>
    <x v="1311"/>
    <x v="50"/>
    <x v="3"/>
    <x v="3"/>
    <n v="11908"/>
    <n v="3"/>
    <n v="0.26"/>
    <x v="1314"/>
    <x v="2"/>
    <x v="1"/>
    <x v="3"/>
  </r>
  <r>
    <x v="1314"/>
    <x v="499"/>
    <x v="1312"/>
    <x v="51"/>
    <x v="4"/>
    <x v="0"/>
    <n v="17153"/>
    <n v="5"/>
    <n v="0.11"/>
    <x v="1315"/>
    <x v="1"/>
    <x v="1"/>
    <x v="3"/>
  </r>
  <r>
    <x v="1315"/>
    <x v="921"/>
    <x v="1313"/>
    <x v="51"/>
    <x v="4"/>
    <x v="1"/>
    <n v="11574"/>
    <n v="5"/>
    <n v="0.22"/>
    <x v="1316"/>
    <x v="1"/>
    <x v="1"/>
    <x v="3"/>
  </r>
  <r>
    <x v="1316"/>
    <x v="657"/>
    <x v="1314"/>
    <x v="51"/>
    <x v="4"/>
    <x v="1"/>
    <n v="16855"/>
    <n v="2"/>
    <n v="0.22"/>
    <x v="1317"/>
    <x v="0"/>
    <x v="2"/>
    <x v="905"/>
  </r>
  <r>
    <x v="1317"/>
    <x v="922"/>
    <x v="1315"/>
    <x v="51"/>
    <x v="2"/>
    <x v="2"/>
    <n v="5463"/>
    <n v="6"/>
    <n v="0.17"/>
    <x v="1318"/>
    <x v="0"/>
    <x v="0"/>
    <x v="906"/>
  </r>
  <r>
    <x v="1318"/>
    <x v="900"/>
    <x v="1316"/>
    <x v="51"/>
    <x v="4"/>
    <x v="0"/>
    <n v="3089"/>
    <n v="5"/>
    <n v="0.1"/>
    <x v="1319"/>
    <x v="2"/>
    <x v="2"/>
    <x v="3"/>
  </r>
  <r>
    <x v="1319"/>
    <x v="923"/>
    <x v="1317"/>
    <x v="51"/>
    <x v="4"/>
    <x v="1"/>
    <n v="11669"/>
    <n v="1"/>
    <n v="0.28999999999999998"/>
    <x v="1320"/>
    <x v="1"/>
    <x v="2"/>
    <x v="3"/>
  </r>
  <r>
    <x v="1320"/>
    <x v="924"/>
    <x v="1318"/>
    <x v="51"/>
    <x v="4"/>
    <x v="0"/>
    <n v="5388"/>
    <n v="1"/>
    <n v="0.16"/>
    <x v="1321"/>
    <x v="0"/>
    <x v="1"/>
    <x v="907"/>
  </r>
  <r>
    <x v="1321"/>
    <x v="264"/>
    <x v="1319"/>
    <x v="52"/>
    <x v="5"/>
    <x v="3"/>
    <n v="7970"/>
    <n v="6"/>
    <n v="0.28999999999999998"/>
    <x v="1322"/>
    <x v="0"/>
    <x v="0"/>
    <x v="908"/>
  </r>
  <r>
    <x v="1322"/>
    <x v="925"/>
    <x v="1320"/>
    <x v="52"/>
    <x v="5"/>
    <x v="1"/>
    <n v="13579"/>
    <n v="1"/>
    <n v="0.3"/>
    <x v="1323"/>
    <x v="0"/>
    <x v="1"/>
    <x v="909"/>
  </r>
  <r>
    <x v="1323"/>
    <x v="179"/>
    <x v="1321"/>
    <x v="52"/>
    <x v="5"/>
    <x v="1"/>
    <n v="16628"/>
    <n v="4"/>
    <n v="0.27"/>
    <x v="1324"/>
    <x v="0"/>
    <x v="2"/>
    <x v="910"/>
  </r>
  <r>
    <x v="1324"/>
    <x v="831"/>
    <x v="1322"/>
    <x v="52"/>
    <x v="1"/>
    <x v="0"/>
    <n v="19880"/>
    <n v="4"/>
    <n v="0.28000000000000003"/>
    <x v="1325"/>
    <x v="0"/>
    <x v="0"/>
    <x v="911"/>
  </r>
  <r>
    <x v="1325"/>
    <x v="926"/>
    <x v="1323"/>
    <x v="52"/>
    <x v="5"/>
    <x v="2"/>
    <n v="3901"/>
    <n v="4"/>
    <n v="0.28000000000000003"/>
    <x v="1326"/>
    <x v="0"/>
    <x v="0"/>
    <x v="912"/>
  </r>
  <r>
    <x v="1326"/>
    <x v="766"/>
    <x v="1324"/>
    <x v="52"/>
    <x v="1"/>
    <x v="0"/>
    <n v="3527"/>
    <n v="5"/>
    <n v="0.28999999999999998"/>
    <x v="1327"/>
    <x v="0"/>
    <x v="0"/>
    <x v="913"/>
  </r>
  <r>
    <x v="1327"/>
    <x v="654"/>
    <x v="1325"/>
    <x v="52"/>
    <x v="5"/>
    <x v="0"/>
    <n v="3622"/>
    <n v="6"/>
    <n v="0.11"/>
    <x v="1328"/>
    <x v="0"/>
    <x v="1"/>
    <x v="914"/>
  </r>
  <r>
    <x v="1328"/>
    <x v="560"/>
    <x v="1326"/>
    <x v="52"/>
    <x v="4"/>
    <x v="1"/>
    <n v="14733"/>
    <n v="6"/>
    <n v="0.12"/>
    <x v="1329"/>
    <x v="1"/>
    <x v="0"/>
    <x v="3"/>
  </r>
  <r>
    <x v="1329"/>
    <x v="213"/>
    <x v="1327"/>
    <x v="52"/>
    <x v="5"/>
    <x v="3"/>
    <n v="5322"/>
    <n v="1"/>
    <n v="0.2"/>
    <x v="1330"/>
    <x v="0"/>
    <x v="0"/>
    <x v="915"/>
  </r>
  <r>
    <x v="1330"/>
    <x v="597"/>
    <x v="1328"/>
    <x v="52"/>
    <x v="5"/>
    <x v="0"/>
    <n v="1693"/>
    <n v="1"/>
    <n v="0.24"/>
    <x v="1331"/>
    <x v="0"/>
    <x v="2"/>
    <x v="916"/>
  </r>
  <r>
    <x v="1331"/>
    <x v="927"/>
    <x v="1329"/>
    <x v="52"/>
    <x v="1"/>
    <x v="3"/>
    <n v="1716"/>
    <n v="1"/>
    <n v="0.27"/>
    <x v="1332"/>
    <x v="0"/>
    <x v="0"/>
    <x v="917"/>
  </r>
  <r>
    <x v="1332"/>
    <x v="260"/>
    <x v="1330"/>
    <x v="52"/>
    <x v="5"/>
    <x v="3"/>
    <n v="15437"/>
    <n v="1"/>
    <n v="0.22"/>
    <x v="1333"/>
    <x v="1"/>
    <x v="2"/>
    <x v="3"/>
  </r>
  <r>
    <x v="1333"/>
    <x v="916"/>
    <x v="1331"/>
    <x v="52"/>
    <x v="1"/>
    <x v="2"/>
    <n v="12483"/>
    <n v="4"/>
    <n v="0.28999999999999998"/>
    <x v="1334"/>
    <x v="2"/>
    <x v="1"/>
    <x v="3"/>
  </r>
  <r>
    <x v="1334"/>
    <x v="187"/>
    <x v="1332"/>
    <x v="52"/>
    <x v="5"/>
    <x v="3"/>
    <n v="13846"/>
    <n v="2"/>
    <n v="0.24"/>
    <x v="1335"/>
    <x v="0"/>
    <x v="1"/>
    <x v="918"/>
  </r>
  <r>
    <x v="1335"/>
    <x v="251"/>
    <x v="1333"/>
    <x v="52"/>
    <x v="1"/>
    <x v="1"/>
    <n v="18295"/>
    <n v="4"/>
    <n v="0.23"/>
    <x v="1336"/>
    <x v="0"/>
    <x v="2"/>
    <x v="919"/>
  </r>
  <r>
    <x v="1336"/>
    <x v="928"/>
    <x v="1334"/>
    <x v="52"/>
    <x v="5"/>
    <x v="3"/>
    <n v="7122"/>
    <n v="1"/>
    <n v="0.28000000000000003"/>
    <x v="1337"/>
    <x v="0"/>
    <x v="0"/>
    <x v="920"/>
  </r>
  <r>
    <x v="1337"/>
    <x v="929"/>
    <x v="1335"/>
    <x v="52"/>
    <x v="4"/>
    <x v="1"/>
    <n v="6824"/>
    <n v="5"/>
    <n v="0.26"/>
    <x v="1338"/>
    <x v="0"/>
    <x v="1"/>
    <x v="921"/>
  </r>
  <r>
    <x v="1338"/>
    <x v="930"/>
    <x v="1336"/>
    <x v="52"/>
    <x v="5"/>
    <x v="0"/>
    <n v="14093"/>
    <n v="3"/>
    <n v="0.16"/>
    <x v="1339"/>
    <x v="0"/>
    <x v="0"/>
    <x v="922"/>
  </r>
  <r>
    <x v="1339"/>
    <x v="5"/>
    <x v="1324"/>
    <x v="52"/>
    <x v="1"/>
    <x v="0"/>
    <n v="5984"/>
    <n v="3"/>
    <n v="0.21"/>
    <x v="1340"/>
    <x v="1"/>
    <x v="1"/>
    <x v="3"/>
  </r>
  <r>
    <x v="1340"/>
    <x v="931"/>
    <x v="1337"/>
    <x v="52"/>
    <x v="5"/>
    <x v="3"/>
    <n v="12751"/>
    <n v="5"/>
    <n v="0.16"/>
    <x v="1341"/>
    <x v="0"/>
    <x v="2"/>
    <x v="923"/>
  </r>
  <r>
    <x v="1341"/>
    <x v="883"/>
    <x v="1338"/>
    <x v="52"/>
    <x v="5"/>
    <x v="2"/>
    <n v="10479"/>
    <n v="4"/>
    <n v="0.21"/>
    <x v="1342"/>
    <x v="0"/>
    <x v="1"/>
    <x v="924"/>
  </r>
  <r>
    <x v="1342"/>
    <x v="932"/>
    <x v="1339"/>
    <x v="52"/>
    <x v="5"/>
    <x v="3"/>
    <n v="18169"/>
    <n v="2"/>
    <n v="0.28000000000000003"/>
    <x v="1343"/>
    <x v="1"/>
    <x v="2"/>
    <x v="3"/>
  </r>
  <r>
    <x v="1343"/>
    <x v="933"/>
    <x v="1340"/>
    <x v="52"/>
    <x v="5"/>
    <x v="2"/>
    <n v="13461"/>
    <n v="3"/>
    <n v="0.18"/>
    <x v="1344"/>
    <x v="0"/>
    <x v="1"/>
    <x v="925"/>
  </r>
  <r>
    <x v="1344"/>
    <x v="761"/>
    <x v="1341"/>
    <x v="52"/>
    <x v="5"/>
    <x v="0"/>
    <n v="5964"/>
    <n v="2"/>
    <n v="0.17"/>
    <x v="1345"/>
    <x v="1"/>
    <x v="2"/>
    <x v="3"/>
  </r>
  <r>
    <x v="1345"/>
    <x v="934"/>
    <x v="1342"/>
    <x v="52"/>
    <x v="5"/>
    <x v="3"/>
    <n v="8772"/>
    <n v="5"/>
    <n v="0.12"/>
    <x v="1346"/>
    <x v="2"/>
    <x v="2"/>
    <x v="3"/>
  </r>
  <r>
    <x v="1346"/>
    <x v="935"/>
    <x v="1343"/>
    <x v="52"/>
    <x v="5"/>
    <x v="2"/>
    <n v="4351"/>
    <n v="4"/>
    <n v="0.21"/>
    <x v="1347"/>
    <x v="0"/>
    <x v="2"/>
    <x v="926"/>
  </r>
  <r>
    <x v="1347"/>
    <x v="568"/>
    <x v="1344"/>
    <x v="52"/>
    <x v="5"/>
    <x v="2"/>
    <n v="8042"/>
    <n v="2"/>
    <n v="0.27"/>
    <x v="1348"/>
    <x v="2"/>
    <x v="1"/>
    <x v="3"/>
  </r>
  <r>
    <x v="1348"/>
    <x v="936"/>
    <x v="1345"/>
    <x v="52"/>
    <x v="5"/>
    <x v="3"/>
    <n v="5598"/>
    <n v="1"/>
    <n v="0.28000000000000003"/>
    <x v="1349"/>
    <x v="0"/>
    <x v="0"/>
    <x v="927"/>
  </r>
  <r>
    <x v="1349"/>
    <x v="132"/>
    <x v="1346"/>
    <x v="52"/>
    <x v="1"/>
    <x v="1"/>
    <n v="3483"/>
    <n v="6"/>
    <n v="0.28999999999999998"/>
    <x v="1350"/>
    <x v="0"/>
    <x v="1"/>
    <x v="928"/>
  </r>
  <r>
    <x v="1350"/>
    <x v="646"/>
    <x v="1347"/>
    <x v="52"/>
    <x v="5"/>
    <x v="1"/>
    <n v="19062"/>
    <n v="6"/>
    <n v="0.28999999999999998"/>
    <x v="1351"/>
    <x v="0"/>
    <x v="0"/>
    <x v="929"/>
  </r>
  <r>
    <x v="1351"/>
    <x v="889"/>
    <x v="1348"/>
    <x v="52"/>
    <x v="1"/>
    <x v="1"/>
    <n v="13814"/>
    <n v="1"/>
    <n v="0.11"/>
    <x v="1352"/>
    <x v="1"/>
    <x v="0"/>
    <x v="3"/>
  </r>
  <r>
    <x v="1352"/>
    <x v="592"/>
    <x v="1349"/>
    <x v="52"/>
    <x v="5"/>
    <x v="3"/>
    <n v="14938"/>
    <n v="3"/>
    <n v="0.11"/>
    <x v="1353"/>
    <x v="0"/>
    <x v="2"/>
    <x v="930"/>
  </r>
  <r>
    <x v="1353"/>
    <x v="584"/>
    <x v="1350"/>
    <x v="52"/>
    <x v="5"/>
    <x v="1"/>
    <n v="12589"/>
    <n v="5"/>
    <n v="0.17"/>
    <x v="1354"/>
    <x v="0"/>
    <x v="0"/>
    <x v="931"/>
  </r>
  <r>
    <x v="1354"/>
    <x v="937"/>
    <x v="1351"/>
    <x v="52"/>
    <x v="5"/>
    <x v="3"/>
    <n v="3295"/>
    <n v="2"/>
    <n v="0.28999999999999998"/>
    <x v="1355"/>
    <x v="0"/>
    <x v="0"/>
    <x v="932"/>
  </r>
  <r>
    <x v="1355"/>
    <x v="938"/>
    <x v="1352"/>
    <x v="52"/>
    <x v="5"/>
    <x v="2"/>
    <n v="10058"/>
    <n v="5"/>
    <n v="0.16"/>
    <x v="1356"/>
    <x v="1"/>
    <x v="1"/>
    <x v="3"/>
  </r>
  <r>
    <x v="1356"/>
    <x v="378"/>
    <x v="1353"/>
    <x v="52"/>
    <x v="5"/>
    <x v="1"/>
    <n v="2052"/>
    <n v="5"/>
    <n v="0.28999999999999998"/>
    <x v="1357"/>
    <x v="0"/>
    <x v="1"/>
    <x v="933"/>
  </r>
  <r>
    <x v="1357"/>
    <x v="939"/>
    <x v="1354"/>
    <x v="52"/>
    <x v="5"/>
    <x v="1"/>
    <n v="13697"/>
    <n v="5"/>
    <n v="0.11"/>
    <x v="1358"/>
    <x v="0"/>
    <x v="0"/>
    <x v="934"/>
  </r>
  <r>
    <x v="1358"/>
    <x v="363"/>
    <x v="1355"/>
    <x v="52"/>
    <x v="5"/>
    <x v="0"/>
    <n v="2246"/>
    <n v="4"/>
    <n v="0.15"/>
    <x v="1359"/>
    <x v="0"/>
    <x v="1"/>
    <x v="935"/>
  </r>
  <r>
    <x v="1359"/>
    <x v="885"/>
    <x v="1356"/>
    <x v="52"/>
    <x v="5"/>
    <x v="3"/>
    <n v="14681"/>
    <n v="3"/>
    <n v="0.28999999999999998"/>
    <x v="1360"/>
    <x v="1"/>
    <x v="2"/>
    <x v="3"/>
  </r>
  <r>
    <x v="1360"/>
    <x v="510"/>
    <x v="1357"/>
    <x v="52"/>
    <x v="1"/>
    <x v="3"/>
    <n v="5869"/>
    <n v="3"/>
    <n v="0.11"/>
    <x v="1361"/>
    <x v="0"/>
    <x v="0"/>
    <x v="936"/>
  </r>
  <r>
    <x v="1361"/>
    <x v="445"/>
    <x v="1358"/>
    <x v="52"/>
    <x v="5"/>
    <x v="1"/>
    <n v="15363"/>
    <n v="4"/>
    <n v="0.15"/>
    <x v="1362"/>
    <x v="1"/>
    <x v="0"/>
    <x v="3"/>
  </r>
  <r>
    <x v="1362"/>
    <x v="178"/>
    <x v="1359"/>
    <x v="52"/>
    <x v="5"/>
    <x v="2"/>
    <n v="5345"/>
    <n v="6"/>
    <n v="0.2"/>
    <x v="1363"/>
    <x v="0"/>
    <x v="0"/>
    <x v="937"/>
  </r>
  <r>
    <x v="1363"/>
    <x v="514"/>
    <x v="1360"/>
    <x v="52"/>
    <x v="5"/>
    <x v="3"/>
    <n v="5391"/>
    <n v="3"/>
    <n v="0.26"/>
    <x v="1364"/>
    <x v="1"/>
    <x v="2"/>
    <x v="3"/>
  </r>
  <r>
    <x v="1364"/>
    <x v="735"/>
    <x v="1361"/>
    <x v="52"/>
    <x v="5"/>
    <x v="1"/>
    <n v="5742"/>
    <n v="3"/>
    <n v="0.12"/>
    <x v="1365"/>
    <x v="0"/>
    <x v="2"/>
    <x v="938"/>
  </r>
  <r>
    <x v="1365"/>
    <x v="692"/>
    <x v="1362"/>
    <x v="53"/>
    <x v="0"/>
    <x v="0"/>
    <n v="12792"/>
    <n v="5"/>
    <n v="0.19"/>
    <x v="1366"/>
    <x v="1"/>
    <x v="2"/>
    <x v="3"/>
  </r>
  <r>
    <x v="1366"/>
    <x v="83"/>
    <x v="1363"/>
    <x v="53"/>
    <x v="0"/>
    <x v="1"/>
    <n v="17035"/>
    <n v="6"/>
    <n v="0.12"/>
    <x v="1367"/>
    <x v="0"/>
    <x v="2"/>
    <x v="939"/>
  </r>
  <r>
    <x v="1367"/>
    <x v="940"/>
    <x v="1364"/>
    <x v="53"/>
    <x v="0"/>
    <x v="3"/>
    <n v="6093"/>
    <n v="6"/>
    <n v="0.13"/>
    <x v="1368"/>
    <x v="0"/>
    <x v="0"/>
    <x v="940"/>
  </r>
  <r>
    <x v="1368"/>
    <x v="519"/>
    <x v="1365"/>
    <x v="53"/>
    <x v="0"/>
    <x v="0"/>
    <n v="15663"/>
    <n v="4"/>
    <n v="0.25"/>
    <x v="1369"/>
    <x v="1"/>
    <x v="1"/>
    <x v="3"/>
  </r>
  <r>
    <x v="1369"/>
    <x v="941"/>
    <x v="1366"/>
    <x v="53"/>
    <x v="0"/>
    <x v="3"/>
    <n v="19915"/>
    <n v="6"/>
    <n v="0.14000000000000001"/>
    <x v="1370"/>
    <x v="0"/>
    <x v="0"/>
    <x v="941"/>
  </r>
  <r>
    <x v="1370"/>
    <x v="830"/>
    <x v="1367"/>
    <x v="53"/>
    <x v="2"/>
    <x v="1"/>
    <n v="14806"/>
    <n v="2"/>
    <n v="0.21"/>
    <x v="1371"/>
    <x v="0"/>
    <x v="0"/>
    <x v="942"/>
  </r>
  <r>
    <x v="1371"/>
    <x v="105"/>
    <x v="1368"/>
    <x v="53"/>
    <x v="0"/>
    <x v="0"/>
    <n v="13339"/>
    <n v="1"/>
    <n v="0.28000000000000003"/>
    <x v="1372"/>
    <x v="0"/>
    <x v="1"/>
    <x v="943"/>
  </r>
  <r>
    <x v="1372"/>
    <x v="942"/>
    <x v="1369"/>
    <x v="53"/>
    <x v="0"/>
    <x v="0"/>
    <n v="3842"/>
    <n v="3"/>
    <n v="0.26"/>
    <x v="1373"/>
    <x v="0"/>
    <x v="1"/>
    <x v="944"/>
  </r>
  <r>
    <x v="1373"/>
    <x v="943"/>
    <x v="1370"/>
    <x v="53"/>
    <x v="0"/>
    <x v="0"/>
    <n v="14326"/>
    <n v="6"/>
    <n v="0.12"/>
    <x v="1374"/>
    <x v="0"/>
    <x v="2"/>
    <x v="945"/>
  </r>
  <r>
    <x v="1374"/>
    <x v="907"/>
    <x v="1371"/>
    <x v="53"/>
    <x v="0"/>
    <x v="2"/>
    <n v="14939"/>
    <n v="2"/>
    <n v="0.22"/>
    <x v="1375"/>
    <x v="0"/>
    <x v="2"/>
    <x v="946"/>
  </r>
  <r>
    <x v="1375"/>
    <x v="777"/>
    <x v="1372"/>
    <x v="53"/>
    <x v="0"/>
    <x v="2"/>
    <n v="17539"/>
    <n v="3"/>
    <n v="0.16"/>
    <x v="1376"/>
    <x v="1"/>
    <x v="1"/>
    <x v="3"/>
  </r>
  <r>
    <x v="1376"/>
    <x v="44"/>
    <x v="1373"/>
    <x v="53"/>
    <x v="0"/>
    <x v="0"/>
    <n v="6804"/>
    <n v="3"/>
    <n v="0.28000000000000003"/>
    <x v="1377"/>
    <x v="1"/>
    <x v="1"/>
    <x v="3"/>
  </r>
  <r>
    <x v="1377"/>
    <x v="345"/>
    <x v="1374"/>
    <x v="53"/>
    <x v="0"/>
    <x v="3"/>
    <n v="1900"/>
    <n v="5"/>
    <n v="0.13"/>
    <x v="1378"/>
    <x v="1"/>
    <x v="1"/>
    <x v="3"/>
  </r>
  <r>
    <x v="1378"/>
    <x v="944"/>
    <x v="1375"/>
    <x v="53"/>
    <x v="0"/>
    <x v="3"/>
    <n v="2919"/>
    <n v="5"/>
    <n v="0.28999999999999998"/>
    <x v="1379"/>
    <x v="1"/>
    <x v="0"/>
    <x v="3"/>
  </r>
  <r>
    <x v="1379"/>
    <x v="390"/>
    <x v="1376"/>
    <x v="53"/>
    <x v="0"/>
    <x v="2"/>
    <n v="16316"/>
    <n v="6"/>
    <n v="0.18"/>
    <x v="1380"/>
    <x v="1"/>
    <x v="2"/>
    <x v="3"/>
  </r>
  <r>
    <x v="1380"/>
    <x v="822"/>
    <x v="1377"/>
    <x v="53"/>
    <x v="0"/>
    <x v="0"/>
    <n v="14643"/>
    <n v="3"/>
    <n v="0.26"/>
    <x v="1381"/>
    <x v="2"/>
    <x v="2"/>
    <x v="3"/>
  </r>
  <r>
    <x v="1381"/>
    <x v="945"/>
    <x v="1378"/>
    <x v="53"/>
    <x v="0"/>
    <x v="1"/>
    <n v="14323"/>
    <n v="3"/>
    <n v="0.3"/>
    <x v="1382"/>
    <x v="1"/>
    <x v="1"/>
    <x v="3"/>
  </r>
  <r>
    <x v="1382"/>
    <x v="946"/>
    <x v="1379"/>
    <x v="53"/>
    <x v="0"/>
    <x v="2"/>
    <n v="13693"/>
    <n v="2"/>
    <n v="0.2"/>
    <x v="1383"/>
    <x v="1"/>
    <x v="2"/>
    <x v="3"/>
  </r>
  <r>
    <x v="1383"/>
    <x v="123"/>
    <x v="1380"/>
    <x v="53"/>
    <x v="0"/>
    <x v="0"/>
    <n v="1041"/>
    <n v="6"/>
    <n v="0.21"/>
    <x v="1384"/>
    <x v="1"/>
    <x v="1"/>
    <x v="3"/>
  </r>
  <r>
    <x v="1384"/>
    <x v="947"/>
    <x v="1381"/>
    <x v="53"/>
    <x v="0"/>
    <x v="1"/>
    <n v="9059"/>
    <n v="4"/>
    <n v="0.14000000000000001"/>
    <x v="1385"/>
    <x v="0"/>
    <x v="2"/>
    <x v="947"/>
  </r>
  <r>
    <x v="1385"/>
    <x v="15"/>
    <x v="1382"/>
    <x v="53"/>
    <x v="0"/>
    <x v="3"/>
    <n v="15523"/>
    <n v="1"/>
    <n v="0.3"/>
    <x v="1386"/>
    <x v="0"/>
    <x v="1"/>
    <x v="948"/>
  </r>
  <r>
    <x v="1386"/>
    <x v="948"/>
    <x v="1383"/>
    <x v="53"/>
    <x v="0"/>
    <x v="1"/>
    <n v="5127"/>
    <n v="2"/>
    <n v="0.16"/>
    <x v="1387"/>
    <x v="1"/>
    <x v="1"/>
    <x v="3"/>
  </r>
  <r>
    <x v="1387"/>
    <x v="921"/>
    <x v="1384"/>
    <x v="53"/>
    <x v="0"/>
    <x v="2"/>
    <n v="6486"/>
    <n v="6"/>
    <n v="0.27"/>
    <x v="1388"/>
    <x v="0"/>
    <x v="1"/>
    <x v="949"/>
  </r>
  <r>
    <x v="1388"/>
    <x v="649"/>
    <x v="1385"/>
    <x v="53"/>
    <x v="0"/>
    <x v="2"/>
    <n v="16644"/>
    <n v="2"/>
    <n v="0.2"/>
    <x v="1389"/>
    <x v="0"/>
    <x v="0"/>
    <x v="950"/>
  </r>
  <r>
    <x v="1389"/>
    <x v="949"/>
    <x v="1386"/>
    <x v="54"/>
    <x v="5"/>
    <x v="3"/>
    <n v="11556"/>
    <n v="4"/>
    <n v="0.24"/>
    <x v="1390"/>
    <x v="0"/>
    <x v="0"/>
    <x v="951"/>
  </r>
  <r>
    <x v="1390"/>
    <x v="472"/>
    <x v="1387"/>
    <x v="54"/>
    <x v="5"/>
    <x v="1"/>
    <n v="9586"/>
    <n v="3"/>
    <n v="0.14000000000000001"/>
    <x v="1391"/>
    <x v="0"/>
    <x v="1"/>
    <x v="952"/>
  </r>
  <r>
    <x v="1391"/>
    <x v="367"/>
    <x v="1388"/>
    <x v="54"/>
    <x v="5"/>
    <x v="0"/>
    <n v="17357"/>
    <n v="2"/>
    <n v="0.14000000000000001"/>
    <x v="1392"/>
    <x v="0"/>
    <x v="0"/>
    <x v="953"/>
  </r>
  <r>
    <x v="1392"/>
    <x v="410"/>
    <x v="1389"/>
    <x v="54"/>
    <x v="4"/>
    <x v="1"/>
    <n v="9532"/>
    <n v="1"/>
    <n v="0.3"/>
    <x v="1393"/>
    <x v="0"/>
    <x v="2"/>
    <x v="954"/>
  </r>
  <r>
    <x v="1393"/>
    <x v="950"/>
    <x v="1390"/>
    <x v="54"/>
    <x v="4"/>
    <x v="1"/>
    <n v="14328"/>
    <n v="2"/>
    <n v="0.27"/>
    <x v="1394"/>
    <x v="0"/>
    <x v="0"/>
    <x v="955"/>
  </r>
  <r>
    <x v="1394"/>
    <x v="951"/>
    <x v="1391"/>
    <x v="54"/>
    <x v="5"/>
    <x v="2"/>
    <n v="7911"/>
    <n v="6"/>
    <n v="0.15"/>
    <x v="1395"/>
    <x v="1"/>
    <x v="1"/>
    <x v="3"/>
  </r>
  <r>
    <x v="1395"/>
    <x v="952"/>
    <x v="1392"/>
    <x v="54"/>
    <x v="5"/>
    <x v="0"/>
    <n v="13086"/>
    <n v="2"/>
    <n v="0.17"/>
    <x v="1396"/>
    <x v="0"/>
    <x v="2"/>
    <x v="956"/>
  </r>
  <r>
    <x v="1396"/>
    <x v="953"/>
    <x v="1393"/>
    <x v="54"/>
    <x v="4"/>
    <x v="3"/>
    <n v="19997"/>
    <n v="1"/>
    <n v="0.13"/>
    <x v="1397"/>
    <x v="0"/>
    <x v="0"/>
    <x v="957"/>
  </r>
  <r>
    <x v="1397"/>
    <x v="870"/>
    <x v="1394"/>
    <x v="54"/>
    <x v="5"/>
    <x v="0"/>
    <n v="17002"/>
    <n v="5"/>
    <n v="0.21"/>
    <x v="1398"/>
    <x v="0"/>
    <x v="2"/>
    <x v="958"/>
  </r>
  <r>
    <x v="1398"/>
    <x v="954"/>
    <x v="1395"/>
    <x v="54"/>
    <x v="4"/>
    <x v="3"/>
    <n v="16823"/>
    <n v="6"/>
    <n v="0.28999999999999998"/>
    <x v="1399"/>
    <x v="0"/>
    <x v="2"/>
    <x v="959"/>
  </r>
  <r>
    <x v="1399"/>
    <x v="314"/>
    <x v="1396"/>
    <x v="54"/>
    <x v="5"/>
    <x v="1"/>
    <n v="4133"/>
    <n v="1"/>
    <n v="0.21"/>
    <x v="1400"/>
    <x v="0"/>
    <x v="2"/>
    <x v="960"/>
  </r>
  <r>
    <x v="1400"/>
    <x v="595"/>
    <x v="1397"/>
    <x v="54"/>
    <x v="5"/>
    <x v="3"/>
    <n v="18534"/>
    <n v="2"/>
    <n v="0.22"/>
    <x v="1401"/>
    <x v="0"/>
    <x v="1"/>
    <x v="961"/>
  </r>
  <r>
    <x v="1401"/>
    <x v="955"/>
    <x v="1398"/>
    <x v="54"/>
    <x v="5"/>
    <x v="3"/>
    <n v="2759"/>
    <n v="4"/>
    <n v="0.26"/>
    <x v="1402"/>
    <x v="0"/>
    <x v="0"/>
    <x v="962"/>
  </r>
  <r>
    <x v="1402"/>
    <x v="122"/>
    <x v="1399"/>
    <x v="54"/>
    <x v="4"/>
    <x v="1"/>
    <n v="5494"/>
    <n v="2"/>
    <n v="0.28999999999999998"/>
    <x v="1403"/>
    <x v="0"/>
    <x v="1"/>
    <x v="963"/>
  </r>
  <r>
    <x v="1403"/>
    <x v="748"/>
    <x v="1400"/>
    <x v="54"/>
    <x v="5"/>
    <x v="3"/>
    <n v="14980"/>
    <n v="5"/>
    <n v="0.25"/>
    <x v="1404"/>
    <x v="0"/>
    <x v="1"/>
    <x v="964"/>
  </r>
  <r>
    <x v="1404"/>
    <x v="956"/>
    <x v="1401"/>
    <x v="54"/>
    <x v="5"/>
    <x v="1"/>
    <n v="7326"/>
    <n v="5"/>
    <n v="0.16"/>
    <x v="1405"/>
    <x v="0"/>
    <x v="2"/>
    <x v="965"/>
  </r>
  <r>
    <x v="1405"/>
    <x v="864"/>
    <x v="1402"/>
    <x v="54"/>
    <x v="4"/>
    <x v="2"/>
    <n v="1661"/>
    <n v="2"/>
    <n v="0.28999999999999998"/>
    <x v="1406"/>
    <x v="2"/>
    <x v="1"/>
    <x v="3"/>
  </r>
  <r>
    <x v="1406"/>
    <x v="957"/>
    <x v="1403"/>
    <x v="54"/>
    <x v="5"/>
    <x v="2"/>
    <n v="13518"/>
    <n v="5"/>
    <n v="0.19"/>
    <x v="1407"/>
    <x v="1"/>
    <x v="2"/>
    <x v="3"/>
  </r>
  <r>
    <x v="1407"/>
    <x v="958"/>
    <x v="1404"/>
    <x v="54"/>
    <x v="5"/>
    <x v="2"/>
    <n v="1858"/>
    <n v="4"/>
    <n v="0.21"/>
    <x v="1408"/>
    <x v="0"/>
    <x v="1"/>
    <x v="966"/>
  </r>
  <r>
    <x v="1408"/>
    <x v="779"/>
    <x v="1405"/>
    <x v="54"/>
    <x v="5"/>
    <x v="1"/>
    <n v="9029"/>
    <n v="1"/>
    <n v="0.25"/>
    <x v="1409"/>
    <x v="0"/>
    <x v="1"/>
    <x v="967"/>
  </r>
  <r>
    <x v="1409"/>
    <x v="360"/>
    <x v="1406"/>
    <x v="54"/>
    <x v="5"/>
    <x v="1"/>
    <n v="16385"/>
    <n v="5"/>
    <n v="0.15"/>
    <x v="1410"/>
    <x v="1"/>
    <x v="1"/>
    <x v="3"/>
  </r>
  <r>
    <x v="1410"/>
    <x v="959"/>
    <x v="1407"/>
    <x v="54"/>
    <x v="5"/>
    <x v="0"/>
    <n v="11234"/>
    <n v="3"/>
    <n v="0.3"/>
    <x v="1411"/>
    <x v="0"/>
    <x v="1"/>
    <x v="968"/>
  </r>
  <r>
    <x v="1411"/>
    <x v="960"/>
    <x v="1408"/>
    <x v="54"/>
    <x v="5"/>
    <x v="0"/>
    <n v="5158"/>
    <n v="3"/>
    <n v="0.22"/>
    <x v="1412"/>
    <x v="0"/>
    <x v="2"/>
    <x v="969"/>
  </r>
  <r>
    <x v="1412"/>
    <x v="774"/>
    <x v="1409"/>
    <x v="54"/>
    <x v="5"/>
    <x v="2"/>
    <n v="7510"/>
    <n v="1"/>
    <n v="0.21"/>
    <x v="1413"/>
    <x v="1"/>
    <x v="0"/>
    <x v="3"/>
  </r>
  <r>
    <x v="1413"/>
    <x v="603"/>
    <x v="1410"/>
    <x v="54"/>
    <x v="4"/>
    <x v="3"/>
    <n v="16404"/>
    <n v="1"/>
    <n v="0.26"/>
    <x v="1414"/>
    <x v="1"/>
    <x v="0"/>
    <x v="3"/>
  </r>
  <r>
    <x v="1414"/>
    <x v="885"/>
    <x v="1411"/>
    <x v="54"/>
    <x v="5"/>
    <x v="0"/>
    <n v="12611"/>
    <n v="3"/>
    <n v="0.13"/>
    <x v="1415"/>
    <x v="1"/>
    <x v="0"/>
    <x v="3"/>
  </r>
  <r>
    <x v="1415"/>
    <x v="961"/>
    <x v="1412"/>
    <x v="54"/>
    <x v="4"/>
    <x v="3"/>
    <n v="4012"/>
    <n v="3"/>
    <n v="0.15"/>
    <x v="1416"/>
    <x v="0"/>
    <x v="1"/>
    <x v="970"/>
  </r>
  <r>
    <x v="1416"/>
    <x v="962"/>
    <x v="1413"/>
    <x v="54"/>
    <x v="4"/>
    <x v="3"/>
    <n v="4672"/>
    <n v="6"/>
    <n v="0.1"/>
    <x v="1417"/>
    <x v="0"/>
    <x v="0"/>
    <x v="971"/>
  </r>
  <r>
    <x v="1417"/>
    <x v="963"/>
    <x v="1414"/>
    <x v="54"/>
    <x v="5"/>
    <x v="2"/>
    <n v="13369"/>
    <n v="3"/>
    <n v="0.23"/>
    <x v="1418"/>
    <x v="1"/>
    <x v="1"/>
    <x v="3"/>
  </r>
  <r>
    <x v="1418"/>
    <x v="964"/>
    <x v="1415"/>
    <x v="54"/>
    <x v="5"/>
    <x v="1"/>
    <n v="1870"/>
    <n v="1"/>
    <n v="0.23"/>
    <x v="1419"/>
    <x v="1"/>
    <x v="0"/>
    <x v="3"/>
  </r>
  <r>
    <x v="1419"/>
    <x v="813"/>
    <x v="1416"/>
    <x v="54"/>
    <x v="4"/>
    <x v="2"/>
    <n v="15949"/>
    <n v="6"/>
    <n v="0.16"/>
    <x v="1420"/>
    <x v="0"/>
    <x v="1"/>
    <x v="972"/>
  </r>
  <r>
    <x v="1420"/>
    <x v="871"/>
    <x v="1417"/>
    <x v="54"/>
    <x v="4"/>
    <x v="2"/>
    <n v="5244"/>
    <n v="1"/>
    <n v="0.19"/>
    <x v="1421"/>
    <x v="0"/>
    <x v="1"/>
    <x v="973"/>
  </r>
  <r>
    <x v="1421"/>
    <x v="855"/>
    <x v="1418"/>
    <x v="54"/>
    <x v="4"/>
    <x v="0"/>
    <n v="17470"/>
    <n v="3"/>
    <n v="0.1"/>
    <x v="1422"/>
    <x v="0"/>
    <x v="2"/>
    <x v="974"/>
  </r>
  <r>
    <x v="1422"/>
    <x v="965"/>
    <x v="1419"/>
    <x v="54"/>
    <x v="5"/>
    <x v="0"/>
    <n v="11565"/>
    <n v="5"/>
    <n v="0.28999999999999998"/>
    <x v="1423"/>
    <x v="2"/>
    <x v="1"/>
    <x v="3"/>
  </r>
  <r>
    <x v="1423"/>
    <x v="351"/>
    <x v="1420"/>
    <x v="54"/>
    <x v="5"/>
    <x v="2"/>
    <n v="3722"/>
    <n v="2"/>
    <n v="0.28999999999999998"/>
    <x v="1424"/>
    <x v="1"/>
    <x v="1"/>
    <x v="3"/>
  </r>
  <r>
    <x v="1424"/>
    <x v="223"/>
    <x v="1421"/>
    <x v="54"/>
    <x v="4"/>
    <x v="1"/>
    <n v="4114"/>
    <n v="1"/>
    <n v="0.13"/>
    <x v="1425"/>
    <x v="0"/>
    <x v="1"/>
    <x v="975"/>
  </r>
  <r>
    <x v="1425"/>
    <x v="190"/>
    <x v="1422"/>
    <x v="54"/>
    <x v="4"/>
    <x v="3"/>
    <n v="19752"/>
    <n v="5"/>
    <n v="0.23"/>
    <x v="1426"/>
    <x v="0"/>
    <x v="0"/>
    <x v="976"/>
  </r>
  <r>
    <x v="1426"/>
    <x v="288"/>
    <x v="1423"/>
    <x v="54"/>
    <x v="4"/>
    <x v="3"/>
    <n v="19860"/>
    <n v="3"/>
    <n v="0.13"/>
    <x v="1427"/>
    <x v="0"/>
    <x v="0"/>
    <x v="977"/>
  </r>
  <r>
    <x v="1427"/>
    <x v="402"/>
    <x v="1424"/>
    <x v="54"/>
    <x v="5"/>
    <x v="1"/>
    <n v="12609"/>
    <n v="3"/>
    <n v="0.24"/>
    <x v="1428"/>
    <x v="0"/>
    <x v="1"/>
    <x v="978"/>
  </r>
  <r>
    <x v="1428"/>
    <x v="966"/>
    <x v="1425"/>
    <x v="54"/>
    <x v="5"/>
    <x v="2"/>
    <n v="16939"/>
    <n v="6"/>
    <n v="0.13"/>
    <x v="1429"/>
    <x v="0"/>
    <x v="0"/>
    <x v="979"/>
  </r>
  <r>
    <x v="1429"/>
    <x v="967"/>
    <x v="1426"/>
    <x v="54"/>
    <x v="5"/>
    <x v="0"/>
    <n v="7475"/>
    <n v="1"/>
    <n v="0.28000000000000003"/>
    <x v="1430"/>
    <x v="0"/>
    <x v="0"/>
    <x v="980"/>
  </r>
  <r>
    <x v="1430"/>
    <x v="968"/>
    <x v="1427"/>
    <x v="54"/>
    <x v="4"/>
    <x v="0"/>
    <n v="14185"/>
    <n v="3"/>
    <n v="0.14000000000000001"/>
    <x v="1431"/>
    <x v="0"/>
    <x v="1"/>
    <x v="981"/>
  </r>
  <r>
    <x v="1431"/>
    <x v="26"/>
    <x v="1428"/>
    <x v="54"/>
    <x v="4"/>
    <x v="2"/>
    <n v="3242"/>
    <n v="5"/>
    <n v="0.28000000000000003"/>
    <x v="1432"/>
    <x v="0"/>
    <x v="2"/>
    <x v="982"/>
  </r>
  <r>
    <x v="1432"/>
    <x v="969"/>
    <x v="1429"/>
    <x v="54"/>
    <x v="5"/>
    <x v="2"/>
    <n v="6381"/>
    <n v="2"/>
    <n v="0.3"/>
    <x v="1433"/>
    <x v="1"/>
    <x v="2"/>
    <x v="3"/>
  </r>
  <r>
    <x v="1433"/>
    <x v="970"/>
    <x v="1430"/>
    <x v="54"/>
    <x v="4"/>
    <x v="3"/>
    <n v="9051"/>
    <n v="2"/>
    <n v="0.23"/>
    <x v="1434"/>
    <x v="0"/>
    <x v="0"/>
    <x v="983"/>
  </r>
  <r>
    <x v="1434"/>
    <x v="971"/>
    <x v="1431"/>
    <x v="54"/>
    <x v="4"/>
    <x v="2"/>
    <n v="4246"/>
    <n v="5"/>
    <n v="0.23"/>
    <x v="1435"/>
    <x v="0"/>
    <x v="0"/>
    <x v="984"/>
  </r>
  <r>
    <x v="1435"/>
    <x v="418"/>
    <x v="1432"/>
    <x v="54"/>
    <x v="5"/>
    <x v="3"/>
    <n v="6644"/>
    <n v="6"/>
    <n v="0.28999999999999998"/>
    <x v="1436"/>
    <x v="0"/>
    <x v="1"/>
    <x v="985"/>
  </r>
  <r>
    <x v="1436"/>
    <x v="972"/>
    <x v="1433"/>
    <x v="54"/>
    <x v="5"/>
    <x v="1"/>
    <n v="6334"/>
    <n v="3"/>
    <n v="0.1"/>
    <x v="1209"/>
    <x v="1"/>
    <x v="1"/>
    <x v="3"/>
  </r>
  <r>
    <x v="1437"/>
    <x v="61"/>
    <x v="1434"/>
    <x v="54"/>
    <x v="4"/>
    <x v="0"/>
    <n v="3635"/>
    <n v="4"/>
    <n v="0.17"/>
    <x v="1437"/>
    <x v="1"/>
    <x v="1"/>
    <x v="3"/>
  </r>
  <r>
    <x v="1438"/>
    <x v="882"/>
    <x v="1435"/>
    <x v="54"/>
    <x v="4"/>
    <x v="2"/>
    <n v="10370"/>
    <n v="2"/>
    <n v="0.21"/>
    <x v="1438"/>
    <x v="1"/>
    <x v="1"/>
    <x v="3"/>
  </r>
  <r>
    <x v="1439"/>
    <x v="356"/>
    <x v="1436"/>
    <x v="54"/>
    <x v="2"/>
    <x v="3"/>
    <n v="13396"/>
    <n v="6"/>
    <n v="0.25"/>
    <x v="1439"/>
    <x v="1"/>
    <x v="0"/>
    <x v="3"/>
  </r>
  <r>
    <x v="1440"/>
    <x v="973"/>
    <x v="1437"/>
    <x v="54"/>
    <x v="4"/>
    <x v="3"/>
    <n v="4732"/>
    <n v="6"/>
    <n v="0.24"/>
    <x v="1440"/>
    <x v="0"/>
    <x v="2"/>
    <x v="986"/>
  </r>
  <r>
    <x v="1441"/>
    <x v="174"/>
    <x v="1438"/>
    <x v="54"/>
    <x v="4"/>
    <x v="1"/>
    <n v="6908"/>
    <n v="2"/>
    <n v="0.25"/>
    <x v="1441"/>
    <x v="0"/>
    <x v="1"/>
    <x v="987"/>
  </r>
  <r>
    <x v="1442"/>
    <x v="974"/>
    <x v="1439"/>
    <x v="54"/>
    <x v="5"/>
    <x v="2"/>
    <n v="1311"/>
    <n v="1"/>
    <n v="0.27"/>
    <x v="1442"/>
    <x v="1"/>
    <x v="2"/>
    <x v="3"/>
  </r>
  <r>
    <x v="1443"/>
    <x v="780"/>
    <x v="1440"/>
    <x v="54"/>
    <x v="0"/>
    <x v="3"/>
    <n v="13262"/>
    <n v="1"/>
    <n v="0.24"/>
    <x v="1443"/>
    <x v="0"/>
    <x v="0"/>
    <x v="988"/>
  </r>
  <r>
    <x v="1444"/>
    <x v="975"/>
    <x v="1441"/>
    <x v="54"/>
    <x v="4"/>
    <x v="0"/>
    <n v="16326"/>
    <n v="5"/>
    <n v="0.19"/>
    <x v="1444"/>
    <x v="0"/>
    <x v="1"/>
    <x v="989"/>
  </r>
  <r>
    <x v="1445"/>
    <x v="388"/>
    <x v="1442"/>
    <x v="54"/>
    <x v="2"/>
    <x v="2"/>
    <n v="10053"/>
    <n v="4"/>
    <n v="0.12"/>
    <x v="1445"/>
    <x v="1"/>
    <x v="0"/>
    <x v="3"/>
  </r>
  <r>
    <x v="1446"/>
    <x v="976"/>
    <x v="1443"/>
    <x v="54"/>
    <x v="5"/>
    <x v="2"/>
    <n v="15191"/>
    <n v="4"/>
    <n v="0.19"/>
    <x v="1446"/>
    <x v="0"/>
    <x v="1"/>
    <x v="990"/>
  </r>
  <r>
    <x v="1447"/>
    <x v="89"/>
    <x v="1444"/>
    <x v="54"/>
    <x v="4"/>
    <x v="2"/>
    <n v="1691"/>
    <n v="3"/>
    <n v="0.3"/>
    <x v="1447"/>
    <x v="0"/>
    <x v="2"/>
    <x v="991"/>
  </r>
  <r>
    <x v="1448"/>
    <x v="977"/>
    <x v="1445"/>
    <x v="54"/>
    <x v="4"/>
    <x v="0"/>
    <n v="9102"/>
    <n v="1"/>
    <n v="0.1"/>
    <x v="1448"/>
    <x v="0"/>
    <x v="2"/>
    <x v="992"/>
  </r>
  <r>
    <x v="1449"/>
    <x v="978"/>
    <x v="1446"/>
    <x v="54"/>
    <x v="5"/>
    <x v="2"/>
    <n v="2333"/>
    <n v="4"/>
    <n v="0.17"/>
    <x v="1449"/>
    <x v="0"/>
    <x v="1"/>
    <x v="993"/>
  </r>
  <r>
    <x v="1450"/>
    <x v="979"/>
    <x v="1447"/>
    <x v="54"/>
    <x v="4"/>
    <x v="1"/>
    <n v="1795"/>
    <n v="6"/>
    <n v="0.14000000000000001"/>
    <x v="1450"/>
    <x v="1"/>
    <x v="0"/>
    <x v="3"/>
  </r>
  <r>
    <x v="1451"/>
    <x v="221"/>
    <x v="1448"/>
    <x v="54"/>
    <x v="4"/>
    <x v="2"/>
    <n v="15482"/>
    <n v="1"/>
    <n v="0.26"/>
    <x v="1451"/>
    <x v="0"/>
    <x v="1"/>
    <x v="994"/>
  </r>
  <r>
    <x v="1452"/>
    <x v="968"/>
    <x v="1449"/>
    <x v="54"/>
    <x v="4"/>
    <x v="0"/>
    <n v="10690"/>
    <n v="2"/>
    <n v="0.24"/>
    <x v="1452"/>
    <x v="0"/>
    <x v="2"/>
    <x v="995"/>
  </r>
  <r>
    <x v="1453"/>
    <x v="425"/>
    <x v="1450"/>
    <x v="54"/>
    <x v="4"/>
    <x v="1"/>
    <n v="4155"/>
    <n v="2"/>
    <n v="0.11"/>
    <x v="1453"/>
    <x v="1"/>
    <x v="0"/>
    <x v="3"/>
  </r>
  <r>
    <x v="1454"/>
    <x v="112"/>
    <x v="1451"/>
    <x v="54"/>
    <x v="4"/>
    <x v="0"/>
    <n v="1304"/>
    <n v="5"/>
    <n v="0.19"/>
    <x v="1454"/>
    <x v="0"/>
    <x v="0"/>
    <x v="996"/>
  </r>
  <r>
    <x v="1455"/>
    <x v="980"/>
    <x v="1452"/>
    <x v="54"/>
    <x v="2"/>
    <x v="3"/>
    <n v="12706"/>
    <n v="3"/>
    <n v="0.28999999999999998"/>
    <x v="1455"/>
    <x v="2"/>
    <x v="2"/>
    <x v="3"/>
  </r>
  <r>
    <x v="1456"/>
    <x v="124"/>
    <x v="1453"/>
    <x v="54"/>
    <x v="4"/>
    <x v="1"/>
    <n v="17433"/>
    <n v="2"/>
    <n v="0.13"/>
    <x v="1456"/>
    <x v="0"/>
    <x v="0"/>
    <x v="997"/>
  </r>
  <r>
    <x v="1457"/>
    <x v="136"/>
    <x v="1454"/>
    <x v="54"/>
    <x v="4"/>
    <x v="3"/>
    <n v="2906"/>
    <n v="4"/>
    <n v="0.15"/>
    <x v="1457"/>
    <x v="0"/>
    <x v="0"/>
    <x v="998"/>
  </r>
  <r>
    <x v="1458"/>
    <x v="456"/>
    <x v="1455"/>
    <x v="54"/>
    <x v="5"/>
    <x v="1"/>
    <n v="5641"/>
    <n v="6"/>
    <n v="0.21"/>
    <x v="1458"/>
    <x v="1"/>
    <x v="2"/>
    <x v="3"/>
  </r>
  <r>
    <x v="1459"/>
    <x v="981"/>
    <x v="1456"/>
    <x v="54"/>
    <x v="5"/>
    <x v="0"/>
    <n v="17475"/>
    <n v="4"/>
    <n v="0.16"/>
    <x v="1459"/>
    <x v="0"/>
    <x v="0"/>
    <x v="999"/>
  </r>
  <r>
    <x v="1460"/>
    <x v="982"/>
    <x v="1457"/>
    <x v="54"/>
    <x v="5"/>
    <x v="0"/>
    <n v="11510"/>
    <n v="5"/>
    <n v="0.12"/>
    <x v="1460"/>
    <x v="1"/>
    <x v="1"/>
    <x v="3"/>
  </r>
  <r>
    <x v="1461"/>
    <x v="429"/>
    <x v="1458"/>
    <x v="54"/>
    <x v="4"/>
    <x v="1"/>
    <n v="18830"/>
    <n v="4"/>
    <n v="0.28999999999999998"/>
    <x v="1461"/>
    <x v="0"/>
    <x v="2"/>
    <x v="1000"/>
  </r>
  <r>
    <x v="1462"/>
    <x v="983"/>
    <x v="1459"/>
    <x v="54"/>
    <x v="5"/>
    <x v="0"/>
    <n v="8628"/>
    <n v="2"/>
    <n v="0.24"/>
    <x v="1462"/>
    <x v="0"/>
    <x v="2"/>
    <x v="1001"/>
  </r>
  <r>
    <x v="1463"/>
    <x v="984"/>
    <x v="1460"/>
    <x v="54"/>
    <x v="5"/>
    <x v="0"/>
    <n v="3872"/>
    <n v="5"/>
    <n v="0.23"/>
    <x v="1463"/>
    <x v="1"/>
    <x v="2"/>
    <x v="3"/>
  </r>
  <r>
    <x v="1464"/>
    <x v="985"/>
    <x v="1461"/>
    <x v="54"/>
    <x v="5"/>
    <x v="0"/>
    <n v="16860"/>
    <n v="6"/>
    <n v="0.23"/>
    <x v="1464"/>
    <x v="1"/>
    <x v="2"/>
    <x v="3"/>
  </r>
  <r>
    <x v="1465"/>
    <x v="986"/>
    <x v="1462"/>
    <x v="54"/>
    <x v="5"/>
    <x v="2"/>
    <n v="17129"/>
    <n v="1"/>
    <n v="0.11"/>
    <x v="1465"/>
    <x v="0"/>
    <x v="1"/>
    <x v="1002"/>
  </r>
  <r>
    <x v="1466"/>
    <x v="987"/>
    <x v="1463"/>
    <x v="54"/>
    <x v="4"/>
    <x v="3"/>
    <n v="17633"/>
    <n v="4"/>
    <n v="0.28999999999999998"/>
    <x v="1466"/>
    <x v="0"/>
    <x v="2"/>
    <x v="1003"/>
  </r>
  <r>
    <x v="1467"/>
    <x v="988"/>
    <x v="1464"/>
    <x v="54"/>
    <x v="5"/>
    <x v="0"/>
    <n v="16190"/>
    <n v="1"/>
    <n v="0.2"/>
    <x v="1467"/>
    <x v="1"/>
    <x v="0"/>
    <x v="3"/>
  </r>
  <r>
    <x v="1468"/>
    <x v="527"/>
    <x v="1465"/>
    <x v="54"/>
    <x v="5"/>
    <x v="2"/>
    <n v="4162"/>
    <n v="5"/>
    <n v="0.27"/>
    <x v="1468"/>
    <x v="2"/>
    <x v="0"/>
    <x v="3"/>
  </r>
  <r>
    <x v="1469"/>
    <x v="354"/>
    <x v="1466"/>
    <x v="54"/>
    <x v="5"/>
    <x v="0"/>
    <n v="18857"/>
    <n v="1"/>
    <n v="0.18"/>
    <x v="1469"/>
    <x v="0"/>
    <x v="1"/>
    <x v="1004"/>
  </r>
  <r>
    <x v="1470"/>
    <x v="521"/>
    <x v="1467"/>
    <x v="54"/>
    <x v="4"/>
    <x v="0"/>
    <n v="3585"/>
    <n v="4"/>
    <n v="0.3"/>
    <x v="1470"/>
    <x v="0"/>
    <x v="0"/>
    <x v="1005"/>
  </r>
  <r>
    <x v="1471"/>
    <x v="956"/>
    <x v="1468"/>
    <x v="54"/>
    <x v="4"/>
    <x v="3"/>
    <n v="6487"/>
    <n v="6"/>
    <n v="0.19"/>
    <x v="1471"/>
    <x v="0"/>
    <x v="0"/>
    <x v="1006"/>
  </r>
  <r>
    <x v="1472"/>
    <x v="989"/>
    <x v="1469"/>
    <x v="54"/>
    <x v="5"/>
    <x v="0"/>
    <n v="19644"/>
    <n v="1"/>
    <n v="0.28999999999999998"/>
    <x v="1472"/>
    <x v="1"/>
    <x v="1"/>
    <x v="3"/>
  </r>
  <r>
    <x v="1473"/>
    <x v="299"/>
    <x v="1470"/>
    <x v="54"/>
    <x v="5"/>
    <x v="2"/>
    <n v="13290"/>
    <n v="3"/>
    <n v="0.18"/>
    <x v="1473"/>
    <x v="0"/>
    <x v="2"/>
    <x v="1007"/>
  </r>
  <r>
    <x v="1474"/>
    <x v="990"/>
    <x v="1471"/>
    <x v="54"/>
    <x v="4"/>
    <x v="1"/>
    <n v="3513"/>
    <n v="6"/>
    <n v="0.16"/>
    <x v="1474"/>
    <x v="0"/>
    <x v="1"/>
    <x v="1008"/>
  </r>
  <r>
    <x v="1475"/>
    <x v="991"/>
    <x v="1472"/>
    <x v="54"/>
    <x v="5"/>
    <x v="2"/>
    <n v="18631"/>
    <n v="6"/>
    <n v="0.12"/>
    <x v="1475"/>
    <x v="0"/>
    <x v="2"/>
    <x v="1009"/>
  </r>
  <r>
    <x v="1476"/>
    <x v="846"/>
    <x v="1473"/>
    <x v="54"/>
    <x v="4"/>
    <x v="2"/>
    <n v="11412"/>
    <n v="1"/>
    <n v="0.22"/>
    <x v="1476"/>
    <x v="0"/>
    <x v="2"/>
    <x v="1010"/>
  </r>
  <r>
    <x v="1477"/>
    <x v="992"/>
    <x v="1474"/>
    <x v="54"/>
    <x v="5"/>
    <x v="1"/>
    <n v="7300"/>
    <n v="1"/>
    <n v="0.12"/>
    <x v="1477"/>
    <x v="0"/>
    <x v="2"/>
    <x v="1011"/>
  </r>
  <r>
    <x v="1478"/>
    <x v="993"/>
    <x v="1475"/>
    <x v="54"/>
    <x v="5"/>
    <x v="1"/>
    <n v="8997"/>
    <n v="5"/>
    <n v="0.1"/>
    <x v="1478"/>
    <x v="0"/>
    <x v="2"/>
    <x v="1012"/>
  </r>
  <r>
    <x v="1479"/>
    <x v="994"/>
    <x v="1476"/>
    <x v="54"/>
    <x v="5"/>
    <x v="0"/>
    <n v="11554"/>
    <n v="2"/>
    <n v="0.19"/>
    <x v="1479"/>
    <x v="1"/>
    <x v="2"/>
    <x v="3"/>
  </r>
  <r>
    <x v="1480"/>
    <x v="995"/>
    <x v="1477"/>
    <x v="54"/>
    <x v="1"/>
    <x v="3"/>
    <n v="2405"/>
    <n v="2"/>
    <n v="0.18"/>
    <x v="1480"/>
    <x v="2"/>
    <x v="2"/>
    <x v="3"/>
  </r>
  <r>
    <x v="1481"/>
    <x v="996"/>
    <x v="1478"/>
    <x v="54"/>
    <x v="5"/>
    <x v="1"/>
    <n v="15089"/>
    <n v="1"/>
    <n v="0.1"/>
    <x v="1481"/>
    <x v="1"/>
    <x v="2"/>
    <x v="3"/>
  </r>
  <r>
    <x v="1482"/>
    <x v="997"/>
    <x v="1479"/>
    <x v="54"/>
    <x v="4"/>
    <x v="2"/>
    <n v="19249"/>
    <n v="2"/>
    <n v="0.1"/>
    <x v="1482"/>
    <x v="0"/>
    <x v="0"/>
    <x v="1013"/>
  </r>
  <r>
    <x v="1483"/>
    <x v="734"/>
    <x v="1480"/>
    <x v="54"/>
    <x v="5"/>
    <x v="2"/>
    <n v="12465"/>
    <n v="3"/>
    <n v="0.15"/>
    <x v="1483"/>
    <x v="0"/>
    <x v="0"/>
    <x v="1014"/>
  </r>
  <r>
    <x v="1484"/>
    <x v="894"/>
    <x v="1481"/>
    <x v="54"/>
    <x v="4"/>
    <x v="3"/>
    <n v="4430"/>
    <n v="3"/>
    <n v="0.19"/>
    <x v="1484"/>
    <x v="0"/>
    <x v="0"/>
    <x v="1015"/>
  </r>
  <r>
    <x v="1485"/>
    <x v="38"/>
    <x v="1482"/>
    <x v="54"/>
    <x v="5"/>
    <x v="0"/>
    <n v="3933"/>
    <n v="5"/>
    <n v="0.3"/>
    <x v="1485"/>
    <x v="0"/>
    <x v="1"/>
    <x v="1016"/>
  </r>
  <r>
    <x v="1486"/>
    <x v="998"/>
    <x v="1483"/>
    <x v="54"/>
    <x v="2"/>
    <x v="3"/>
    <n v="8233"/>
    <n v="1"/>
    <n v="0.19"/>
    <x v="1486"/>
    <x v="0"/>
    <x v="1"/>
    <x v="1017"/>
  </r>
  <r>
    <x v="1487"/>
    <x v="188"/>
    <x v="1484"/>
    <x v="54"/>
    <x v="4"/>
    <x v="3"/>
    <n v="13874"/>
    <n v="2"/>
    <n v="0.2"/>
    <x v="1487"/>
    <x v="0"/>
    <x v="2"/>
    <x v="1018"/>
  </r>
  <r>
    <x v="1488"/>
    <x v="999"/>
    <x v="1485"/>
    <x v="54"/>
    <x v="4"/>
    <x v="3"/>
    <n v="8337"/>
    <n v="6"/>
    <n v="0.28000000000000003"/>
    <x v="1488"/>
    <x v="1"/>
    <x v="2"/>
    <x v="3"/>
  </r>
  <r>
    <x v="1489"/>
    <x v="12"/>
    <x v="1486"/>
    <x v="54"/>
    <x v="5"/>
    <x v="2"/>
    <n v="3282"/>
    <n v="2"/>
    <n v="0.19"/>
    <x v="1489"/>
    <x v="0"/>
    <x v="2"/>
    <x v="1019"/>
  </r>
  <r>
    <x v="1490"/>
    <x v="1000"/>
    <x v="1487"/>
    <x v="54"/>
    <x v="5"/>
    <x v="2"/>
    <n v="18378"/>
    <n v="4"/>
    <n v="0.18"/>
    <x v="1490"/>
    <x v="0"/>
    <x v="0"/>
    <x v="1020"/>
  </r>
  <r>
    <x v="1491"/>
    <x v="260"/>
    <x v="1488"/>
    <x v="54"/>
    <x v="1"/>
    <x v="3"/>
    <n v="17613"/>
    <n v="1"/>
    <n v="0.23"/>
    <x v="1491"/>
    <x v="1"/>
    <x v="1"/>
    <x v="3"/>
  </r>
  <r>
    <x v="1492"/>
    <x v="1001"/>
    <x v="1489"/>
    <x v="54"/>
    <x v="4"/>
    <x v="0"/>
    <n v="4037"/>
    <n v="3"/>
    <n v="0.22"/>
    <x v="1492"/>
    <x v="0"/>
    <x v="2"/>
    <x v="1021"/>
  </r>
  <r>
    <x v="1493"/>
    <x v="497"/>
    <x v="1490"/>
    <x v="54"/>
    <x v="4"/>
    <x v="0"/>
    <n v="8910"/>
    <n v="4"/>
    <n v="0.21"/>
    <x v="1493"/>
    <x v="0"/>
    <x v="2"/>
    <x v="1022"/>
  </r>
  <r>
    <x v="1494"/>
    <x v="1002"/>
    <x v="1491"/>
    <x v="54"/>
    <x v="4"/>
    <x v="0"/>
    <n v="7143"/>
    <n v="4"/>
    <n v="0.1"/>
    <x v="1494"/>
    <x v="0"/>
    <x v="2"/>
    <x v="1023"/>
  </r>
  <r>
    <x v="1495"/>
    <x v="1003"/>
    <x v="1492"/>
    <x v="54"/>
    <x v="5"/>
    <x v="0"/>
    <n v="18860"/>
    <n v="4"/>
    <n v="0.13"/>
    <x v="1495"/>
    <x v="0"/>
    <x v="2"/>
    <x v="1024"/>
  </r>
  <r>
    <x v="1496"/>
    <x v="1004"/>
    <x v="1493"/>
    <x v="54"/>
    <x v="5"/>
    <x v="0"/>
    <n v="5089"/>
    <n v="5"/>
    <n v="0.16"/>
    <x v="1496"/>
    <x v="1"/>
    <x v="0"/>
    <x v="3"/>
  </r>
  <r>
    <x v="1497"/>
    <x v="1005"/>
    <x v="1494"/>
    <x v="54"/>
    <x v="5"/>
    <x v="3"/>
    <n v="17508"/>
    <n v="5"/>
    <n v="0.25"/>
    <x v="1497"/>
    <x v="0"/>
    <x v="1"/>
    <x v="1025"/>
  </r>
  <r>
    <x v="1498"/>
    <x v="639"/>
    <x v="1495"/>
    <x v="54"/>
    <x v="5"/>
    <x v="1"/>
    <n v="15174"/>
    <n v="1"/>
    <n v="0.16"/>
    <x v="1498"/>
    <x v="2"/>
    <x v="0"/>
    <x v="3"/>
  </r>
  <r>
    <x v="1499"/>
    <x v="468"/>
    <x v="1496"/>
    <x v="54"/>
    <x v="5"/>
    <x v="2"/>
    <n v="11855"/>
    <n v="4"/>
    <n v="0.15"/>
    <x v="1499"/>
    <x v="0"/>
    <x v="0"/>
    <x v="1026"/>
  </r>
  <r>
    <x v="1500"/>
    <x v="578"/>
    <x v="1497"/>
    <x v="54"/>
    <x v="5"/>
    <x v="3"/>
    <n v="15397"/>
    <n v="5"/>
    <n v="0.26"/>
    <x v="1500"/>
    <x v="0"/>
    <x v="1"/>
    <x v="1027"/>
  </r>
  <r>
    <x v="1501"/>
    <x v="1006"/>
    <x v="1498"/>
    <x v="54"/>
    <x v="5"/>
    <x v="2"/>
    <n v="4020"/>
    <n v="2"/>
    <n v="0.15"/>
    <x v="1501"/>
    <x v="1"/>
    <x v="1"/>
    <x v="3"/>
  </r>
  <r>
    <x v="1502"/>
    <x v="230"/>
    <x v="1499"/>
    <x v="54"/>
    <x v="4"/>
    <x v="1"/>
    <n v="14761"/>
    <n v="2"/>
    <n v="0.15"/>
    <x v="1502"/>
    <x v="0"/>
    <x v="2"/>
    <x v="1028"/>
  </r>
  <r>
    <x v="1503"/>
    <x v="1007"/>
    <x v="1500"/>
    <x v="54"/>
    <x v="4"/>
    <x v="0"/>
    <n v="19793"/>
    <n v="3"/>
    <n v="0.14000000000000001"/>
    <x v="1503"/>
    <x v="1"/>
    <x v="2"/>
    <x v="3"/>
  </r>
  <r>
    <x v="1504"/>
    <x v="503"/>
    <x v="1501"/>
    <x v="54"/>
    <x v="5"/>
    <x v="0"/>
    <n v="5715"/>
    <n v="2"/>
    <n v="0.15"/>
    <x v="1504"/>
    <x v="0"/>
    <x v="0"/>
    <x v="1029"/>
  </r>
  <r>
    <x v="1505"/>
    <x v="623"/>
    <x v="1502"/>
    <x v="54"/>
    <x v="4"/>
    <x v="2"/>
    <n v="4946"/>
    <n v="3"/>
    <n v="0.25"/>
    <x v="1505"/>
    <x v="1"/>
    <x v="1"/>
    <x v="3"/>
  </r>
  <r>
    <x v="1506"/>
    <x v="1008"/>
    <x v="1503"/>
    <x v="54"/>
    <x v="4"/>
    <x v="3"/>
    <n v="8285"/>
    <n v="4"/>
    <n v="0.11"/>
    <x v="1506"/>
    <x v="0"/>
    <x v="0"/>
    <x v="1030"/>
  </r>
  <r>
    <x v="1507"/>
    <x v="714"/>
    <x v="1504"/>
    <x v="54"/>
    <x v="4"/>
    <x v="0"/>
    <n v="3507"/>
    <n v="5"/>
    <n v="0.11"/>
    <x v="1507"/>
    <x v="0"/>
    <x v="2"/>
    <x v="1031"/>
  </r>
  <r>
    <x v="1508"/>
    <x v="167"/>
    <x v="1505"/>
    <x v="54"/>
    <x v="4"/>
    <x v="0"/>
    <n v="10116"/>
    <n v="2"/>
    <n v="0.26"/>
    <x v="1508"/>
    <x v="1"/>
    <x v="1"/>
    <x v="3"/>
  </r>
  <r>
    <x v="1509"/>
    <x v="1009"/>
    <x v="1506"/>
    <x v="54"/>
    <x v="5"/>
    <x v="1"/>
    <n v="5444"/>
    <n v="6"/>
    <n v="0.25"/>
    <x v="1509"/>
    <x v="0"/>
    <x v="2"/>
    <x v="1032"/>
  </r>
  <r>
    <x v="1510"/>
    <x v="637"/>
    <x v="1507"/>
    <x v="54"/>
    <x v="4"/>
    <x v="3"/>
    <n v="17284"/>
    <n v="3"/>
    <n v="0.13"/>
    <x v="1510"/>
    <x v="0"/>
    <x v="0"/>
    <x v="1033"/>
  </r>
  <r>
    <x v="1511"/>
    <x v="396"/>
    <x v="1508"/>
    <x v="54"/>
    <x v="5"/>
    <x v="3"/>
    <n v="13041"/>
    <n v="6"/>
    <n v="0.25"/>
    <x v="1511"/>
    <x v="0"/>
    <x v="2"/>
    <x v="1034"/>
  </r>
  <r>
    <x v="1512"/>
    <x v="406"/>
    <x v="1509"/>
    <x v="54"/>
    <x v="0"/>
    <x v="2"/>
    <n v="5476"/>
    <n v="3"/>
    <n v="0.26"/>
    <x v="1512"/>
    <x v="1"/>
    <x v="1"/>
    <x v="3"/>
  </r>
  <r>
    <x v="1513"/>
    <x v="197"/>
    <x v="1510"/>
    <x v="54"/>
    <x v="5"/>
    <x v="3"/>
    <n v="18242"/>
    <n v="5"/>
    <n v="0.16"/>
    <x v="1513"/>
    <x v="0"/>
    <x v="0"/>
    <x v="1035"/>
  </r>
  <r>
    <x v="1514"/>
    <x v="490"/>
    <x v="1511"/>
    <x v="54"/>
    <x v="5"/>
    <x v="1"/>
    <n v="9646"/>
    <n v="4"/>
    <n v="0.28999999999999998"/>
    <x v="1514"/>
    <x v="0"/>
    <x v="1"/>
    <x v="1036"/>
  </r>
  <r>
    <x v="1515"/>
    <x v="1010"/>
    <x v="1512"/>
    <x v="54"/>
    <x v="5"/>
    <x v="3"/>
    <n v="19375"/>
    <n v="1"/>
    <n v="0.13"/>
    <x v="1515"/>
    <x v="1"/>
    <x v="2"/>
    <x v="3"/>
  </r>
  <r>
    <x v="1516"/>
    <x v="232"/>
    <x v="1513"/>
    <x v="54"/>
    <x v="7"/>
    <x v="0"/>
    <n v="7189"/>
    <n v="3"/>
    <n v="0.18"/>
    <x v="1516"/>
    <x v="0"/>
    <x v="2"/>
    <x v="1037"/>
  </r>
  <r>
    <x v="1517"/>
    <x v="1011"/>
    <x v="1514"/>
    <x v="54"/>
    <x v="7"/>
    <x v="3"/>
    <n v="17360"/>
    <n v="3"/>
    <n v="0.14000000000000001"/>
    <x v="1517"/>
    <x v="1"/>
    <x v="0"/>
    <x v="3"/>
  </r>
  <r>
    <x v="1518"/>
    <x v="946"/>
    <x v="1515"/>
    <x v="54"/>
    <x v="5"/>
    <x v="2"/>
    <n v="15077"/>
    <n v="2"/>
    <n v="0.15"/>
    <x v="1518"/>
    <x v="0"/>
    <x v="2"/>
    <x v="1038"/>
  </r>
  <r>
    <x v="1519"/>
    <x v="112"/>
    <x v="1516"/>
    <x v="54"/>
    <x v="7"/>
    <x v="0"/>
    <n v="8360"/>
    <n v="4"/>
    <n v="0.15"/>
    <x v="1519"/>
    <x v="0"/>
    <x v="0"/>
    <x v="1039"/>
  </r>
  <r>
    <x v="1520"/>
    <x v="1012"/>
    <x v="1517"/>
    <x v="54"/>
    <x v="7"/>
    <x v="1"/>
    <n v="16509"/>
    <n v="4"/>
    <n v="0.11"/>
    <x v="1520"/>
    <x v="0"/>
    <x v="2"/>
    <x v="1040"/>
  </r>
  <r>
    <x v="1521"/>
    <x v="920"/>
    <x v="1518"/>
    <x v="54"/>
    <x v="7"/>
    <x v="3"/>
    <n v="2553"/>
    <n v="4"/>
    <n v="0.26"/>
    <x v="1521"/>
    <x v="0"/>
    <x v="2"/>
    <x v="1041"/>
  </r>
  <r>
    <x v="1522"/>
    <x v="322"/>
    <x v="1519"/>
    <x v="54"/>
    <x v="2"/>
    <x v="0"/>
    <n v="15600"/>
    <n v="1"/>
    <n v="0.25"/>
    <x v="1522"/>
    <x v="0"/>
    <x v="0"/>
    <x v="1042"/>
  </r>
  <r>
    <x v="1523"/>
    <x v="1013"/>
    <x v="1520"/>
    <x v="54"/>
    <x v="5"/>
    <x v="2"/>
    <n v="16905"/>
    <n v="3"/>
    <n v="0.14000000000000001"/>
    <x v="1523"/>
    <x v="0"/>
    <x v="0"/>
    <x v="1043"/>
  </r>
  <r>
    <x v="1524"/>
    <x v="1014"/>
    <x v="1521"/>
    <x v="54"/>
    <x v="4"/>
    <x v="1"/>
    <n v="2540"/>
    <n v="2"/>
    <n v="0.3"/>
    <x v="1524"/>
    <x v="1"/>
    <x v="0"/>
    <x v="3"/>
  </r>
  <r>
    <x v="1525"/>
    <x v="260"/>
    <x v="1522"/>
    <x v="54"/>
    <x v="4"/>
    <x v="2"/>
    <n v="19821"/>
    <n v="3"/>
    <n v="0.24"/>
    <x v="1525"/>
    <x v="0"/>
    <x v="1"/>
    <x v="1044"/>
  </r>
  <r>
    <x v="1526"/>
    <x v="808"/>
    <x v="1523"/>
    <x v="54"/>
    <x v="5"/>
    <x v="0"/>
    <n v="19190"/>
    <n v="1"/>
    <n v="0.1"/>
    <x v="1526"/>
    <x v="0"/>
    <x v="0"/>
    <x v="1045"/>
  </r>
  <r>
    <x v="1527"/>
    <x v="575"/>
    <x v="1524"/>
    <x v="54"/>
    <x v="0"/>
    <x v="1"/>
    <n v="10773"/>
    <n v="5"/>
    <n v="0.28000000000000003"/>
    <x v="1527"/>
    <x v="0"/>
    <x v="0"/>
    <x v="1046"/>
  </r>
  <r>
    <x v="1528"/>
    <x v="1015"/>
    <x v="1525"/>
    <x v="54"/>
    <x v="0"/>
    <x v="2"/>
    <n v="3658"/>
    <n v="3"/>
    <n v="0.12"/>
    <x v="1528"/>
    <x v="0"/>
    <x v="0"/>
    <x v="1047"/>
  </r>
  <r>
    <x v="1529"/>
    <x v="637"/>
    <x v="1526"/>
    <x v="54"/>
    <x v="7"/>
    <x v="3"/>
    <n v="15035"/>
    <n v="6"/>
    <n v="0.13"/>
    <x v="1529"/>
    <x v="2"/>
    <x v="0"/>
    <x v="3"/>
  </r>
  <r>
    <x v="1530"/>
    <x v="465"/>
    <x v="1527"/>
    <x v="54"/>
    <x v="7"/>
    <x v="1"/>
    <n v="12787"/>
    <n v="6"/>
    <n v="0.28999999999999998"/>
    <x v="1530"/>
    <x v="0"/>
    <x v="2"/>
    <x v="1048"/>
  </r>
  <r>
    <x v="1531"/>
    <x v="1016"/>
    <x v="1528"/>
    <x v="54"/>
    <x v="7"/>
    <x v="3"/>
    <n v="18523"/>
    <n v="1"/>
    <n v="0.25"/>
    <x v="1531"/>
    <x v="1"/>
    <x v="1"/>
    <x v="3"/>
  </r>
  <r>
    <x v="1532"/>
    <x v="280"/>
    <x v="1529"/>
    <x v="54"/>
    <x v="5"/>
    <x v="1"/>
    <n v="3190"/>
    <n v="1"/>
    <n v="0.17"/>
    <x v="1532"/>
    <x v="1"/>
    <x v="0"/>
    <x v="3"/>
  </r>
  <r>
    <x v="1533"/>
    <x v="384"/>
    <x v="1530"/>
    <x v="54"/>
    <x v="7"/>
    <x v="3"/>
    <n v="15498"/>
    <n v="6"/>
    <n v="0.12"/>
    <x v="1533"/>
    <x v="0"/>
    <x v="0"/>
    <x v="1049"/>
  </r>
  <r>
    <x v="1534"/>
    <x v="1017"/>
    <x v="1531"/>
    <x v="54"/>
    <x v="5"/>
    <x v="3"/>
    <n v="1271"/>
    <n v="3"/>
    <n v="0.16"/>
    <x v="1534"/>
    <x v="0"/>
    <x v="0"/>
    <x v="1050"/>
  </r>
  <r>
    <x v="1535"/>
    <x v="509"/>
    <x v="1532"/>
    <x v="54"/>
    <x v="5"/>
    <x v="0"/>
    <n v="15839"/>
    <n v="1"/>
    <n v="0.28999999999999998"/>
    <x v="1535"/>
    <x v="2"/>
    <x v="1"/>
    <x v="3"/>
  </r>
  <r>
    <x v="1536"/>
    <x v="1018"/>
    <x v="1533"/>
    <x v="54"/>
    <x v="5"/>
    <x v="3"/>
    <n v="8546"/>
    <n v="3"/>
    <n v="0.28999999999999998"/>
    <x v="1536"/>
    <x v="0"/>
    <x v="1"/>
    <x v="1051"/>
  </r>
  <r>
    <x v="1537"/>
    <x v="144"/>
    <x v="1534"/>
    <x v="54"/>
    <x v="7"/>
    <x v="3"/>
    <n v="19898"/>
    <n v="4"/>
    <n v="0.3"/>
    <x v="1537"/>
    <x v="1"/>
    <x v="1"/>
    <x v="3"/>
  </r>
  <r>
    <x v="1538"/>
    <x v="1019"/>
    <x v="1535"/>
    <x v="54"/>
    <x v="5"/>
    <x v="3"/>
    <n v="9692"/>
    <n v="6"/>
    <n v="0.28999999999999998"/>
    <x v="1538"/>
    <x v="0"/>
    <x v="2"/>
    <x v="1052"/>
  </r>
  <r>
    <x v="1539"/>
    <x v="921"/>
    <x v="1536"/>
    <x v="54"/>
    <x v="2"/>
    <x v="0"/>
    <n v="3956"/>
    <n v="2"/>
    <n v="0.25"/>
    <x v="1539"/>
    <x v="0"/>
    <x v="0"/>
    <x v="1053"/>
  </r>
  <r>
    <x v="1540"/>
    <x v="283"/>
    <x v="1537"/>
    <x v="54"/>
    <x v="7"/>
    <x v="0"/>
    <n v="19048"/>
    <n v="5"/>
    <n v="0.28999999999999998"/>
    <x v="1540"/>
    <x v="0"/>
    <x v="1"/>
    <x v="1054"/>
  </r>
  <r>
    <x v="1541"/>
    <x v="1006"/>
    <x v="1538"/>
    <x v="54"/>
    <x v="5"/>
    <x v="0"/>
    <n v="16711"/>
    <n v="1"/>
    <n v="0.15"/>
    <x v="1541"/>
    <x v="0"/>
    <x v="1"/>
    <x v="1055"/>
  </r>
  <r>
    <x v="1542"/>
    <x v="488"/>
    <x v="1539"/>
    <x v="54"/>
    <x v="7"/>
    <x v="2"/>
    <n v="11513"/>
    <n v="2"/>
    <n v="0.18"/>
    <x v="1542"/>
    <x v="0"/>
    <x v="0"/>
    <x v="1056"/>
  </r>
  <r>
    <x v="1543"/>
    <x v="807"/>
    <x v="1540"/>
    <x v="54"/>
    <x v="4"/>
    <x v="0"/>
    <n v="18501"/>
    <n v="3"/>
    <n v="0.2"/>
    <x v="1543"/>
    <x v="1"/>
    <x v="0"/>
    <x v="3"/>
  </r>
  <r>
    <x v="1544"/>
    <x v="1020"/>
    <x v="1541"/>
    <x v="54"/>
    <x v="7"/>
    <x v="1"/>
    <n v="9379"/>
    <n v="1"/>
    <n v="0.21"/>
    <x v="1544"/>
    <x v="1"/>
    <x v="1"/>
    <x v="3"/>
  </r>
  <r>
    <x v="1545"/>
    <x v="1021"/>
    <x v="1542"/>
    <x v="54"/>
    <x v="5"/>
    <x v="3"/>
    <n v="10972"/>
    <n v="1"/>
    <n v="0.19"/>
    <x v="1545"/>
    <x v="0"/>
    <x v="2"/>
    <x v="1057"/>
  </r>
  <r>
    <x v="1546"/>
    <x v="1022"/>
    <x v="1543"/>
    <x v="54"/>
    <x v="1"/>
    <x v="3"/>
    <n v="6779"/>
    <n v="6"/>
    <n v="0.16"/>
    <x v="1546"/>
    <x v="0"/>
    <x v="0"/>
    <x v="1058"/>
  </r>
  <r>
    <x v="1547"/>
    <x v="359"/>
    <x v="1544"/>
    <x v="54"/>
    <x v="5"/>
    <x v="2"/>
    <n v="17452"/>
    <n v="6"/>
    <n v="0.18"/>
    <x v="1547"/>
    <x v="1"/>
    <x v="0"/>
    <x v="3"/>
  </r>
  <r>
    <x v="1548"/>
    <x v="1023"/>
    <x v="1545"/>
    <x v="54"/>
    <x v="7"/>
    <x v="2"/>
    <n v="4058"/>
    <n v="4"/>
    <n v="0.1"/>
    <x v="1548"/>
    <x v="1"/>
    <x v="2"/>
    <x v="3"/>
  </r>
  <r>
    <x v="1549"/>
    <x v="1024"/>
    <x v="1546"/>
    <x v="54"/>
    <x v="7"/>
    <x v="3"/>
    <n v="5887"/>
    <n v="4"/>
    <n v="0.23"/>
    <x v="1549"/>
    <x v="1"/>
    <x v="0"/>
    <x v="3"/>
  </r>
  <r>
    <x v="1550"/>
    <x v="1025"/>
    <x v="1547"/>
    <x v="54"/>
    <x v="5"/>
    <x v="0"/>
    <n v="3644"/>
    <n v="2"/>
    <n v="0.23"/>
    <x v="1550"/>
    <x v="1"/>
    <x v="0"/>
    <x v="3"/>
  </r>
  <r>
    <x v="1551"/>
    <x v="461"/>
    <x v="1548"/>
    <x v="54"/>
    <x v="5"/>
    <x v="1"/>
    <n v="4399"/>
    <n v="4"/>
    <n v="0.26"/>
    <x v="1551"/>
    <x v="0"/>
    <x v="0"/>
    <x v="1059"/>
  </r>
  <r>
    <x v="1552"/>
    <x v="1026"/>
    <x v="1549"/>
    <x v="54"/>
    <x v="5"/>
    <x v="0"/>
    <n v="17289"/>
    <n v="4"/>
    <n v="0.14000000000000001"/>
    <x v="1552"/>
    <x v="0"/>
    <x v="0"/>
    <x v="1060"/>
  </r>
  <r>
    <x v="1553"/>
    <x v="990"/>
    <x v="1550"/>
    <x v="54"/>
    <x v="4"/>
    <x v="3"/>
    <n v="15972"/>
    <n v="5"/>
    <n v="0.28000000000000003"/>
    <x v="1553"/>
    <x v="0"/>
    <x v="0"/>
    <x v="1061"/>
  </r>
  <r>
    <x v="1554"/>
    <x v="1027"/>
    <x v="1403"/>
    <x v="54"/>
    <x v="5"/>
    <x v="2"/>
    <n v="3120"/>
    <n v="1"/>
    <n v="0.21"/>
    <x v="1554"/>
    <x v="1"/>
    <x v="0"/>
    <x v="3"/>
  </r>
  <r>
    <x v="1555"/>
    <x v="1028"/>
    <x v="1551"/>
    <x v="54"/>
    <x v="5"/>
    <x v="0"/>
    <n v="6558"/>
    <n v="4"/>
    <n v="0.13"/>
    <x v="1555"/>
    <x v="0"/>
    <x v="1"/>
    <x v="1062"/>
  </r>
  <r>
    <x v="1556"/>
    <x v="905"/>
    <x v="1409"/>
    <x v="54"/>
    <x v="5"/>
    <x v="0"/>
    <n v="11849"/>
    <n v="2"/>
    <n v="0.1"/>
    <x v="1556"/>
    <x v="0"/>
    <x v="1"/>
    <x v="1063"/>
  </r>
  <r>
    <x v="1557"/>
    <x v="1029"/>
    <x v="1552"/>
    <x v="54"/>
    <x v="5"/>
    <x v="2"/>
    <n v="15379"/>
    <n v="4"/>
    <n v="0.18"/>
    <x v="1557"/>
    <x v="2"/>
    <x v="2"/>
    <x v="3"/>
  </r>
  <r>
    <x v="1558"/>
    <x v="460"/>
    <x v="1553"/>
    <x v="54"/>
    <x v="5"/>
    <x v="1"/>
    <n v="10248"/>
    <n v="3"/>
    <n v="0.28000000000000003"/>
    <x v="1558"/>
    <x v="0"/>
    <x v="1"/>
    <x v="1064"/>
  </r>
  <r>
    <x v="1559"/>
    <x v="1030"/>
    <x v="1554"/>
    <x v="54"/>
    <x v="5"/>
    <x v="3"/>
    <n v="3714"/>
    <n v="1"/>
    <n v="0.15"/>
    <x v="1559"/>
    <x v="0"/>
    <x v="0"/>
    <x v="1065"/>
  </r>
  <r>
    <x v="1560"/>
    <x v="172"/>
    <x v="1555"/>
    <x v="54"/>
    <x v="2"/>
    <x v="2"/>
    <n v="4310"/>
    <n v="3"/>
    <n v="0.19"/>
    <x v="1560"/>
    <x v="0"/>
    <x v="2"/>
    <x v="1066"/>
  </r>
  <r>
    <x v="1561"/>
    <x v="1031"/>
    <x v="1556"/>
    <x v="54"/>
    <x v="7"/>
    <x v="2"/>
    <n v="8312"/>
    <n v="5"/>
    <n v="0.14000000000000001"/>
    <x v="1561"/>
    <x v="0"/>
    <x v="1"/>
    <x v="1067"/>
  </r>
  <r>
    <x v="1562"/>
    <x v="569"/>
    <x v="1557"/>
    <x v="54"/>
    <x v="4"/>
    <x v="2"/>
    <n v="4409"/>
    <n v="5"/>
    <n v="0.16"/>
    <x v="1562"/>
    <x v="0"/>
    <x v="0"/>
    <x v="1068"/>
  </r>
  <r>
    <x v="1563"/>
    <x v="1032"/>
    <x v="1558"/>
    <x v="54"/>
    <x v="5"/>
    <x v="3"/>
    <n v="14814"/>
    <n v="5"/>
    <n v="0.3"/>
    <x v="1563"/>
    <x v="1"/>
    <x v="2"/>
    <x v="3"/>
  </r>
  <r>
    <x v="1564"/>
    <x v="545"/>
    <x v="1559"/>
    <x v="54"/>
    <x v="5"/>
    <x v="2"/>
    <n v="19134"/>
    <n v="4"/>
    <n v="0.11"/>
    <x v="1564"/>
    <x v="0"/>
    <x v="0"/>
    <x v="1069"/>
  </r>
  <r>
    <x v="1565"/>
    <x v="437"/>
    <x v="1560"/>
    <x v="54"/>
    <x v="5"/>
    <x v="1"/>
    <n v="14674"/>
    <n v="3"/>
    <n v="0.28999999999999998"/>
    <x v="1565"/>
    <x v="1"/>
    <x v="0"/>
    <x v="3"/>
  </r>
  <r>
    <x v="1566"/>
    <x v="983"/>
    <x v="1561"/>
    <x v="54"/>
    <x v="5"/>
    <x v="2"/>
    <n v="15391"/>
    <n v="6"/>
    <n v="0.3"/>
    <x v="1566"/>
    <x v="0"/>
    <x v="0"/>
    <x v="1070"/>
  </r>
  <r>
    <x v="1567"/>
    <x v="1033"/>
    <x v="1562"/>
    <x v="54"/>
    <x v="4"/>
    <x v="3"/>
    <n v="19566"/>
    <n v="1"/>
    <n v="0.17"/>
    <x v="1567"/>
    <x v="1"/>
    <x v="0"/>
    <x v="3"/>
  </r>
  <r>
    <x v="1568"/>
    <x v="1034"/>
    <x v="1563"/>
    <x v="55"/>
    <x v="3"/>
    <x v="3"/>
    <n v="1809"/>
    <n v="4"/>
    <n v="0.3"/>
    <x v="1568"/>
    <x v="0"/>
    <x v="0"/>
    <x v="1071"/>
  </r>
  <r>
    <x v="1569"/>
    <x v="45"/>
    <x v="1564"/>
    <x v="55"/>
    <x v="3"/>
    <x v="3"/>
    <n v="13928"/>
    <n v="2"/>
    <n v="0.24"/>
    <x v="1569"/>
    <x v="0"/>
    <x v="0"/>
    <x v="1072"/>
  </r>
  <r>
    <x v="1570"/>
    <x v="682"/>
    <x v="1565"/>
    <x v="55"/>
    <x v="3"/>
    <x v="3"/>
    <n v="10548"/>
    <n v="4"/>
    <n v="0.1"/>
    <x v="1570"/>
    <x v="0"/>
    <x v="2"/>
    <x v="1073"/>
  </r>
  <r>
    <x v="1571"/>
    <x v="1035"/>
    <x v="1566"/>
    <x v="55"/>
    <x v="3"/>
    <x v="3"/>
    <n v="7894"/>
    <n v="1"/>
    <n v="0.15"/>
    <x v="1571"/>
    <x v="1"/>
    <x v="2"/>
    <x v="3"/>
  </r>
  <r>
    <x v="1572"/>
    <x v="501"/>
    <x v="1567"/>
    <x v="55"/>
    <x v="3"/>
    <x v="1"/>
    <n v="1644"/>
    <n v="5"/>
    <n v="0.18"/>
    <x v="1572"/>
    <x v="0"/>
    <x v="0"/>
    <x v="1074"/>
  </r>
  <r>
    <x v="1573"/>
    <x v="266"/>
    <x v="1568"/>
    <x v="55"/>
    <x v="3"/>
    <x v="3"/>
    <n v="11521"/>
    <n v="3"/>
    <n v="0.21"/>
    <x v="1573"/>
    <x v="1"/>
    <x v="0"/>
    <x v="3"/>
  </r>
  <r>
    <x v="1574"/>
    <x v="254"/>
    <x v="1569"/>
    <x v="55"/>
    <x v="3"/>
    <x v="2"/>
    <n v="13741"/>
    <n v="2"/>
    <n v="0.21"/>
    <x v="1574"/>
    <x v="0"/>
    <x v="2"/>
    <x v="1075"/>
  </r>
  <r>
    <x v="1575"/>
    <x v="1036"/>
    <x v="1570"/>
    <x v="55"/>
    <x v="3"/>
    <x v="0"/>
    <n v="16533"/>
    <n v="1"/>
    <n v="0.28999999999999998"/>
    <x v="1575"/>
    <x v="0"/>
    <x v="2"/>
    <x v="1076"/>
  </r>
  <r>
    <x v="1576"/>
    <x v="511"/>
    <x v="1571"/>
    <x v="55"/>
    <x v="3"/>
    <x v="2"/>
    <n v="5098"/>
    <n v="6"/>
    <n v="0.19"/>
    <x v="1576"/>
    <x v="0"/>
    <x v="1"/>
    <x v="1077"/>
  </r>
  <r>
    <x v="1577"/>
    <x v="1037"/>
    <x v="1572"/>
    <x v="55"/>
    <x v="3"/>
    <x v="1"/>
    <n v="13731"/>
    <n v="4"/>
    <n v="0.2"/>
    <x v="1577"/>
    <x v="0"/>
    <x v="0"/>
    <x v="1078"/>
  </r>
  <r>
    <x v="1578"/>
    <x v="1038"/>
    <x v="1573"/>
    <x v="55"/>
    <x v="3"/>
    <x v="1"/>
    <n v="10913"/>
    <n v="3"/>
    <n v="0.13"/>
    <x v="1578"/>
    <x v="0"/>
    <x v="2"/>
    <x v="1079"/>
  </r>
  <r>
    <x v="1579"/>
    <x v="42"/>
    <x v="1574"/>
    <x v="55"/>
    <x v="3"/>
    <x v="0"/>
    <n v="3649"/>
    <n v="1"/>
    <n v="0.28000000000000003"/>
    <x v="1579"/>
    <x v="0"/>
    <x v="0"/>
    <x v="1080"/>
  </r>
  <r>
    <x v="1580"/>
    <x v="1039"/>
    <x v="1575"/>
    <x v="55"/>
    <x v="3"/>
    <x v="3"/>
    <n v="18452"/>
    <n v="4"/>
    <n v="0.13"/>
    <x v="1580"/>
    <x v="0"/>
    <x v="0"/>
    <x v="1081"/>
  </r>
  <r>
    <x v="1581"/>
    <x v="969"/>
    <x v="1576"/>
    <x v="55"/>
    <x v="3"/>
    <x v="2"/>
    <n v="1361"/>
    <n v="1"/>
    <n v="0.13"/>
    <x v="1581"/>
    <x v="1"/>
    <x v="2"/>
    <x v="3"/>
  </r>
  <r>
    <x v="1582"/>
    <x v="1040"/>
    <x v="1577"/>
    <x v="55"/>
    <x v="3"/>
    <x v="1"/>
    <n v="15082"/>
    <n v="6"/>
    <n v="0.24"/>
    <x v="1582"/>
    <x v="0"/>
    <x v="1"/>
    <x v="1082"/>
  </r>
  <r>
    <x v="1583"/>
    <x v="1041"/>
    <x v="1578"/>
    <x v="55"/>
    <x v="3"/>
    <x v="0"/>
    <n v="17080"/>
    <n v="4"/>
    <n v="0.21"/>
    <x v="1583"/>
    <x v="0"/>
    <x v="2"/>
    <x v="1083"/>
  </r>
  <r>
    <x v="1584"/>
    <x v="1042"/>
    <x v="1579"/>
    <x v="55"/>
    <x v="2"/>
    <x v="3"/>
    <n v="3190"/>
    <n v="4"/>
    <n v="0.11"/>
    <x v="1584"/>
    <x v="0"/>
    <x v="1"/>
    <x v="1084"/>
  </r>
  <r>
    <x v="1585"/>
    <x v="1043"/>
    <x v="1580"/>
    <x v="55"/>
    <x v="3"/>
    <x v="3"/>
    <n v="14532"/>
    <n v="6"/>
    <n v="0.12"/>
    <x v="1585"/>
    <x v="1"/>
    <x v="1"/>
    <x v="3"/>
  </r>
  <r>
    <x v="1586"/>
    <x v="552"/>
    <x v="1581"/>
    <x v="55"/>
    <x v="3"/>
    <x v="2"/>
    <n v="19880"/>
    <n v="6"/>
    <n v="0.3"/>
    <x v="1586"/>
    <x v="0"/>
    <x v="2"/>
    <x v="1085"/>
  </r>
  <r>
    <x v="1587"/>
    <x v="9"/>
    <x v="1582"/>
    <x v="55"/>
    <x v="3"/>
    <x v="3"/>
    <n v="18946"/>
    <n v="1"/>
    <n v="0.1"/>
    <x v="1587"/>
    <x v="0"/>
    <x v="1"/>
    <x v="1086"/>
  </r>
  <r>
    <x v="1588"/>
    <x v="1044"/>
    <x v="1583"/>
    <x v="55"/>
    <x v="2"/>
    <x v="1"/>
    <n v="5913"/>
    <n v="4"/>
    <n v="0.12"/>
    <x v="1588"/>
    <x v="0"/>
    <x v="2"/>
    <x v="1087"/>
  </r>
  <r>
    <x v="1589"/>
    <x v="462"/>
    <x v="1584"/>
    <x v="55"/>
    <x v="3"/>
    <x v="1"/>
    <n v="10275"/>
    <n v="6"/>
    <n v="0.23"/>
    <x v="1589"/>
    <x v="1"/>
    <x v="1"/>
    <x v="3"/>
  </r>
  <r>
    <x v="1590"/>
    <x v="249"/>
    <x v="1585"/>
    <x v="55"/>
    <x v="3"/>
    <x v="1"/>
    <n v="8900"/>
    <n v="6"/>
    <n v="0.19"/>
    <x v="1590"/>
    <x v="0"/>
    <x v="0"/>
    <x v="1088"/>
  </r>
  <r>
    <x v="1591"/>
    <x v="1045"/>
    <x v="1586"/>
    <x v="55"/>
    <x v="3"/>
    <x v="2"/>
    <n v="12726"/>
    <n v="6"/>
    <n v="0.23"/>
    <x v="1591"/>
    <x v="0"/>
    <x v="2"/>
    <x v="1089"/>
  </r>
  <r>
    <x v="1592"/>
    <x v="743"/>
    <x v="1587"/>
    <x v="55"/>
    <x v="3"/>
    <x v="1"/>
    <n v="4628"/>
    <n v="2"/>
    <n v="0.15"/>
    <x v="1592"/>
    <x v="0"/>
    <x v="0"/>
    <x v="1090"/>
  </r>
  <r>
    <x v="1593"/>
    <x v="719"/>
    <x v="1588"/>
    <x v="55"/>
    <x v="3"/>
    <x v="0"/>
    <n v="19318"/>
    <n v="1"/>
    <n v="0.26"/>
    <x v="1593"/>
    <x v="0"/>
    <x v="0"/>
    <x v="1091"/>
  </r>
  <r>
    <x v="1594"/>
    <x v="1046"/>
    <x v="1589"/>
    <x v="55"/>
    <x v="3"/>
    <x v="1"/>
    <n v="8380"/>
    <n v="1"/>
    <n v="0.14000000000000001"/>
    <x v="1594"/>
    <x v="0"/>
    <x v="1"/>
    <x v="1092"/>
  </r>
  <r>
    <x v="1595"/>
    <x v="625"/>
    <x v="1590"/>
    <x v="55"/>
    <x v="3"/>
    <x v="2"/>
    <n v="7713"/>
    <n v="2"/>
    <n v="0.2"/>
    <x v="1595"/>
    <x v="1"/>
    <x v="1"/>
    <x v="3"/>
  </r>
  <r>
    <x v="1596"/>
    <x v="448"/>
    <x v="1591"/>
    <x v="55"/>
    <x v="3"/>
    <x v="0"/>
    <n v="19946"/>
    <n v="6"/>
    <n v="0.27"/>
    <x v="1596"/>
    <x v="1"/>
    <x v="1"/>
    <x v="3"/>
  </r>
  <r>
    <x v="1597"/>
    <x v="370"/>
    <x v="1592"/>
    <x v="55"/>
    <x v="3"/>
    <x v="2"/>
    <n v="18994"/>
    <n v="6"/>
    <n v="0.24"/>
    <x v="1597"/>
    <x v="0"/>
    <x v="0"/>
    <x v="1093"/>
  </r>
  <r>
    <x v="1598"/>
    <x v="1047"/>
    <x v="1593"/>
    <x v="55"/>
    <x v="3"/>
    <x v="1"/>
    <n v="4462"/>
    <n v="1"/>
    <n v="0.11"/>
    <x v="1598"/>
    <x v="0"/>
    <x v="1"/>
    <x v="1094"/>
  </r>
  <r>
    <x v="1599"/>
    <x v="1048"/>
    <x v="1594"/>
    <x v="55"/>
    <x v="3"/>
    <x v="2"/>
    <n v="19022"/>
    <n v="4"/>
    <n v="0.15"/>
    <x v="1599"/>
    <x v="0"/>
    <x v="2"/>
    <x v="1095"/>
  </r>
  <r>
    <x v="1600"/>
    <x v="1049"/>
    <x v="1595"/>
    <x v="55"/>
    <x v="3"/>
    <x v="3"/>
    <n v="6799"/>
    <n v="1"/>
    <n v="0.15"/>
    <x v="1600"/>
    <x v="1"/>
    <x v="2"/>
    <x v="3"/>
  </r>
  <r>
    <x v="1601"/>
    <x v="1050"/>
    <x v="1596"/>
    <x v="56"/>
    <x v="0"/>
    <x v="1"/>
    <n v="8882"/>
    <n v="3"/>
    <n v="0.24"/>
    <x v="1601"/>
    <x v="0"/>
    <x v="0"/>
    <x v="1096"/>
  </r>
  <r>
    <x v="1602"/>
    <x v="689"/>
    <x v="1597"/>
    <x v="56"/>
    <x v="0"/>
    <x v="1"/>
    <n v="8190"/>
    <n v="3"/>
    <n v="0.3"/>
    <x v="1602"/>
    <x v="0"/>
    <x v="2"/>
    <x v="1097"/>
  </r>
  <r>
    <x v="1603"/>
    <x v="424"/>
    <x v="1598"/>
    <x v="56"/>
    <x v="0"/>
    <x v="2"/>
    <n v="18688"/>
    <n v="6"/>
    <n v="0.22"/>
    <x v="1603"/>
    <x v="0"/>
    <x v="0"/>
    <x v="1098"/>
  </r>
  <r>
    <x v="1604"/>
    <x v="289"/>
    <x v="1599"/>
    <x v="56"/>
    <x v="0"/>
    <x v="3"/>
    <n v="5561"/>
    <n v="3"/>
    <n v="0.18"/>
    <x v="1604"/>
    <x v="0"/>
    <x v="2"/>
    <x v="1099"/>
  </r>
  <r>
    <x v="1605"/>
    <x v="1051"/>
    <x v="1600"/>
    <x v="56"/>
    <x v="0"/>
    <x v="0"/>
    <n v="1156"/>
    <n v="2"/>
    <n v="0.23"/>
    <x v="1605"/>
    <x v="0"/>
    <x v="2"/>
    <x v="1100"/>
  </r>
  <r>
    <x v="1606"/>
    <x v="931"/>
    <x v="1601"/>
    <x v="56"/>
    <x v="0"/>
    <x v="1"/>
    <n v="9132"/>
    <n v="4"/>
    <n v="0.11"/>
    <x v="1606"/>
    <x v="0"/>
    <x v="1"/>
    <x v="1101"/>
  </r>
  <r>
    <x v="1607"/>
    <x v="1052"/>
    <x v="1602"/>
    <x v="56"/>
    <x v="0"/>
    <x v="3"/>
    <n v="10495"/>
    <n v="3"/>
    <n v="0.22"/>
    <x v="1607"/>
    <x v="0"/>
    <x v="1"/>
    <x v="1102"/>
  </r>
  <r>
    <x v="1608"/>
    <x v="845"/>
    <x v="1603"/>
    <x v="56"/>
    <x v="0"/>
    <x v="0"/>
    <n v="14671"/>
    <n v="1"/>
    <n v="0.19"/>
    <x v="1608"/>
    <x v="1"/>
    <x v="0"/>
    <x v="3"/>
  </r>
  <r>
    <x v="1609"/>
    <x v="1053"/>
    <x v="1604"/>
    <x v="56"/>
    <x v="0"/>
    <x v="3"/>
    <n v="6502"/>
    <n v="5"/>
    <n v="0.17"/>
    <x v="1609"/>
    <x v="0"/>
    <x v="2"/>
    <x v="1103"/>
  </r>
  <r>
    <x v="1610"/>
    <x v="555"/>
    <x v="1605"/>
    <x v="56"/>
    <x v="0"/>
    <x v="2"/>
    <n v="8337"/>
    <n v="3"/>
    <n v="0.17"/>
    <x v="1610"/>
    <x v="0"/>
    <x v="1"/>
    <x v="1104"/>
  </r>
  <r>
    <x v="1611"/>
    <x v="1054"/>
    <x v="1606"/>
    <x v="56"/>
    <x v="0"/>
    <x v="1"/>
    <n v="10918"/>
    <n v="3"/>
    <n v="0.13"/>
    <x v="1611"/>
    <x v="0"/>
    <x v="2"/>
    <x v="1105"/>
  </r>
  <r>
    <x v="1612"/>
    <x v="873"/>
    <x v="1607"/>
    <x v="56"/>
    <x v="0"/>
    <x v="3"/>
    <n v="8617"/>
    <n v="5"/>
    <n v="0.27"/>
    <x v="1612"/>
    <x v="0"/>
    <x v="2"/>
    <x v="1106"/>
  </r>
  <r>
    <x v="1613"/>
    <x v="658"/>
    <x v="1608"/>
    <x v="56"/>
    <x v="0"/>
    <x v="2"/>
    <n v="10443"/>
    <n v="3"/>
    <n v="0.11"/>
    <x v="1613"/>
    <x v="0"/>
    <x v="1"/>
    <x v="1107"/>
  </r>
  <r>
    <x v="1614"/>
    <x v="1055"/>
    <x v="1609"/>
    <x v="56"/>
    <x v="0"/>
    <x v="1"/>
    <n v="3309"/>
    <n v="5"/>
    <n v="0.28000000000000003"/>
    <x v="1614"/>
    <x v="0"/>
    <x v="1"/>
    <x v="1108"/>
  </r>
  <r>
    <x v="1615"/>
    <x v="119"/>
    <x v="1610"/>
    <x v="56"/>
    <x v="0"/>
    <x v="0"/>
    <n v="14074"/>
    <n v="6"/>
    <n v="0.3"/>
    <x v="1615"/>
    <x v="1"/>
    <x v="0"/>
    <x v="3"/>
  </r>
  <r>
    <x v="1616"/>
    <x v="1056"/>
    <x v="1611"/>
    <x v="56"/>
    <x v="0"/>
    <x v="0"/>
    <n v="2856"/>
    <n v="3"/>
    <n v="0.17"/>
    <x v="1616"/>
    <x v="0"/>
    <x v="2"/>
    <x v="1109"/>
  </r>
  <r>
    <x v="1617"/>
    <x v="298"/>
    <x v="1612"/>
    <x v="56"/>
    <x v="0"/>
    <x v="2"/>
    <n v="3552"/>
    <n v="2"/>
    <n v="0.25"/>
    <x v="1617"/>
    <x v="2"/>
    <x v="1"/>
    <x v="3"/>
  </r>
  <r>
    <x v="1618"/>
    <x v="1057"/>
    <x v="1613"/>
    <x v="56"/>
    <x v="0"/>
    <x v="1"/>
    <n v="9698"/>
    <n v="6"/>
    <n v="0.14000000000000001"/>
    <x v="1618"/>
    <x v="0"/>
    <x v="1"/>
    <x v="1110"/>
  </r>
  <r>
    <x v="1619"/>
    <x v="1058"/>
    <x v="1614"/>
    <x v="56"/>
    <x v="0"/>
    <x v="0"/>
    <n v="11697"/>
    <n v="2"/>
    <n v="0.3"/>
    <x v="1619"/>
    <x v="1"/>
    <x v="0"/>
    <x v="3"/>
  </r>
  <r>
    <x v="1620"/>
    <x v="1059"/>
    <x v="1615"/>
    <x v="56"/>
    <x v="0"/>
    <x v="3"/>
    <n v="19393"/>
    <n v="3"/>
    <n v="0.12"/>
    <x v="1620"/>
    <x v="1"/>
    <x v="1"/>
    <x v="3"/>
  </r>
  <r>
    <x v="1621"/>
    <x v="358"/>
    <x v="1616"/>
    <x v="56"/>
    <x v="0"/>
    <x v="1"/>
    <n v="19917"/>
    <n v="6"/>
    <n v="0.17"/>
    <x v="1621"/>
    <x v="0"/>
    <x v="0"/>
    <x v="1111"/>
  </r>
  <r>
    <x v="1622"/>
    <x v="664"/>
    <x v="1617"/>
    <x v="56"/>
    <x v="0"/>
    <x v="1"/>
    <n v="1582"/>
    <n v="5"/>
    <n v="0.25"/>
    <x v="1622"/>
    <x v="0"/>
    <x v="2"/>
    <x v="1112"/>
  </r>
  <r>
    <x v="1623"/>
    <x v="1060"/>
    <x v="1618"/>
    <x v="56"/>
    <x v="0"/>
    <x v="3"/>
    <n v="6775"/>
    <n v="2"/>
    <n v="0.23"/>
    <x v="1623"/>
    <x v="1"/>
    <x v="1"/>
    <x v="3"/>
  </r>
  <r>
    <x v="1624"/>
    <x v="1061"/>
    <x v="1619"/>
    <x v="56"/>
    <x v="0"/>
    <x v="3"/>
    <n v="7293"/>
    <n v="4"/>
    <n v="0.28000000000000003"/>
    <x v="1624"/>
    <x v="0"/>
    <x v="0"/>
    <x v="1113"/>
  </r>
  <r>
    <x v="1625"/>
    <x v="970"/>
    <x v="1620"/>
    <x v="56"/>
    <x v="0"/>
    <x v="1"/>
    <n v="9402"/>
    <n v="2"/>
    <n v="0.16"/>
    <x v="1625"/>
    <x v="0"/>
    <x v="2"/>
    <x v="1114"/>
  </r>
  <r>
    <x v="1626"/>
    <x v="1062"/>
    <x v="1621"/>
    <x v="56"/>
    <x v="0"/>
    <x v="0"/>
    <n v="11824"/>
    <n v="2"/>
    <n v="0.24"/>
    <x v="1626"/>
    <x v="0"/>
    <x v="0"/>
    <x v="1115"/>
  </r>
  <r>
    <x v="1627"/>
    <x v="354"/>
    <x v="1622"/>
    <x v="56"/>
    <x v="0"/>
    <x v="0"/>
    <n v="11224"/>
    <n v="1"/>
    <n v="0.3"/>
    <x v="1627"/>
    <x v="0"/>
    <x v="0"/>
    <x v="1116"/>
  </r>
  <r>
    <x v="1628"/>
    <x v="117"/>
    <x v="1623"/>
    <x v="56"/>
    <x v="0"/>
    <x v="1"/>
    <n v="12052"/>
    <n v="2"/>
    <n v="0.2"/>
    <x v="1628"/>
    <x v="0"/>
    <x v="0"/>
    <x v="1117"/>
  </r>
  <r>
    <x v="1629"/>
    <x v="553"/>
    <x v="1624"/>
    <x v="56"/>
    <x v="0"/>
    <x v="3"/>
    <n v="7871"/>
    <n v="1"/>
    <n v="0.17"/>
    <x v="1629"/>
    <x v="0"/>
    <x v="1"/>
    <x v="1118"/>
  </r>
  <r>
    <x v="1630"/>
    <x v="583"/>
    <x v="1625"/>
    <x v="56"/>
    <x v="0"/>
    <x v="0"/>
    <n v="16875"/>
    <n v="4"/>
    <n v="0.18"/>
    <x v="1630"/>
    <x v="0"/>
    <x v="2"/>
    <x v="1119"/>
  </r>
  <r>
    <x v="1631"/>
    <x v="1063"/>
    <x v="1626"/>
    <x v="56"/>
    <x v="0"/>
    <x v="2"/>
    <n v="16218"/>
    <n v="5"/>
    <n v="0.28000000000000003"/>
    <x v="1631"/>
    <x v="1"/>
    <x v="1"/>
    <x v="3"/>
  </r>
  <r>
    <x v="1632"/>
    <x v="1052"/>
    <x v="1627"/>
    <x v="56"/>
    <x v="0"/>
    <x v="1"/>
    <n v="6125"/>
    <n v="3"/>
    <n v="0.16"/>
    <x v="1632"/>
    <x v="1"/>
    <x v="1"/>
    <x v="3"/>
  </r>
  <r>
    <x v="1633"/>
    <x v="1064"/>
    <x v="1628"/>
    <x v="56"/>
    <x v="0"/>
    <x v="2"/>
    <n v="18251"/>
    <n v="2"/>
    <n v="0.16"/>
    <x v="1633"/>
    <x v="0"/>
    <x v="0"/>
    <x v="1120"/>
  </r>
  <r>
    <x v="1634"/>
    <x v="1065"/>
    <x v="1629"/>
    <x v="56"/>
    <x v="0"/>
    <x v="3"/>
    <n v="12710"/>
    <n v="6"/>
    <n v="0.14000000000000001"/>
    <x v="1634"/>
    <x v="0"/>
    <x v="0"/>
    <x v="1121"/>
  </r>
  <r>
    <x v="1635"/>
    <x v="1066"/>
    <x v="1630"/>
    <x v="56"/>
    <x v="0"/>
    <x v="2"/>
    <n v="17292"/>
    <n v="4"/>
    <n v="0.14000000000000001"/>
    <x v="1635"/>
    <x v="0"/>
    <x v="0"/>
    <x v="1122"/>
  </r>
  <r>
    <x v="1636"/>
    <x v="542"/>
    <x v="1631"/>
    <x v="56"/>
    <x v="0"/>
    <x v="0"/>
    <n v="18459"/>
    <n v="4"/>
    <n v="0.14000000000000001"/>
    <x v="1636"/>
    <x v="0"/>
    <x v="1"/>
    <x v="1123"/>
  </r>
  <r>
    <x v="1637"/>
    <x v="1067"/>
    <x v="1632"/>
    <x v="56"/>
    <x v="0"/>
    <x v="1"/>
    <n v="15577"/>
    <n v="6"/>
    <n v="0.11"/>
    <x v="1637"/>
    <x v="0"/>
    <x v="1"/>
    <x v="1124"/>
  </r>
  <r>
    <x v="1638"/>
    <x v="526"/>
    <x v="1633"/>
    <x v="56"/>
    <x v="0"/>
    <x v="2"/>
    <n v="19764"/>
    <n v="5"/>
    <n v="0.1"/>
    <x v="1638"/>
    <x v="0"/>
    <x v="1"/>
    <x v="1125"/>
  </r>
  <r>
    <x v="1639"/>
    <x v="1068"/>
    <x v="1634"/>
    <x v="56"/>
    <x v="0"/>
    <x v="1"/>
    <n v="17100"/>
    <n v="3"/>
    <n v="0.26"/>
    <x v="1639"/>
    <x v="0"/>
    <x v="1"/>
    <x v="1126"/>
  </r>
  <r>
    <x v="1640"/>
    <x v="411"/>
    <x v="1635"/>
    <x v="56"/>
    <x v="0"/>
    <x v="0"/>
    <n v="13205"/>
    <n v="3"/>
    <n v="0.27"/>
    <x v="1640"/>
    <x v="0"/>
    <x v="1"/>
    <x v="1127"/>
  </r>
  <r>
    <x v="1641"/>
    <x v="836"/>
    <x v="1636"/>
    <x v="56"/>
    <x v="0"/>
    <x v="2"/>
    <n v="7760"/>
    <n v="4"/>
    <n v="0.13"/>
    <x v="1641"/>
    <x v="0"/>
    <x v="1"/>
    <x v="1128"/>
  </r>
  <r>
    <x v="1642"/>
    <x v="230"/>
    <x v="1637"/>
    <x v="56"/>
    <x v="0"/>
    <x v="0"/>
    <n v="10506"/>
    <n v="3"/>
    <n v="0.21"/>
    <x v="1642"/>
    <x v="0"/>
    <x v="2"/>
    <x v="1129"/>
  </r>
  <r>
    <x v="1643"/>
    <x v="1069"/>
    <x v="1638"/>
    <x v="56"/>
    <x v="0"/>
    <x v="2"/>
    <n v="9449"/>
    <n v="2"/>
    <n v="0.25"/>
    <x v="1643"/>
    <x v="0"/>
    <x v="1"/>
    <x v="1130"/>
  </r>
  <r>
    <x v="1644"/>
    <x v="524"/>
    <x v="1639"/>
    <x v="56"/>
    <x v="0"/>
    <x v="3"/>
    <n v="15153"/>
    <n v="3"/>
    <n v="0.27"/>
    <x v="1644"/>
    <x v="0"/>
    <x v="0"/>
    <x v="1131"/>
  </r>
  <r>
    <x v="1645"/>
    <x v="392"/>
    <x v="1640"/>
    <x v="56"/>
    <x v="0"/>
    <x v="3"/>
    <n v="16732"/>
    <n v="1"/>
    <n v="0.22"/>
    <x v="1645"/>
    <x v="0"/>
    <x v="0"/>
    <x v="1132"/>
  </r>
  <r>
    <x v="1646"/>
    <x v="774"/>
    <x v="1641"/>
    <x v="56"/>
    <x v="0"/>
    <x v="2"/>
    <n v="5630"/>
    <n v="5"/>
    <n v="0.28999999999999998"/>
    <x v="1646"/>
    <x v="0"/>
    <x v="2"/>
    <x v="1133"/>
  </r>
  <r>
    <x v="1647"/>
    <x v="927"/>
    <x v="1642"/>
    <x v="56"/>
    <x v="0"/>
    <x v="2"/>
    <n v="4356"/>
    <n v="6"/>
    <n v="0.28999999999999998"/>
    <x v="1647"/>
    <x v="1"/>
    <x v="0"/>
    <x v="3"/>
  </r>
  <r>
    <x v="1648"/>
    <x v="1070"/>
    <x v="1643"/>
    <x v="56"/>
    <x v="0"/>
    <x v="3"/>
    <n v="10994"/>
    <n v="5"/>
    <n v="0.26"/>
    <x v="1648"/>
    <x v="0"/>
    <x v="0"/>
    <x v="1134"/>
  </r>
  <r>
    <x v="1649"/>
    <x v="768"/>
    <x v="1644"/>
    <x v="57"/>
    <x v="5"/>
    <x v="2"/>
    <n v="4617"/>
    <n v="5"/>
    <n v="0.1"/>
    <x v="1649"/>
    <x v="0"/>
    <x v="2"/>
    <x v="1135"/>
  </r>
  <r>
    <x v="1650"/>
    <x v="1071"/>
    <x v="1645"/>
    <x v="57"/>
    <x v="5"/>
    <x v="0"/>
    <n v="10708"/>
    <n v="4"/>
    <n v="0.26"/>
    <x v="1650"/>
    <x v="2"/>
    <x v="1"/>
    <x v="3"/>
  </r>
  <r>
    <x v="1651"/>
    <x v="558"/>
    <x v="1646"/>
    <x v="57"/>
    <x v="5"/>
    <x v="0"/>
    <n v="16035"/>
    <n v="3"/>
    <n v="0.24"/>
    <x v="1651"/>
    <x v="1"/>
    <x v="0"/>
    <x v="3"/>
  </r>
  <r>
    <x v="1652"/>
    <x v="1072"/>
    <x v="1647"/>
    <x v="57"/>
    <x v="5"/>
    <x v="3"/>
    <n v="17640"/>
    <n v="1"/>
    <n v="0.28000000000000003"/>
    <x v="1652"/>
    <x v="0"/>
    <x v="0"/>
    <x v="1136"/>
  </r>
  <r>
    <x v="1653"/>
    <x v="586"/>
    <x v="1648"/>
    <x v="57"/>
    <x v="5"/>
    <x v="1"/>
    <n v="6877"/>
    <n v="3"/>
    <n v="0.26"/>
    <x v="1653"/>
    <x v="1"/>
    <x v="1"/>
    <x v="3"/>
  </r>
  <r>
    <x v="1654"/>
    <x v="231"/>
    <x v="1649"/>
    <x v="57"/>
    <x v="5"/>
    <x v="3"/>
    <n v="4893"/>
    <n v="1"/>
    <n v="0.27"/>
    <x v="1654"/>
    <x v="1"/>
    <x v="2"/>
    <x v="3"/>
  </r>
  <r>
    <x v="1655"/>
    <x v="891"/>
    <x v="1650"/>
    <x v="57"/>
    <x v="5"/>
    <x v="2"/>
    <n v="18449"/>
    <n v="3"/>
    <n v="0.13"/>
    <x v="1655"/>
    <x v="0"/>
    <x v="2"/>
    <x v="1137"/>
  </r>
  <r>
    <x v="1656"/>
    <x v="764"/>
    <x v="1651"/>
    <x v="57"/>
    <x v="5"/>
    <x v="2"/>
    <n v="10408"/>
    <n v="5"/>
    <n v="0.23"/>
    <x v="1656"/>
    <x v="0"/>
    <x v="2"/>
    <x v="1138"/>
  </r>
  <r>
    <x v="1657"/>
    <x v="1073"/>
    <x v="1652"/>
    <x v="57"/>
    <x v="5"/>
    <x v="3"/>
    <n v="5624"/>
    <n v="1"/>
    <n v="0.27"/>
    <x v="1657"/>
    <x v="0"/>
    <x v="1"/>
    <x v="1139"/>
  </r>
  <r>
    <x v="1658"/>
    <x v="60"/>
    <x v="1653"/>
    <x v="58"/>
    <x v="5"/>
    <x v="0"/>
    <n v="6644"/>
    <n v="5"/>
    <n v="0.3"/>
    <x v="1658"/>
    <x v="1"/>
    <x v="1"/>
    <x v="3"/>
  </r>
  <r>
    <x v="1659"/>
    <x v="1074"/>
    <x v="1654"/>
    <x v="58"/>
    <x v="5"/>
    <x v="3"/>
    <n v="4053"/>
    <n v="5"/>
    <n v="0.12"/>
    <x v="1659"/>
    <x v="0"/>
    <x v="0"/>
    <x v="1140"/>
  </r>
  <r>
    <x v="1660"/>
    <x v="491"/>
    <x v="1655"/>
    <x v="58"/>
    <x v="5"/>
    <x v="1"/>
    <n v="4346"/>
    <n v="2"/>
    <n v="0.12"/>
    <x v="1660"/>
    <x v="0"/>
    <x v="1"/>
    <x v="1141"/>
  </r>
  <r>
    <x v="1661"/>
    <x v="1075"/>
    <x v="1656"/>
    <x v="58"/>
    <x v="5"/>
    <x v="2"/>
    <n v="9621"/>
    <n v="5"/>
    <n v="0.11"/>
    <x v="1661"/>
    <x v="0"/>
    <x v="0"/>
    <x v="1142"/>
  </r>
  <r>
    <x v="1662"/>
    <x v="785"/>
    <x v="1657"/>
    <x v="58"/>
    <x v="5"/>
    <x v="2"/>
    <n v="7500"/>
    <n v="6"/>
    <n v="0.24"/>
    <x v="1662"/>
    <x v="0"/>
    <x v="1"/>
    <x v="1143"/>
  </r>
  <r>
    <x v="1663"/>
    <x v="1076"/>
    <x v="1658"/>
    <x v="58"/>
    <x v="5"/>
    <x v="2"/>
    <n v="12371"/>
    <n v="3"/>
    <n v="0.25"/>
    <x v="1663"/>
    <x v="0"/>
    <x v="1"/>
    <x v="1144"/>
  </r>
  <r>
    <x v="1664"/>
    <x v="1077"/>
    <x v="1659"/>
    <x v="58"/>
    <x v="5"/>
    <x v="1"/>
    <n v="1896"/>
    <n v="3"/>
    <n v="0.27"/>
    <x v="1664"/>
    <x v="1"/>
    <x v="2"/>
    <x v="3"/>
  </r>
  <r>
    <x v="1665"/>
    <x v="889"/>
    <x v="1660"/>
    <x v="58"/>
    <x v="5"/>
    <x v="1"/>
    <n v="2567"/>
    <n v="1"/>
    <n v="0.15"/>
    <x v="1665"/>
    <x v="0"/>
    <x v="1"/>
    <x v="1145"/>
  </r>
  <r>
    <x v="1666"/>
    <x v="1078"/>
    <x v="1661"/>
    <x v="58"/>
    <x v="5"/>
    <x v="1"/>
    <n v="4801"/>
    <n v="2"/>
    <n v="0.13"/>
    <x v="1666"/>
    <x v="2"/>
    <x v="0"/>
    <x v="3"/>
  </r>
  <r>
    <x v="1667"/>
    <x v="395"/>
    <x v="1662"/>
    <x v="58"/>
    <x v="5"/>
    <x v="0"/>
    <n v="13453"/>
    <n v="2"/>
    <n v="0.3"/>
    <x v="1667"/>
    <x v="1"/>
    <x v="1"/>
    <x v="3"/>
  </r>
  <r>
    <x v="1668"/>
    <x v="1079"/>
    <x v="1663"/>
    <x v="58"/>
    <x v="5"/>
    <x v="0"/>
    <n v="7027"/>
    <n v="4"/>
    <n v="0.28999999999999998"/>
    <x v="1668"/>
    <x v="0"/>
    <x v="0"/>
    <x v="1146"/>
  </r>
  <r>
    <x v="1669"/>
    <x v="1080"/>
    <x v="1664"/>
    <x v="58"/>
    <x v="5"/>
    <x v="3"/>
    <n v="3472"/>
    <n v="3"/>
    <n v="0.11"/>
    <x v="1669"/>
    <x v="1"/>
    <x v="0"/>
    <x v="3"/>
  </r>
  <r>
    <x v="1670"/>
    <x v="1081"/>
    <x v="1665"/>
    <x v="58"/>
    <x v="1"/>
    <x v="1"/>
    <n v="9144"/>
    <n v="6"/>
    <n v="0.24"/>
    <x v="1670"/>
    <x v="0"/>
    <x v="1"/>
    <x v="1147"/>
  </r>
  <r>
    <x v="1671"/>
    <x v="1082"/>
    <x v="1666"/>
    <x v="58"/>
    <x v="5"/>
    <x v="2"/>
    <n v="14379"/>
    <n v="5"/>
    <n v="0.17"/>
    <x v="1671"/>
    <x v="0"/>
    <x v="0"/>
    <x v="1148"/>
  </r>
  <r>
    <x v="1672"/>
    <x v="158"/>
    <x v="1667"/>
    <x v="58"/>
    <x v="5"/>
    <x v="1"/>
    <n v="2033"/>
    <n v="5"/>
    <n v="0.26"/>
    <x v="1672"/>
    <x v="1"/>
    <x v="2"/>
    <x v="3"/>
  </r>
  <r>
    <x v="1673"/>
    <x v="371"/>
    <x v="1668"/>
    <x v="58"/>
    <x v="5"/>
    <x v="3"/>
    <n v="11983"/>
    <n v="1"/>
    <n v="0.2"/>
    <x v="1673"/>
    <x v="0"/>
    <x v="0"/>
    <x v="1149"/>
  </r>
  <r>
    <x v="1674"/>
    <x v="1083"/>
    <x v="1669"/>
    <x v="58"/>
    <x v="5"/>
    <x v="3"/>
    <n v="10482"/>
    <n v="1"/>
    <n v="0.16"/>
    <x v="1674"/>
    <x v="0"/>
    <x v="2"/>
    <x v="1150"/>
  </r>
  <r>
    <x v="1675"/>
    <x v="1084"/>
    <x v="1670"/>
    <x v="58"/>
    <x v="5"/>
    <x v="0"/>
    <n v="16848"/>
    <n v="2"/>
    <n v="0.28999999999999998"/>
    <x v="1675"/>
    <x v="0"/>
    <x v="2"/>
    <x v="1151"/>
  </r>
  <r>
    <x v="1676"/>
    <x v="821"/>
    <x v="1671"/>
    <x v="58"/>
    <x v="5"/>
    <x v="3"/>
    <n v="5481"/>
    <n v="2"/>
    <n v="0.19"/>
    <x v="1676"/>
    <x v="0"/>
    <x v="2"/>
    <x v="1152"/>
  </r>
  <r>
    <x v="1677"/>
    <x v="188"/>
    <x v="1672"/>
    <x v="59"/>
    <x v="3"/>
    <x v="2"/>
    <n v="17745"/>
    <n v="4"/>
    <n v="0.18"/>
    <x v="1677"/>
    <x v="1"/>
    <x v="2"/>
    <x v="3"/>
  </r>
  <r>
    <x v="1678"/>
    <x v="758"/>
    <x v="1673"/>
    <x v="59"/>
    <x v="6"/>
    <x v="2"/>
    <n v="1130"/>
    <n v="4"/>
    <n v="0.18"/>
    <x v="1678"/>
    <x v="0"/>
    <x v="0"/>
    <x v="1153"/>
  </r>
  <r>
    <x v="1679"/>
    <x v="1085"/>
    <x v="1674"/>
    <x v="59"/>
    <x v="6"/>
    <x v="1"/>
    <n v="11936"/>
    <n v="2"/>
    <n v="0.15"/>
    <x v="1679"/>
    <x v="1"/>
    <x v="2"/>
    <x v="3"/>
  </r>
  <r>
    <x v="1680"/>
    <x v="535"/>
    <x v="1675"/>
    <x v="59"/>
    <x v="3"/>
    <x v="1"/>
    <n v="19518"/>
    <n v="4"/>
    <n v="0.28000000000000003"/>
    <x v="1680"/>
    <x v="0"/>
    <x v="1"/>
    <x v="1154"/>
  </r>
  <r>
    <x v="1681"/>
    <x v="562"/>
    <x v="1676"/>
    <x v="59"/>
    <x v="6"/>
    <x v="1"/>
    <n v="15521"/>
    <n v="2"/>
    <n v="0.19"/>
    <x v="1681"/>
    <x v="0"/>
    <x v="2"/>
    <x v="1155"/>
  </r>
  <r>
    <x v="1682"/>
    <x v="279"/>
    <x v="1677"/>
    <x v="59"/>
    <x v="3"/>
    <x v="2"/>
    <n v="6158"/>
    <n v="5"/>
    <n v="0.24"/>
    <x v="1682"/>
    <x v="1"/>
    <x v="1"/>
    <x v="3"/>
  </r>
  <r>
    <x v="1683"/>
    <x v="1086"/>
    <x v="1678"/>
    <x v="59"/>
    <x v="6"/>
    <x v="3"/>
    <n v="7305"/>
    <n v="5"/>
    <n v="0.17"/>
    <x v="1683"/>
    <x v="0"/>
    <x v="0"/>
    <x v="1156"/>
  </r>
  <r>
    <x v="1684"/>
    <x v="1087"/>
    <x v="1679"/>
    <x v="59"/>
    <x v="3"/>
    <x v="2"/>
    <n v="7586"/>
    <n v="2"/>
    <n v="0.11"/>
    <x v="1684"/>
    <x v="1"/>
    <x v="2"/>
    <x v="3"/>
  </r>
  <r>
    <x v="1685"/>
    <x v="1088"/>
    <x v="1680"/>
    <x v="59"/>
    <x v="3"/>
    <x v="3"/>
    <n v="12213"/>
    <n v="2"/>
    <n v="0.24"/>
    <x v="1685"/>
    <x v="0"/>
    <x v="2"/>
    <x v="1157"/>
  </r>
  <r>
    <x v="1686"/>
    <x v="1089"/>
    <x v="1681"/>
    <x v="59"/>
    <x v="3"/>
    <x v="3"/>
    <n v="17714"/>
    <n v="3"/>
    <n v="0.14000000000000001"/>
    <x v="1686"/>
    <x v="0"/>
    <x v="0"/>
    <x v="1158"/>
  </r>
  <r>
    <x v="1687"/>
    <x v="1090"/>
    <x v="1682"/>
    <x v="59"/>
    <x v="3"/>
    <x v="1"/>
    <n v="12581"/>
    <n v="3"/>
    <n v="0.13"/>
    <x v="1687"/>
    <x v="0"/>
    <x v="0"/>
    <x v="1159"/>
  </r>
  <r>
    <x v="1688"/>
    <x v="409"/>
    <x v="1683"/>
    <x v="59"/>
    <x v="3"/>
    <x v="3"/>
    <n v="7957"/>
    <n v="3"/>
    <n v="0.23"/>
    <x v="1688"/>
    <x v="1"/>
    <x v="1"/>
    <x v="3"/>
  </r>
  <r>
    <x v="1689"/>
    <x v="587"/>
    <x v="1684"/>
    <x v="60"/>
    <x v="3"/>
    <x v="0"/>
    <n v="15719"/>
    <n v="4"/>
    <n v="0.15"/>
    <x v="1689"/>
    <x v="0"/>
    <x v="1"/>
    <x v="1160"/>
  </r>
  <r>
    <x v="1690"/>
    <x v="137"/>
    <x v="1685"/>
    <x v="60"/>
    <x v="3"/>
    <x v="2"/>
    <n v="4432"/>
    <n v="5"/>
    <n v="0.28999999999999998"/>
    <x v="1690"/>
    <x v="0"/>
    <x v="2"/>
    <x v="1161"/>
  </r>
  <r>
    <x v="1691"/>
    <x v="295"/>
    <x v="1686"/>
    <x v="60"/>
    <x v="3"/>
    <x v="2"/>
    <n v="10928"/>
    <n v="6"/>
    <n v="0.11"/>
    <x v="1691"/>
    <x v="0"/>
    <x v="2"/>
    <x v="1162"/>
  </r>
  <r>
    <x v="1692"/>
    <x v="1050"/>
    <x v="1687"/>
    <x v="60"/>
    <x v="3"/>
    <x v="1"/>
    <n v="5534"/>
    <n v="4"/>
    <n v="0.23"/>
    <x v="1692"/>
    <x v="2"/>
    <x v="2"/>
    <x v="3"/>
  </r>
  <r>
    <x v="1693"/>
    <x v="1091"/>
    <x v="1688"/>
    <x v="60"/>
    <x v="3"/>
    <x v="3"/>
    <n v="16230"/>
    <n v="1"/>
    <n v="0.18"/>
    <x v="1693"/>
    <x v="0"/>
    <x v="2"/>
    <x v="1163"/>
  </r>
  <r>
    <x v="1694"/>
    <x v="1092"/>
    <x v="1689"/>
    <x v="60"/>
    <x v="3"/>
    <x v="1"/>
    <n v="17631"/>
    <n v="1"/>
    <n v="0.28000000000000003"/>
    <x v="1694"/>
    <x v="0"/>
    <x v="1"/>
    <x v="1164"/>
  </r>
  <r>
    <x v="1695"/>
    <x v="131"/>
    <x v="1690"/>
    <x v="60"/>
    <x v="3"/>
    <x v="2"/>
    <n v="8409"/>
    <n v="6"/>
    <n v="0.13"/>
    <x v="1695"/>
    <x v="1"/>
    <x v="1"/>
    <x v="3"/>
  </r>
  <r>
    <x v="1696"/>
    <x v="869"/>
    <x v="1691"/>
    <x v="60"/>
    <x v="3"/>
    <x v="2"/>
    <n v="15430"/>
    <n v="3"/>
    <n v="0.17"/>
    <x v="1696"/>
    <x v="0"/>
    <x v="2"/>
    <x v="1165"/>
  </r>
  <r>
    <x v="1697"/>
    <x v="922"/>
    <x v="1692"/>
    <x v="60"/>
    <x v="3"/>
    <x v="2"/>
    <n v="5399"/>
    <n v="2"/>
    <n v="0.12"/>
    <x v="1697"/>
    <x v="0"/>
    <x v="1"/>
    <x v="1166"/>
  </r>
  <r>
    <x v="1698"/>
    <x v="1093"/>
    <x v="1693"/>
    <x v="60"/>
    <x v="3"/>
    <x v="1"/>
    <n v="7376"/>
    <n v="6"/>
    <n v="0.3"/>
    <x v="1698"/>
    <x v="0"/>
    <x v="1"/>
    <x v="1167"/>
  </r>
  <r>
    <x v="1699"/>
    <x v="586"/>
    <x v="1694"/>
    <x v="60"/>
    <x v="3"/>
    <x v="1"/>
    <n v="17694"/>
    <n v="4"/>
    <n v="0.27"/>
    <x v="1699"/>
    <x v="0"/>
    <x v="1"/>
    <x v="1168"/>
  </r>
  <r>
    <x v="1700"/>
    <x v="736"/>
    <x v="1695"/>
    <x v="60"/>
    <x v="3"/>
    <x v="0"/>
    <n v="16999"/>
    <n v="3"/>
    <n v="0.21"/>
    <x v="1700"/>
    <x v="0"/>
    <x v="0"/>
    <x v="1169"/>
  </r>
  <r>
    <x v="1701"/>
    <x v="1094"/>
    <x v="1696"/>
    <x v="60"/>
    <x v="3"/>
    <x v="2"/>
    <n v="6140"/>
    <n v="3"/>
    <n v="0.28999999999999998"/>
    <x v="1701"/>
    <x v="1"/>
    <x v="1"/>
    <x v="3"/>
  </r>
  <r>
    <x v="1702"/>
    <x v="674"/>
    <x v="1697"/>
    <x v="60"/>
    <x v="3"/>
    <x v="1"/>
    <n v="7882"/>
    <n v="5"/>
    <n v="0.18"/>
    <x v="1702"/>
    <x v="0"/>
    <x v="0"/>
    <x v="1170"/>
  </r>
  <r>
    <x v="1703"/>
    <x v="514"/>
    <x v="1698"/>
    <x v="60"/>
    <x v="3"/>
    <x v="0"/>
    <n v="8857"/>
    <n v="1"/>
    <n v="0.13"/>
    <x v="1703"/>
    <x v="0"/>
    <x v="0"/>
    <x v="1171"/>
  </r>
  <r>
    <x v="1704"/>
    <x v="1095"/>
    <x v="1699"/>
    <x v="60"/>
    <x v="3"/>
    <x v="3"/>
    <n v="9696"/>
    <n v="4"/>
    <n v="0.26"/>
    <x v="1704"/>
    <x v="1"/>
    <x v="0"/>
    <x v="3"/>
  </r>
  <r>
    <x v="1705"/>
    <x v="1096"/>
    <x v="1700"/>
    <x v="60"/>
    <x v="3"/>
    <x v="0"/>
    <n v="14416"/>
    <n v="5"/>
    <n v="0.15"/>
    <x v="1705"/>
    <x v="0"/>
    <x v="2"/>
    <x v="1172"/>
  </r>
  <r>
    <x v="1706"/>
    <x v="390"/>
    <x v="1701"/>
    <x v="60"/>
    <x v="3"/>
    <x v="3"/>
    <n v="7782"/>
    <n v="6"/>
    <n v="0.16"/>
    <x v="1706"/>
    <x v="0"/>
    <x v="1"/>
    <x v="1173"/>
  </r>
  <r>
    <x v="1707"/>
    <x v="714"/>
    <x v="1702"/>
    <x v="60"/>
    <x v="3"/>
    <x v="2"/>
    <n v="9721"/>
    <n v="1"/>
    <n v="0.19"/>
    <x v="1707"/>
    <x v="1"/>
    <x v="2"/>
    <x v="3"/>
  </r>
  <r>
    <x v="1708"/>
    <x v="1097"/>
    <x v="1703"/>
    <x v="60"/>
    <x v="3"/>
    <x v="2"/>
    <n v="18316"/>
    <n v="6"/>
    <n v="0.2"/>
    <x v="1708"/>
    <x v="1"/>
    <x v="1"/>
    <x v="3"/>
  </r>
  <r>
    <x v="1709"/>
    <x v="1080"/>
    <x v="1704"/>
    <x v="60"/>
    <x v="3"/>
    <x v="3"/>
    <n v="12107"/>
    <n v="3"/>
    <n v="0.17"/>
    <x v="1709"/>
    <x v="1"/>
    <x v="0"/>
    <x v="3"/>
  </r>
  <r>
    <x v="1710"/>
    <x v="1098"/>
    <x v="1705"/>
    <x v="60"/>
    <x v="3"/>
    <x v="0"/>
    <n v="17750"/>
    <n v="1"/>
    <n v="0.11"/>
    <x v="1710"/>
    <x v="2"/>
    <x v="1"/>
    <x v="3"/>
  </r>
  <r>
    <x v="1711"/>
    <x v="1099"/>
    <x v="1706"/>
    <x v="60"/>
    <x v="3"/>
    <x v="1"/>
    <n v="10661"/>
    <n v="2"/>
    <n v="0.28999999999999998"/>
    <x v="1711"/>
    <x v="0"/>
    <x v="2"/>
    <x v="1174"/>
  </r>
  <r>
    <x v="1712"/>
    <x v="421"/>
    <x v="1707"/>
    <x v="60"/>
    <x v="3"/>
    <x v="0"/>
    <n v="18005"/>
    <n v="5"/>
    <n v="0.12"/>
    <x v="1712"/>
    <x v="0"/>
    <x v="1"/>
    <x v="1175"/>
  </r>
  <r>
    <x v="1713"/>
    <x v="1100"/>
    <x v="1708"/>
    <x v="60"/>
    <x v="3"/>
    <x v="2"/>
    <n v="2435"/>
    <n v="4"/>
    <n v="0.16"/>
    <x v="1713"/>
    <x v="0"/>
    <x v="2"/>
    <x v="1176"/>
  </r>
  <r>
    <x v="1714"/>
    <x v="359"/>
    <x v="1709"/>
    <x v="60"/>
    <x v="3"/>
    <x v="0"/>
    <n v="15499"/>
    <n v="4"/>
    <n v="0.27"/>
    <x v="1714"/>
    <x v="1"/>
    <x v="1"/>
    <x v="3"/>
  </r>
  <r>
    <x v="1715"/>
    <x v="1101"/>
    <x v="1710"/>
    <x v="60"/>
    <x v="3"/>
    <x v="1"/>
    <n v="15672"/>
    <n v="4"/>
    <n v="0.26"/>
    <x v="1715"/>
    <x v="0"/>
    <x v="0"/>
    <x v="1177"/>
  </r>
  <r>
    <x v="1716"/>
    <x v="313"/>
    <x v="1711"/>
    <x v="60"/>
    <x v="3"/>
    <x v="0"/>
    <n v="17892"/>
    <n v="2"/>
    <n v="0.1"/>
    <x v="1716"/>
    <x v="0"/>
    <x v="1"/>
    <x v="1178"/>
  </r>
  <r>
    <x v="1717"/>
    <x v="115"/>
    <x v="1712"/>
    <x v="60"/>
    <x v="3"/>
    <x v="3"/>
    <n v="11493"/>
    <n v="4"/>
    <n v="0.3"/>
    <x v="1717"/>
    <x v="0"/>
    <x v="1"/>
    <x v="1179"/>
  </r>
  <r>
    <x v="1718"/>
    <x v="813"/>
    <x v="1713"/>
    <x v="60"/>
    <x v="3"/>
    <x v="3"/>
    <n v="3900"/>
    <n v="3"/>
    <n v="0.15"/>
    <x v="1718"/>
    <x v="1"/>
    <x v="0"/>
    <x v="3"/>
  </r>
  <r>
    <x v="1719"/>
    <x v="496"/>
    <x v="1714"/>
    <x v="60"/>
    <x v="3"/>
    <x v="0"/>
    <n v="7800"/>
    <n v="3"/>
    <n v="0.15"/>
    <x v="1719"/>
    <x v="0"/>
    <x v="1"/>
    <x v="1180"/>
  </r>
  <r>
    <x v="1720"/>
    <x v="1102"/>
    <x v="1715"/>
    <x v="60"/>
    <x v="3"/>
    <x v="2"/>
    <n v="6107"/>
    <n v="1"/>
    <n v="0.14000000000000001"/>
    <x v="1720"/>
    <x v="0"/>
    <x v="2"/>
    <x v="1181"/>
  </r>
  <r>
    <x v="1721"/>
    <x v="1064"/>
    <x v="1716"/>
    <x v="60"/>
    <x v="3"/>
    <x v="2"/>
    <n v="2474"/>
    <n v="2"/>
    <n v="0.28000000000000003"/>
    <x v="1721"/>
    <x v="0"/>
    <x v="2"/>
    <x v="1182"/>
  </r>
  <r>
    <x v="1722"/>
    <x v="1103"/>
    <x v="1717"/>
    <x v="60"/>
    <x v="3"/>
    <x v="0"/>
    <n v="8153"/>
    <n v="6"/>
    <n v="0.12"/>
    <x v="1722"/>
    <x v="0"/>
    <x v="0"/>
    <x v="1183"/>
  </r>
  <r>
    <x v="1723"/>
    <x v="510"/>
    <x v="1718"/>
    <x v="60"/>
    <x v="3"/>
    <x v="2"/>
    <n v="2104"/>
    <n v="4"/>
    <n v="0.19"/>
    <x v="1723"/>
    <x v="0"/>
    <x v="0"/>
    <x v="1184"/>
  </r>
  <r>
    <x v="1724"/>
    <x v="770"/>
    <x v="1719"/>
    <x v="60"/>
    <x v="3"/>
    <x v="1"/>
    <n v="18324"/>
    <n v="3"/>
    <n v="0.25"/>
    <x v="1724"/>
    <x v="0"/>
    <x v="2"/>
    <x v="1185"/>
  </r>
  <r>
    <x v="1725"/>
    <x v="488"/>
    <x v="1720"/>
    <x v="60"/>
    <x v="3"/>
    <x v="1"/>
    <n v="9491"/>
    <n v="2"/>
    <n v="0.17"/>
    <x v="1725"/>
    <x v="0"/>
    <x v="2"/>
    <x v="1186"/>
  </r>
  <r>
    <x v="1726"/>
    <x v="934"/>
    <x v="1721"/>
    <x v="60"/>
    <x v="3"/>
    <x v="0"/>
    <n v="9541"/>
    <n v="2"/>
    <n v="0.23"/>
    <x v="1726"/>
    <x v="0"/>
    <x v="0"/>
    <x v="1187"/>
  </r>
  <r>
    <x v="1727"/>
    <x v="946"/>
    <x v="1722"/>
    <x v="60"/>
    <x v="3"/>
    <x v="2"/>
    <n v="2180"/>
    <n v="3"/>
    <n v="0.23"/>
    <x v="1727"/>
    <x v="0"/>
    <x v="0"/>
    <x v="1188"/>
  </r>
  <r>
    <x v="1728"/>
    <x v="496"/>
    <x v="1723"/>
    <x v="60"/>
    <x v="3"/>
    <x v="2"/>
    <n v="15486"/>
    <n v="1"/>
    <n v="0.1"/>
    <x v="1728"/>
    <x v="2"/>
    <x v="0"/>
    <x v="3"/>
  </r>
  <r>
    <x v="1729"/>
    <x v="513"/>
    <x v="1724"/>
    <x v="60"/>
    <x v="3"/>
    <x v="1"/>
    <n v="11532"/>
    <n v="2"/>
    <n v="0.26"/>
    <x v="1729"/>
    <x v="0"/>
    <x v="1"/>
    <x v="1189"/>
  </r>
  <r>
    <x v="1730"/>
    <x v="1045"/>
    <x v="1725"/>
    <x v="60"/>
    <x v="3"/>
    <x v="3"/>
    <n v="16595"/>
    <n v="3"/>
    <n v="0.21"/>
    <x v="1730"/>
    <x v="0"/>
    <x v="2"/>
    <x v="1190"/>
  </r>
  <r>
    <x v="1731"/>
    <x v="1043"/>
    <x v="1726"/>
    <x v="60"/>
    <x v="3"/>
    <x v="2"/>
    <n v="19307"/>
    <n v="3"/>
    <n v="0.12"/>
    <x v="1731"/>
    <x v="1"/>
    <x v="0"/>
    <x v="3"/>
  </r>
  <r>
    <x v="1732"/>
    <x v="1104"/>
    <x v="1727"/>
    <x v="60"/>
    <x v="3"/>
    <x v="1"/>
    <n v="13054"/>
    <n v="4"/>
    <n v="0.15"/>
    <x v="1732"/>
    <x v="1"/>
    <x v="2"/>
    <x v="3"/>
  </r>
  <r>
    <x v="1733"/>
    <x v="683"/>
    <x v="1728"/>
    <x v="60"/>
    <x v="3"/>
    <x v="1"/>
    <n v="1022"/>
    <n v="1"/>
    <n v="0.28999999999999998"/>
    <x v="1733"/>
    <x v="0"/>
    <x v="0"/>
    <x v="1191"/>
  </r>
  <r>
    <x v="1734"/>
    <x v="1105"/>
    <x v="1729"/>
    <x v="60"/>
    <x v="3"/>
    <x v="1"/>
    <n v="17780"/>
    <n v="6"/>
    <n v="0.27"/>
    <x v="1734"/>
    <x v="0"/>
    <x v="1"/>
    <x v="1192"/>
  </r>
  <r>
    <x v="1735"/>
    <x v="863"/>
    <x v="1730"/>
    <x v="60"/>
    <x v="3"/>
    <x v="0"/>
    <n v="14557"/>
    <n v="2"/>
    <n v="0.12"/>
    <x v="1735"/>
    <x v="1"/>
    <x v="1"/>
    <x v="3"/>
  </r>
  <r>
    <x v="1736"/>
    <x v="1106"/>
    <x v="1731"/>
    <x v="60"/>
    <x v="3"/>
    <x v="3"/>
    <n v="11462"/>
    <n v="2"/>
    <n v="0.28999999999999998"/>
    <x v="1736"/>
    <x v="0"/>
    <x v="1"/>
    <x v="1193"/>
  </r>
  <r>
    <x v="1737"/>
    <x v="217"/>
    <x v="1732"/>
    <x v="60"/>
    <x v="3"/>
    <x v="0"/>
    <n v="7268"/>
    <n v="5"/>
    <n v="0.28000000000000003"/>
    <x v="1737"/>
    <x v="0"/>
    <x v="1"/>
    <x v="1194"/>
  </r>
  <r>
    <x v="1738"/>
    <x v="646"/>
    <x v="1733"/>
    <x v="60"/>
    <x v="3"/>
    <x v="3"/>
    <n v="11913"/>
    <n v="6"/>
    <n v="0.13"/>
    <x v="1738"/>
    <x v="1"/>
    <x v="2"/>
    <x v="3"/>
  </r>
  <r>
    <x v="1739"/>
    <x v="1087"/>
    <x v="1734"/>
    <x v="60"/>
    <x v="3"/>
    <x v="0"/>
    <n v="16133"/>
    <n v="4"/>
    <n v="0.24"/>
    <x v="1739"/>
    <x v="0"/>
    <x v="0"/>
    <x v="1195"/>
  </r>
  <r>
    <x v="1740"/>
    <x v="352"/>
    <x v="1735"/>
    <x v="61"/>
    <x v="3"/>
    <x v="2"/>
    <n v="3775"/>
    <n v="6"/>
    <n v="0.25"/>
    <x v="1740"/>
    <x v="1"/>
    <x v="0"/>
    <x v="3"/>
  </r>
  <r>
    <x v="1741"/>
    <x v="1107"/>
    <x v="1736"/>
    <x v="61"/>
    <x v="3"/>
    <x v="0"/>
    <n v="3215"/>
    <n v="6"/>
    <n v="0.13"/>
    <x v="1741"/>
    <x v="1"/>
    <x v="1"/>
    <x v="3"/>
  </r>
  <r>
    <x v="1742"/>
    <x v="1001"/>
    <x v="1737"/>
    <x v="61"/>
    <x v="3"/>
    <x v="2"/>
    <n v="5880"/>
    <n v="6"/>
    <n v="0.28999999999999998"/>
    <x v="1742"/>
    <x v="0"/>
    <x v="2"/>
    <x v="1196"/>
  </r>
  <r>
    <x v="1743"/>
    <x v="1108"/>
    <x v="1738"/>
    <x v="61"/>
    <x v="3"/>
    <x v="1"/>
    <n v="5490"/>
    <n v="2"/>
    <n v="0.16"/>
    <x v="1743"/>
    <x v="0"/>
    <x v="1"/>
    <x v="1197"/>
  </r>
  <r>
    <x v="1744"/>
    <x v="154"/>
    <x v="1739"/>
    <x v="61"/>
    <x v="3"/>
    <x v="1"/>
    <n v="19332"/>
    <n v="3"/>
    <n v="0.17"/>
    <x v="1744"/>
    <x v="0"/>
    <x v="0"/>
    <x v="1198"/>
  </r>
  <r>
    <x v="1745"/>
    <x v="1109"/>
    <x v="1740"/>
    <x v="61"/>
    <x v="3"/>
    <x v="3"/>
    <n v="8488"/>
    <n v="4"/>
    <n v="0.11"/>
    <x v="1745"/>
    <x v="0"/>
    <x v="0"/>
    <x v="1199"/>
  </r>
  <r>
    <x v="1746"/>
    <x v="834"/>
    <x v="1741"/>
    <x v="61"/>
    <x v="3"/>
    <x v="3"/>
    <n v="9675"/>
    <n v="1"/>
    <n v="0.22"/>
    <x v="1746"/>
    <x v="1"/>
    <x v="2"/>
    <x v="3"/>
  </r>
  <r>
    <x v="1747"/>
    <x v="1110"/>
    <x v="1742"/>
    <x v="61"/>
    <x v="3"/>
    <x v="0"/>
    <n v="1062"/>
    <n v="4"/>
    <n v="0.24"/>
    <x v="1747"/>
    <x v="0"/>
    <x v="1"/>
    <x v="1200"/>
  </r>
  <r>
    <x v="1748"/>
    <x v="836"/>
    <x v="1743"/>
    <x v="61"/>
    <x v="3"/>
    <x v="0"/>
    <n v="13575"/>
    <n v="5"/>
    <n v="0.18"/>
    <x v="1748"/>
    <x v="0"/>
    <x v="1"/>
    <x v="1201"/>
  </r>
  <r>
    <x v="1749"/>
    <x v="629"/>
    <x v="1744"/>
    <x v="61"/>
    <x v="3"/>
    <x v="2"/>
    <n v="18326"/>
    <n v="3"/>
    <n v="0.26"/>
    <x v="1749"/>
    <x v="1"/>
    <x v="0"/>
    <x v="3"/>
  </r>
  <r>
    <x v="1750"/>
    <x v="1111"/>
    <x v="1745"/>
    <x v="61"/>
    <x v="3"/>
    <x v="1"/>
    <n v="11112"/>
    <n v="1"/>
    <n v="0.16"/>
    <x v="1750"/>
    <x v="2"/>
    <x v="2"/>
    <x v="3"/>
  </r>
  <r>
    <x v="1751"/>
    <x v="381"/>
    <x v="1746"/>
    <x v="61"/>
    <x v="3"/>
    <x v="2"/>
    <n v="2557"/>
    <n v="6"/>
    <n v="0.25"/>
    <x v="1751"/>
    <x v="0"/>
    <x v="1"/>
    <x v="1202"/>
  </r>
  <r>
    <x v="1752"/>
    <x v="1112"/>
    <x v="1747"/>
    <x v="61"/>
    <x v="3"/>
    <x v="0"/>
    <n v="14762"/>
    <n v="1"/>
    <n v="0.17"/>
    <x v="1752"/>
    <x v="1"/>
    <x v="1"/>
    <x v="3"/>
  </r>
  <r>
    <x v="1753"/>
    <x v="219"/>
    <x v="1748"/>
    <x v="61"/>
    <x v="3"/>
    <x v="2"/>
    <n v="3213"/>
    <n v="6"/>
    <n v="0.14000000000000001"/>
    <x v="1753"/>
    <x v="0"/>
    <x v="2"/>
    <x v="1203"/>
  </r>
  <r>
    <x v="1754"/>
    <x v="1078"/>
    <x v="1749"/>
    <x v="61"/>
    <x v="3"/>
    <x v="0"/>
    <n v="7070"/>
    <n v="5"/>
    <n v="0.12"/>
    <x v="1754"/>
    <x v="0"/>
    <x v="2"/>
    <x v="1204"/>
  </r>
  <r>
    <x v="1755"/>
    <x v="907"/>
    <x v="1750"/>
    <x v="61"/>
    <x v="3"/>
    <x v="0"/>
    <n v="9405"/>
    <n v="3"/>
    <n v="0.26"/>
    <x v="1755"/>
    <x v="1"/>
    <x v="2"/>
    <x v="3"/>
  </r>
  <r>
    <x v="1756"/>
    <x v="1113"/>
    <x v="1751"/>
    <x v="61"/>
    <x v="3"/>
    <x v="3"/>
    <n v="16684"/>
    <n v="1"/>
    <n v="0.3"/>
    <x v="1756"/>
    <x v="2"/>
    <x v="0"/>
    <x v="3"/>
  </r>
  <r>
    <x v="1757"/>
    <x v="1114"/>
    <x v="1752"/>
    <x v="61"/>
    <x v="3"/>
    <x v="1"/>
    <n v="17562"/>
    <n v="1"/>
    <n v="0.22"/>
    <x v="1757"/>
    <x v="1"/>
    <x v="1"/>
    <x v="3"/>
  </r>
  <r>
    <x v="1758"/>
    <x v="221"/>
    <x v="1753"/>
    <x v="62"/>
    <x v="5"/>
    <x v="1"/>
    <n v="3975"/>
    <n v="5"/>
    <n v="0.1"/>
    <x v="1758"/>
    <x v="0"/>
    <x v="0"/>
    <x v="1205"/>
  </r>
  <r>
    <x v="1759"/>
    <x v="208"/>
    <x v="1754"/>
    <x v="62"/>
    <x v="5"/>
    <x v="2"/>
    <n v="5122"/>
    <n v="5"/>
    <n v="0.22"/>
    <x v="1759"/>
    <x v="0"/>
    <x v="1"/>
    <x v="1206"/>
  </r>
  <r>
    <x v="1760"/>
    <x v="1115"/>
    <x v="1755"/>
    <x v="62"/>
    <x v="5"/>
    <x v="0"/>
    <n v="16786"/>
    <n v="5"/>
    <n v="0.25"/>
    <x v="1760"/>
    <x v="1"/>
    <x v="0"/>
    <x v="3"/>
  </r>
  <r>
    <x v="1761"/>
    <x v="1116"/>
    <x v="1756"/>
    <x v="62"/>
    <x v="5"/>
    <x v="3"/>
    <n v="15561"/>
    <n v="1"/>
    <n v="0.28000000000000003"/>
    <x v="1761"/>
    <x v="1"/>
    <x v="0"/>
    <x v="3"/>
  </r>
  <r>
    <x v="1762"/>
    <x v="713"/>
    <x v="1757"/>
    <x v="62"/>
    <x v="5"/>
    <x v="1"/>
    <n v="16642"/>
    <n v="3"/>
    <n v="0.19"/>
    <x v="1762"/>
    <x v="2"/>
    <x v="2"/>
    <x v="3"/>
  </r>
  <r>
    <x v="1763"/>
    <x v="216"/>
    <x v="1758"/>
    <x v="62"/>
    <x v="5"/>
    <x v="3"/>
    <n v="10377"/>
    <n v="6"/>
    <n v="0.19"/>
    <x v="1763"/>
    <x v="0"/>
    <x v="1"/>
    <x v="1207"/>
  </r>
  <r>
    <x v="1764"/>
    <x v="18"/>
    <x v="1759"/>
    <x v="62"/>
    <x v="5"/>
    <x v="2"/>
    <n v="15130"/>
    <n v="4"/>
    <n v="0.23"/>
    <x v="1764"/>
    <x v="1"/>
    <x v="0"/>
    <x v="3"/>
  </r>
  <r>
    <x v="1765"/>
    <x v="1117"/>
    <x v="1760"/>
    <x v="62"/>
    <x v="5"/>
    <x v="2"/>
    <n v="13428"/>
    <n v="6"/>
    <n v="0.23"/>
    <x v="1765"/>
    <x v="0"/>
    <x v="2"/>
    <x v="1208"/>
  </r>
  <r>
    <x v="1766"/>
    <x v="1118"/>
    <x v="1761"/>
    <x v="63"/>
    <x v="1"/>
    <x v="1"/>
    <n v="1174"/>
    <n v="6"/>
    <n v="0.1"/>
    <x v="1766"/>
    <x v="0"/>
    <x v="0"/>
    <x v="1209"/>
  </r>
  <r>
    <x v="1767"/>
    <x v="397"/>
    <x v="1762"/>
    <x v="63"/>
    <x v="1"/>
    <x v="2"/>
    <n v="1973"/>
    <n v="2"/>
    <n v="0.3"/>
    <x v="1767"/>
    <x v="0"/>
    <x v="0"/>
    <x v="1210"/>
  </r>
  <r>
    <x v="1768"/>
    <x v="93"/>
    <x v="1763"/>
    <x v="63"/>
    <x v="1"/>
    <x v="2"/>
    <n v="14689"/>
    <n v="4"/>
    <n v="0.16"/>
    <x v="1768"/>
    <x v="1"/>
    <x v="1"/>
    <x v="3"/>
  </r>
  <r>
    <x v="1769"/>
    <x v="1119"/>
    <x v="1764"/>
    <x v="63"/>
    <x v="1"/>
    <x v="2"/>
    <n v="12141"/>
    <n v="2"/>
    <n v="0.24"/>
    <x v="1769"/>
    <x v="0"/>
    <x v="2"/>
    <x v="1211"/>
  </r>
  <r>
    <x v="1770"/>
    <x v="333"/>
    <x v="1765"/>
    <x v="63"/>
    <x v="1"/>
    <x v="2"/>
    <n v="5280"/>
    <n v="3"/>
    <n v="0.19"/>
    <x v="1770"/>
    <x v="0"/>
    <x v="1"/>
    <x v="1212"/>
  </r>
  <r>
    <x v="1771"/>
    <x v="1120"/>
    <x v="1766"/>
    <x v="63"/>
    <x v="1"/>
    <x v="3"/>
    <n v="13269"/>
    <n v="2"/>
    <n v="0.1"/>
    <x v="1771"/>
    <x v="0"/>
    <x v="0"/>
    <x v="1213"/>
  </r>
  <r>
    <x v="1772"/>
    <x v="1121"/>
    <x v="1767"/>
    <x v="63"/>
    <x v="1"/>
    <x v="2"/>
    <n v="14286"/>
    <n v="3"/>
    <n v="0.28999999999999998"/>
    <x v="1772"/>
    <x v="1"/>
    <x v="0"/>
    <x v="3"/>
  </r>
  <r>
    <x v="1773"/>
    <x v="1122"/>
    <x v="1768"/>
    <x v="63"/>
    <x v="1"/>
    <x v="0"/>
    <n v="6368"/>
    <n v="1"/>
    <n v="0.16"/>
    <x v="1773"/>
    <x v="0"/>
    <x v="0"/>
    <x v="1214"/>
  </r>
  <r>
    <x v="1774"/>
    <x v="1114"/>
    <x v="1769"/>
    <x v="63"/>
    <x v="1"/>
    <x v="0"/>
    <n v="15347"/>
    <n v="3"/>
    <n v="0.13"/>
    <x v="1774"/>
    <x v="0"/>
    <x v="1"/>
    <x v="1215"/>
  </r>
  <r>
    <x v="1775"/>
    <x v="1123"/>
    <x v="1770"/>
    <x v="63"/>
    <x v="1"/>
    <x v="3"/>
    <n v="9428"/>
    <n v="1"/>
    <n v="0.26"/>
    <x v="1775"/>
    <x v="0"/>
    <x v="1"/>
    <x v="1216"/>
  </r>
  <r>
    <x v="1776"/>
    <x v="773"/>
    <x v="1771"/>
    <x v="63"/>
    <x v="1"/>
    <x v="0"/>
    <n v="9078"/>
    <n v="1"/>
    <n v="0.19"/>
    <x v="1776"/>
    <x v="0"/>
    <x v="2"/>
    <x v="1217"/>
  </r>
  <r>
    <x v="1777"/>
    <x v="325"/>
    <x v="1772"/>
    <x v="64"/>
    <x v="4"/>
    <x v="0"/>
    <n v="8034"/>
    <n v="3"/>
    <n v="0.23"/>
    <x v="1777"/>
    <x v="1"/>
    <x v="0"/>
    <x v="3"/>
  </r>
  <r>
    <x v="1778"/>
    <x v="1124"/>
    <x v="1773"/>
    <x v="64"/>
    <x v="4"/>
    <x v="1"/>
    <n v="7027"/>
    <n v="6"/>
    <n v="0.11"/>
    <x v="1778"/>
    <x v="0"/>
    <x v="0"/>
    <x v="1218"/>
  </r>
  <r>
    <x v="1779"/>
    <x v="249"/>
    <x v="1774"/>
    <x v="64"/>
    <x v="4"/>
    <x v="0"/>
    <n v="13076"/>
    <n v="3"/>
    <n v="0.11"/>
    <x v="1779"/>
    <x v="0"/>
    <x v="0"/>
    <x v="1219"/>
  </r>
  <r>
    <x v="1780"/>
    <x v="85"/>
    <x v="1775"/>
    <x v="64"/>
    <x v="4"/>
    <x v="2"/>
    <n v="18781"/>
    <n v="6"/>
    <n v="0.18"/>
    <x v="1780"/>
    <x v="0"/>
    <x v="0"/>
    <x v="1220"/>
  </r>
  <r>
    <x v="1781"/>
    <x v="6"/>
    <x v="1776"/>
    <x v="64"/>
    <x v="4"/>
    <x v="3"/>
    <n v="9951"/>
    <n v="2"/>
    <n v="0.22"/>
    <x v="1781"/>
    <x v="0"/>
    <x v="1"/>
    <x v="1221"/>
  </r>
  <r>
    <x v="1782"/>
    <x v="631"/>
    <x v="1777"/>
    <x v="64"/>
    <x v="4"/>
    <x v="0"/>
    <n v="14788"/>
    <n v="3"/>
    <n v="0.17"/>
    <x v="1782"/>
    <x v="0"/>
    <x v="0"/>
    <x v="1222"/>
  </r>
  <r>
    <x v="1783"/>
    <x v="1125"/>
    <x v="1778"/>
    <x v="64"/>
    <x v="4"/>
    <x v="3"/>
    <n v="6252"/>
    <n v="1"/>
    <n v="0.12"/>
    <x v="1783"/>
    <x v="0"/>
    <x v="0"/>
    <x v="1223"/>
  </r>
  <r>
    <x v="1784"/>
    <x v="402"/>
    <x v="1779"/>
    <x v="64"/>
    <x v="4"/>
    <x v="1"/>
    <n v="17186"/>
    <n v="5"/>
    <n v="0.12"/>
    <x v="1784"/>
    <x v="0"/>
    <x v="0"/>
    <x v="1224"/>
  </r>
  <r>
    <x v="1785"/>
    <x v="629"/>
    <x v="1780"/>
    <x v="64"/>
    <x v="4"/>
    <x v="3"/>
    <n v="12419"/>
    <n v="1"/>
    <n v="0.16"/>
    <x v="1785"/>
    <x v="0"/>
    <x v="2"/>
    <x v="1225"/>
  </r>
  <r>
    <x v="1786"/>
    <x v="431"/>
    <x v="1781"/>
    <x v="64"/>
    <x v="4"/>
    <x v="3"/>
    <n v="16029"/>
    <n v="2"/>
    <n v="0.1"/>
    <x v="1786"/>
    <x v="0"/>
    <x v="1"/>
    <x v="1226"/>
  </r>
  <r>
    <x v="1787"/>
    <x v="1126"/>
    <x v="1782"/>
    <x v="64"/>
    <x v="4"/>
    <x v="3"/>
    <n v="10891"/>
    <n v="5"/>
    <n v="0.12"/>
    <x v="1787"/>
    <x v="0"/>
    <x v="0"/>
    <x v="1227"/>
  </r>
  <r>
    <x v="1788"/>
    <x v="1127"/>
    <x v="1783"/>
    <x v="64"/>
    <x v="4"/>
    <x v="1"/>
    <n v="5733"/>
    <n v="5"/>
    <n v="0.23"/>
    <x v="1788"/>
    <x v="0"/>
    <x v="0"/>
    <x v="1228"/>
  </r>
  <r>
    <x v="1789"/>
    <x v="359"/>
    <x v="1784"/>
    <x v="64"/>
    <x v="4"/>
    <x v="3"/>
    <n v="7403"/>
    <n v="4"/>
    <n v="0.2"/>
    <x v="1789"/>
    <x v="0"/>
    <x v="0"/>
    <x v="1229"/>
  </r>
  <r>
    <x v="1790"/>
    <x v="1128"/>
    <x v="1785"/>
    <x v="64"/>
    <x v="4"/>
    <x v="3"/>
    <n v="2422"/>
    <n v="5"/>
    <n v="0.17"/>
    <x v="1790"/>
    <x v="0"/>
    <x v="1"/>
    <x v="1230"/>
  </r>
  <r>
    <x v="1791"/>
    <x v="114"/>
    <x v="1786"/>
    <x v="64"/>
    <x v="4"/>
    <x v="1"/>
    <n v="6035"/>
    <n v="4"/>
    <n v="0.19"/>
    <x v="1791"/>
    <x v="0"/>
    <x v="0"/>
    <x v="1231"/>
  </r>
  <r>
    <x v="1792"/>
    <x v="1129"/>
    <x v="1787"/>
    <x v="64"/>
    <x v="4"/>
    <x v="2"/>
    <n v="4722"/>
    <n v="4"/>
    <n v="0.23"/>
    <x v="1792"/>
    <x v="0"/>
    <x v="1"/>
    <x v="1232"/>
  </r>
  <r>
    <x v="1793"/>
    <x v="1130"/>
    <x v="1788"/>
    <x v="64"/>
    <x v="4"/>
    <x v="3"/>
    <n v="16782"/>
    <n v="1"/>
    <n v="0.2"/>
    <x v="1793"/>
    <x v="0"/>
    <x v="1"/>
    <x v="1233"/>
  </r>
  <r>
    <x v="1794"/>
    <x v="1131"/>
    <x v="1789"/>
    <x v="64"/>
    <x v="4"/>
    <x v="0"/>
    <n v="7612"/>
    <n v="4"/>
    <n v="0.2"/>
    <x v="1794"/>
    <x v="1"/>
    <x v="0"/>
    <x v="3"/>
  </r>
  <r>
    <x v="1795"/>
    <x v="885"/>
    <x v="1790"/>
    <x v="64"/>
    <x v="4"/>
    <x v="0"/>
    <n v="12198"/>
    <n v="5"/>
    <n v="0.1"/>
    <x v="1795"/>
    <x v="2"/>
    <x v="2"/>
    <x v="3"/>
  </r>
  <r>
    <x v="1796"/>
    <x v="1132"/>
    <x v="1791"/>
    <x v="64"/>
    <x v="4"/>
    <x v="3"/>
    <n v="12889"/>
    <n v="1"/>
    <n v="0.14000000000000001"/>
    <x v="1796"/>
    <x v="0"/>
    <x v="2"/>
    <x v="1234"/>
  </r>
  <r>
    <x v="1797"/>
    <x v="1133"/>
    <x v="1792"/>
    <x v="64"/>
    <x v="4"/>
    <x v="3"/>
    <n v="16925"/>
    <n v="3"/>
    <n v="0.22"/>
    <x v="1797"/>
    <x v="0"/>
    <x v="1"/>
    <x v="1235"/>
  </r>
  <r>
    <x v="1798"/>
    <x v="674"/>
    <x v="1793"/>
    <x v="64"/>
    <x v="4"/>
    <x v="2"/>
    <n v="6797"/>
    <n v="2"/>
    <n v="0.22"/>
    <x v="1798"/>
    <x v="0"/>
    <x v="0"/>
    <x v="1236"/>
  </r>
  <r>
    <x v="1799"/>
    <x v="845"/>
    <x v="1794"/>
    <x v="64"/>
    <x v="5"/>
    <x v="3"/>
    <n v="4721"/>
    <n v="6"/>
    <n v="0.14000000000000001"/>
    <x v="1799"/>
    <x v="0"/>
    <x v="1"/>
    <x v="1237"/>
  </r>
  <r>
    <x v="1800"/>
    <x v="447"/>
    <x v="1795"/>
    <x v="64"/>
    <x v="4"/>
    <x v="1"/>
    <n v="2315"/>
    <n v="2"/>
    <n v="0.3"/>
    <x v="1800"/>
    <x v="0"/>
    <x v="2"/>
    <x v="1238"/>
  </r>
  <r>
    <x v="1801"/>
    <x v="101"/>
    <x v="1796"/>
    <x v="65"/>
    <x v="4"/>
    <x v="1"/>
    <n v="8592"/>
    <n v="6"/>
    <n v="0.25"/>
    <x v="1801"/>
    <x v="0"/>
    <x v="1"/>
    <x v="1239"/>
  </r>
  <r>
    <x v="1802"/>
    <x v="659"/>
    <x v="1797"/>
    <x v="65"/>
    <x v="4"/>
    <x v="3"/>
    <n v="7347"/>
    <n v="3"/>
    <n v="0.11"/>
    <x v="1802"/>
    <x v="1"/>
    <x v="1"/>
    <x v="3"/>
  </r>
  <r>
    <x v="1803"/>
    <x v="368"/>
    <x v="1798"/>
    <x v="65"/>
    <x v="4"/>
    <x v="0"/>
    <n v="5612"/>
    <n v="5"/>
    <n v="0.15"/>
    <x v="1803"/>
    <x v="0"/>
    <x v="1"/>
    <x v="1240"/>
  </r>
  <r>
    <x v="1804"/>
    <x v="1134"/>
    <x v="1799"/>
    <x v="65"/>
    <x v="4"/>
    <x v="0"/>
    <n v="7310"/>
    <n v="6"/>
    <n v="0.15"/>
    <x v="1804"/>
    <x v="0"/>
    <x v="1"/>
    <x v="1241"/>
  </r>
  <r>
    <x v="1805"/>
    <x v="505"/>
    <x v="1800"/>
    <x v="65"/>
    <x v="4"/>
    <x v="3"/>
    <n v="5971"/>
    <n v="3"/>
    <n v="0.11"/>
    <x v="1805"/>
    <x v="0"/>
    <x v="0"/>
    <x v="1242"/>
  </r>
  <r>
    <x v="1806"/>
    <x v="1135"/>
    <x v="1801"/>
    <x v="65"/>
    <x v="4"/>
    <x v="2"/>
    <n v="13468"/>
    <n v="3"/>
    <n v="0.16"/>
    <x v="1806"/>
    <x v="1"/>
    <x v="2"/>
    <x v="3"/>
  </r>
  <r>
    <x v="1807"/>
    <x v="170"/>
    <x v="1802"/>
    <x v="65"/>
    <x v="4"/>
    <x v="0"/>
    <n v="6016"/>
    <n v="5"/>
    <n v="0.21"/>
    <x v="1807"/>
    <x v="0"/>
    <x v="1"/>
    <x v="1243"/>
  </r>
  <r>
    <x v="1808"/>
    <x v="1136"/>
    <x v="1803"/>
    <x v="65"/>
    <x v="4"/>
    <x v="2"/>
    <n v="15780"/>
    <n v="6"/>
    <n v="0.16"/>
    <x v="1808"/>
    <x v="1"/>
    <x v="1"/>
    <x v="3"/>
  </r>
  <r>
    <x v="1809"/>
    <x v="980"/>
    <x v="1804"/>
    <x v="65"/>
    <x v="4"/>
    <x v="1"/>
    <n v="1390"/>
    <n v="3"/>
    <n v="0.23"/>
    <x v="1809"/>
    <x v="1"/>
    <x v="0"/>
    <x v="3"/>
  </r>
  <r>
    <x v="1810"/>
    <x v="786"/>
    <x v="1805"/>
    <x v="65"/>
    <x v="4"/>
    <x v="0"/>
    <n v="3962"/>
    <n v="5"/>
    <n v="0.28000000000000003"/>
    <x v="1810"/>
    <x v="0"/>
    <x v="0"/>
    <x v="1244"/>
  </r>
  <r>
    <x v="1811"/>
    <x v="1137"/>
    <x v="1806"/>
    <x v="65"/>
    <x v="4"/>
    <x v="0"/>
    <n v="18492"/>
    <n v="4"/>
    <n v="0.14000000000000001"/>
    <x v="1811"/>
    <x v="0"/>
    <x v="0"/>
    <x v="1245"/>
  </r>
  <r>
    <x v="1812"/>
    <x v="1063"/>
    <x v="1807"/>
    <x v="65"/>
    <x v="4"/>
    <x v="1"/>
    <n v="2295"/>
    <n v="3"/>
    <n v="0.27"/>
    <x v="1812"/>
    <x v="0"/>
    <x v="0"/>
    <x v="1246"/>
  </r>
  <r>
    <x v="1813"/>
    <x v="843"/>
    <x v="1808"/>
    <x v="65"/>
    <x v="1"/>
    <x v="0"/>
    <n v="19084"/>
    <n v="2"/>
    <n v="0.2"/>
    <x v="1813"/>
    <x v="0"/>
    <x v="2"/>
    <x v="1247"/>
  </r>
  <r>
    <x v="1814"/>
    <x v="781"/>
    <x v="1809"/>
    <x v="65"/>
    <x v="4"/>
    <x v="0"/>
    <n v="16647"/>
    <n v="6"/>
    <n v="0.23"/>
    <x v="1814"/>
    <x v="0"/>
    <x v="2"/>
    <x v="1248"/>
  </r>
  <r>
    <x v="1815"/>
    <x v="1138"/>
    <x v="1810"/>
    <x v="65"/>
    <x v="4"/>
    <x v="3"/>
    <n v="2705"/>
    <n v="4"/>
    <n v="0.15"/>
    <x v="1815"/>
    <x v="0"/>
    <x v="2"/>
    <x v="1249"/>
  </r>
  <r>
    <x v="1816"/>
    <x v="76"/>
    <x v="1811"/>
    <x v="65"/>
    <x v="4"/>
    <x v="1"/>
    <n v="8623"/>
    <n v="5"/>
    <n v="0.17"/>
    <x v="1816"/>
    <x v="1"/>
    <x v="0"/>
    <x v="3"/>
  </r>
  <r>
    <x v="1817"/>
    <x v="310"/>
    <x v="1600"/>
    <x v="66"/>
    <x v="0"/>
    <x v="2"/>
    <n v="9179"/>
    <n v="6"/>
    <n v="0.19"/>
    <x v="1817"/>
    <x v="0"/>
    <x v="2"/>
    <x v="1250"/>
  </r>
  <r>
    <x v="1818"/>
    <x v="41"/>
    <x v="1812"/>
    <x v="66"/>
    <x v="0"/>
    <x v="2"/>
    <n v="9455"/>
    <n v="3"/>
    <n v="0.3"/>
    <x v="1818"/>
    <x v="0"/>
    <x v="2"/>
    <x v="1251"/>
  </r>
  <r>
    <x v="1819"/>
    <x v="562"/>
    <x v="1813"/>
    <x v="66"/>
    <x v="0"/>
    <x v="1"/>
    <n v="4020"/>
    <n v="3"/>
    <n v="0.27"/>
    <x v="1819"/>
    <x v="1"/>
    <x v="0"/>
    <x v="3"/>
  </r>
  <r>
    <x v="1820"/>
    <x v="190"/>
    <x v="1814"/>
    <x v="66"/>
    <x v="0"/>
    <x v="3"/>
    <n v="18010"/>
    <n v="3"/>
    <n v="0.25"/>
    <x v="1820"/>
    <x v="0"/>
    <x v="2"/>
    <x v="1252"/>
  </r>
  <r>
    <x v="1821"/>
    <x v="12"/>
    <x v="1815"/>
    <x v="66"/>
    <x v="0"/>
    <x v="3"/>
    <n v="16089"/>
    <n v="5"/>
    <n v="0.12"/>
    <x v="1821"/>
    <x v="1"/>
    <x v="2"/>
    <x v="3"/>
  </r>
  <r>
    <x v="1822"/>
    <x v="78"/>
    <x v="1816"/>
    <x v="66"/>
    <x v="0"/>
    <x v="2"/>
    <n v="11024"/>
    <n v="3"/>
    <n v="0.18"/>
    <x v="1822"/>
    <x v="0"/>
    <x v="2"/>
    <x v="1253"/>
  </r>
  <r>
    <x v="1823"/>
    <x v="1047"/>
    <x v="1817"/>
    <x v="66"/>
    <x v="0"/>
    <x v="0"/>
    <n v="2677"/>
    <n v="5"/>
    <n v="0.11"/>
    <x v="1823"/>
    <x v="1"/>
    <x v="1"/>
    <x v="3"/>
  </r>
  <r>
    <x v="1824"/>
    <x v="1139"/>
    <x v="1818"/>
    <x v="66"/>
    <x v="0"/>
    <x v="2"/>
    <n v="2343"/>
    <n v="4"/>
    <n v="0.22"/>
    <x v="1824"/>
    <x v="0"/>
    <x v="1"/>
    <x v="1254"/>
  </r>
  <r>
    <x v="1825"/>
    <x v="559"/>
    <x v="1819"/>
    <x v="66"/>
    <x v="0"/>
    <x v="2"/>
    <n v="9474"/>
    <n v="4"/>
    <n v="0.11"/>
    <x v="1825"/>
    <x v="0"/>
    <x v="2"/>
    <x v="1255"/>
  </r>
  <r>
    <x v="1826"/>
    <x v="724"/>
    <x v="1820"/>
    <x v="66"/>
    <x v="0"/>
    <x v="0"/>
    <n v="7582"/>
    <n v="4"/>
    <n v="0.1"/>
    <x v="1826"/>
    <x v="0"/>
    <x v="1"/>
    <x v="1256"/>
  </r>
  <r>
    <x v="1827"/>
    <x v="1080"/>
    <x v="1821"/>
    <x v="66"/>
    <x v="0"/>
    <x v="0"/>
    <n v="3780"/>
    <n v="1"/>
    <n v="0.13"/>
    <x v="1827"/>
    <x v="1"/>
    <x v="2"/>
    <x v="3"/>
  </r>
  <r>
    <x v="1828"/>
    <x v="1140"/>
    <x v="1822"/>
    <x v="66"/>
    <x v="0"/>
    <x v="1"/>
    <n v="13567"/>
    <n v="4"/>
    <n v="0.26"/>
    <x v="1828"/>
    <x v="2"/>
    <x v="0"/>
    <x v="3"/>
  </r>
  <r>
    <x v="1829"/>
    <x v="791"/>
    <x v="1823"/>
    <x v="66"/>
    <x v="0"/>
    <x v="3"/>
    <n v="17780"/>
    <n v="1"/>
    <n v="0.2"/>
    <x v="1829"/>
    <x v="0"/>
    <x v="0"/>
    <x v="1257"/>
  </r>
  <r>
    <x v="1830"/>
    <x v="885"/>
    <x v="1824"/>
    <x v="66"/>
    <x v="0"/>
    <x v="3"/>
    <n v="12185"/>
    <n v="2"/>
    <n v="0.28999999999999998"/>
    <x v="1830"/>
    <x v="0"/>
    <x v="1"/>
    <x v="1258"/>
  </r>
  <r>
    <x v="1831"/>
    <x v="466"/>
    <x v="1825"/>
    <x v="66"/>
    <x v="0"/>
    <x v="0"/>
    <n v="19295"/>
    <n v="1"/>
    <n v="0.16"/>
    <x v="1831"/>
    <x v="0"/>
    <x v="2"/>
    <x v="1259"/>
  </r>
  <r>
    <x v="1832"/>
    <x v="77"/>
    <x v="1826"/>
    <x v="66"/>
    <x v="0"/>
    <x v="0"/>
    <n v="14377"/>
    <n v="1"/>
    <n v="0.2"/>
    <x v="1832"/>
    <x v="0"/>
    <x v="2"/>
    <x v="1260"/>
  </r>
  <r>
    <x v="1833"/>
    <x v="373"/>
    <x v="1827"/>
    <x v="67"/>
    <x v="0"/>
    <x v="2"/>
    <n v="6562"/>
    <n v="1"/>
    <n v="0.18"/>
    <x v="1833"/>
    <x v="0"/>
    <x v="0"/>
    <x v="1261"/>
  </r>
  <r>
    <x v="1834"/>
    <x v="1141"/>
    <x v="1828"/>
    <x v="67"/>
    <x v="0"/>
    <x v="3"/>
    <n v="5082"/>
    <n v="2"/>
    <n v="0.28000000000000003"/>
    <x v="1834"/>
    <x v="0"/>
    <x v="2"/>
    <x v="1262"/>
  </r>
  <r>
    <x v="1835"/>
    <x v="535"/>
    <x v="1829"/>
    <x v="67"/>
    <x v="0"/>
    <x v="2"/>
    <n v="5004"/>
    <n v="2"/>
    <n v="0.14000000000000001"/>
    <x v="1835"/>
    <x v="0"/>
    <x v="2"/>
    <x v="1263"/>
  </r>
  <r>
    <x v="1836"/>
    <x v="1142"/>
    <x v="1830"/>
    <x v="68"/>
    <x v="5"/>
    <x v="3"/>
    <n v="19453"/>
    <n v="6"/>
    <n v="0.11"/>
    <x v="1836"/>
    <x v="1"/>
    <x v="0"/>
    <x v="3"/>
  </r>
  <r>
    <x v="1837"/>
    <x v="1143"/>
    <x v="1831"/>
    <x v="68"/>
    <x v="5"/>
    <x v="0"/>
    <n v="2944"/>
    <n v="2"/>
    <n v="0.25"/>
    <x v="1837"/>
    <x v="0"/>
    <x v="0"/>
    <x v="1264"/>
  </r>
  <r>
    <x v="1838"/>
    <x v="712"/>
    <x v="1832"/>
    <x v="68"/>
    <x v="5"/>
    <x v="1"/>
    <n v="16093"/>
    <n v="1"/>
    <n v="0.18"/>
    <x v="1838"/>
    <x v="0"/>
    <x v="0"/>
    <x v="1265"/>
  </r>
  <r>
    <x v="1839"/>
    <x v="1144"/>
    <x v="1833"/>
    <x v="68"/>
    <x v="5"/>
    <x v="0"/>
    <n v="12247"/>
    <n v="1"/>
    <n v="0.15"/>
    <x v="1839"/>
    <x v="1"/>
    <x v="0"/>
    <x v="3"/>
  </r>
  <r>
    <x v="1840"/>
    <x v="1145"/>
    <x v="1834"/>
    <x v="68"/>
    <x v="5"/>
    <x v="2"/>
    <n v="16890"/>
    <n v="3"/>
    <n v="0.2"/>
    <x v="1840"/>
    <x v="0"/>
    <x v="2"/>
    <x v="1266"/>
  </r>
  <r>
    <x v="1841"/>
    <x v="1146"/>
    <x v="1835"/>
    <x v="69"/>
    <x v="5"/>
    <x v="0"/>
    <n v="5912"/>
    <n v="4"/>
    <n v="0.14000000000000001"/>
    <x v="1841"/>
    <x v="1"/>
    <x v="1"/>
    <x v="3"/>
  </r>
  <r>
    <x v="1842"/>
    <x v="1050"/>
    <x v="1836"/>
    <x v="69"/>
    <x v="5"/>
    <x v="0"/>
    <n v="16853"/>
    <n v="4"/>
    <n v="0.11"/>
    <x v="1842"/>
    <x v="1"/>
    <x v="0"/>
    <x v="3"/>
  </r>
  <r>
    <x v="1843"/>
    <x v="1147"/>
    <x v="1837"/>
    <x v="69"/>
    <x v="5"/>
    <x v="1"/>
    <n v="3277"/>
    <n v="4"/>
    <n v="0.21"/>
    <x v="1843"/>
    <x v="0"/>
    <x v="0"/>
    <x v="1267"/>
  </r>
  <r>
    <x v="1844"/>
    <x v="1148"/>
    <x v="1838"/>
    <x v="69"/>
    <x v="5"/>
    <x v="0"/>
    <n v="13889"/>
    <n v="3"/>
    <n v="0.23"/>
    <x v="1844"/>
    <x v="0"/>
    <x v="0"/>
    <x v="1268"/>
  </r>
  <r>
    <x v="1845"/>
    <x v="1149"/>
    <x v="1839"/>
    <x v="69"/>
    <x v="5"/>
    <x v="0"/>
    <n v="3686"/>
    <n v="4"/>
    <n v="0.19"/>
    <x v="1845"/>
    <x v="0"/>
    <x v="1"/>
    <x v="1269"/>
  </r>
  <r>
    <x v="1846"/>
    <x v="29"/>
    <x v="1840"/>
    <x v="69"/>
    <x v="5"/>
    <x v="2"/>
    <n v="5267"/>
    <n v="4"/>
    <n v="0.11"/>
    <x v="1846"/>
    <x v="0"/>
    <x v="2"/>
    <x v="1270"/>
  </r>
  <r>
    <x v="1847"/>
    <x v="115"/>
    <x v="1841"/>
    <x v="69"/>
    <x v="5"/>
    <x v="1"/>
    <n v="18089"/>
    <n v="2"/>
    <n v="0.26"/>
    <x v="1847"/>
    <x v="0"/>
    <x v="2"/>
    <x v="1271"/>
  </r>
  <r>
    <x v="1848"/>
    <x v="54"/>
    <x v="1842"/>
    <x v="69"/>
    <x v="5"/>
    <x v="2"/>
    <n v="12194"/>
    <n v="6"/>
    <n v="0.13"/>
    <x v="1848"/>
    <x v="1"/>
    <x v="0"/>
    <x v="3"/>
  </r>
  <r>
    <x v="1849"/>
    <x v="1150"/>
    <x v="1843"/>
    <x v="69"/>
    <x v="5"/>
    <x v="0"/>
    <n v="4984"/>
    <n v="3"/>
    <n v="0.21"/>
    <x v="1849"/>
    <x v="1"/>
    <x v="0"/>
    <x v="3"/>
  </r>
  <r>
    <x v="1850"/>
    <x v="607"/>
    <x v="1844"/>
    <x v="69"/>
    <x v="5"/>
    <x v="2"/>
    <n v="11256"/>
    <n v="3"/>
    <n v="0.28999999999999998"/>
    <x v="1850"/>
    <x v="1"/>
    <x v="0"/>
    <x v="3"/>
  </r>
  <r>
    <x v="1851"/>
    <x v="599"/>
    <x v="1845"/>
    <x v="69"/>
    <x v="5"/>
    <x v="1"/>
    <n v="4155"/>
    <n v="4"/>
    <n v="0.3"/>
    <x v="1851"/>
    <x v="0"/>
    <x v="2"/>
    <x v="1272"/>
  </r>
  <r>
    <x v="1852"/>
    <x v="1151"/>
    <x v="1846"/>
    <x v="69"/>
    <x v="5"/>
    <x v="1"/>
    <n v="19876"/>
    <n v="6"/>
    <n v="0.15"/>
    <x v="1852"/>
    <x v="0"/>
    <x v="1"/>
    <x v="1273"/>
  </r>
  <r>
    <x v="1853"/>
    <x v="912"/>
    <x v="1847"/>
    <x v="69"/>
    <x v="5"/>
    <x v="2"/>
    <n v="11672"/>
    <n v="4"/>
    <n v="0.17"/>
    <x v="1853"/>
    <x v="0"/>
    <x v="2"/>
    <x v="1274"/>
  </r>
  <r>
    <x v="1854"/>
    <x v="870"/>
    <x v="1848"/>
    <x v="69"/>
    <x v="5"/>
    <x v="1"/>
    <n v="3997"/>
    <n v="4"/>
    <n v="0.18"/>
    <x v="1854"/>
    <x v="0"/>
    <x v="0"/>
    <x v="1275"/>
  </r>
  <r>
    <x v="1855"/>
    <x v="435"/>
    <x v="1849"/>
    <x v="69"/>
    <x v="5"/>
    <x v="1"/>
    <n v="10142"/>
    <n v="4"/>
    <n v="0.1"/>
    <x v="1855"/>
    <x v="0"/>
    <x v="1"/>
    <x v="1276"/>
  </r>
  <r>
    <x v="1856"/>
    <x v="522"/>
    <x v="1850"/>
    <x v="69"/>
    <x v="5"/>
    <x v="2"/>
    <n v="3543"/>
    <n v="6"/>
    <n v="0.3"/>
    <x v="1856"/>
    <x v="0"/>
    <x v="0"/>
    <x v="1277"/>
  </r>
  <r>
    <x v="1857"/>
    <x v="339"/>
    <x v="1851"/>
    <x v="69"/>
    <x v="5"/>
    <x v="2"/>
    <n v="12073"/>
    <n v="4"/>
    <n v="0.17"/>
    <x v="1857"/>
    <x v="0"/>
    <x v="0"/>
    <x v="1278"/>
  </r>
  <r>
    <x v="1858"/>
    <x v="314"/>
    <x v="1852"/>
    <x v="69"/>
    <x v="5"/>
    <x v="2"/>
    <n v="15880"/>
    <n v="1"/>
    <n v="0.26"/>
    <x v="1858"/>
    <x v="0"/>
    <x v="0"/>
    <x v="1279"/>
  </r>
  <r>
    <x v="1859"/>
    <x v="1152"/>
    <x v="1853"/>
    <x v="69"/>
    <x v="5"/>
    <x v="1"/>
    <n v="17026"/>
    <n v="3"/>
    <n v="0.1"/>
    <x v="1859"/>
    <x v="1"/>
    <x v="1"/>
    <x v="3"/>
  </r>
  <r>
    <x v="1860"/>
    <x v="1086"/>
    <x v="1854"/>
    <x v="69"/>
    <x v="5"/>
    <x v="1"/>
    <n v="2724"/>
    <n v="1"/>
    <n v="0.15"/>
    <x v="1860"/>
    <x v="0"/>
    <x v="1"/>
    <x v="1280"/>
  </r>
  <r>
    <x v="1861"/>
    <x v="250"/>
    <x v="1855"/>
    <x v="69"/>
    <x v="5"/>
    <x v="1"/>
    <n v="11282"/>
    <n v="3"/>
    <n v="0.13"/>
    <x v="1861"/>
    <x v="1"/>
    <x v="2"/>
    <x v="3"/>
  </r>
  <r>
    <x v="1862"/>
    <x v="686"/>
    <x v="1856"/>
    <x v="69"/>
    <x v="5"/>
    <x v="2"/>
    <n v="3858"/>
    <n v="2"/>
    <n v="0.18"/>
    <x v="1862"/>
    <x v="1"/>
    <x v="0"/>
    <x v="3"/>
  </r>
  <r>
    <x v="1863"/>
    <x v="1153"/>
    <x v="1857"/>
    <x v="69"/>
    <x v="5"/>
    <x v="3"/>
    <n v="3270"/>
    <n v="6"/>
    <n v="0.23"/>
    <x v="1863"/>
    <x v="0"/>
    <x v="2"/>
    <x v="1281"/>
  </r>
  <r>
    <x v="1864"/>
    <x v="445"/>
    <x v="1858"/>
    <x v="69"/>
    <x v="5"/>
    <x v="1"/>
    <n v="8347"/>
    <n v="5"/>
    <n v="0.19"/>
    <x v="1864"/>
    <x v="0"/>
    <x v="2"/>
    <x v="1282"/>
  </r>
  <r>
    <x v="1865"/>
    <x v="188"/>
    <x v="1859"/>
    <x v="69"/>
    <x v="5"/>
    <x v="2"/>
    <n v="2819"/>
    <n v="6"/>
    <n v="0.18"/>
    <x v="1865"/>
    <x v="2"/>
    <x v="1"/>
    <x v="3"/>
  </r>
  <r>
    <x v="1866"/>
    <x v="1104"/>
    <x v="1860"/>
    <x v="69"/>
    <x v="5"/>
    <x v="2"/>
    <n v="6404"/>
    <n v="4"/>
    <n v="0.12"/>
    <x v="1866"/>
    <x v="0"/>
    <x v="2"/>
    <x v="1283"/>
  </r>
  <r>
    <x v="1867"/>
    <x v="1154"/>
    <x v="1861"/>
    <x v="69"/>
    <x v="5"/>
    <x v="2"/>
    <n v="5019"/>
    <n v="3"/>
    <n v="0.16"/>
    <x v="1867"/>
    <x v="0"/>
    <x v="0"/>
    <x v="1284"/>
  </r>
  <r>
    <x v="1868"/>
    <x v="213"/>
    <x v="1862"/>
    <x v="69"/>
    <x v="5"/>
    <x v="1"/>
    <n v="6361"/>
    <n v="6"/>
    <n v="0.19"/>
    <x v="1868"/>
    <x v="0"/>
    <x v="0"/>
    <x v="1285"/>
  </r>
  <r>
    <x v="1869"/>
    <x v="1155"/>
    <x v="1863"/>
    <x v="69"/>
    <x v="2"/>
    <x v="2"/>
    <n v="12879"/>
    <n v="2"/>
    <n v="0.2"/>
    <x v="1869"/>
    <x v="0"/>
    <x v="2"/>
    <x v="1286"/>
  </r>
  <r>
    <x v="1870"/>
    <x v="558"/>
    <x v="1864"/>
    <x v="69"/>
    <x v="5"/>
    <x v="0"/>
    <n v="17243"/>
    <n v="3"/>
    <n v="0.19"/>
    <x v="1870"/>
    <x v="0"/>
    <x v="1"/>
    <x v="1287"/>
  </r>
  <r>
    <x v="1871"/>
    <x v="363"/>
    <x v="1865"/>
    <x v="69"/>
    <x v="5"/>
    <x v="3"/>
    <n v="12306"/>
    <n v="3"/>
    <n v="0.16"/>
    <x v="1871"/>
    <x v="0"/>
    <x v="0"/>
    <x v="1288"/>
  </r>
  <r>
    <x v="1872"/>
    <x v="414"/>
    <x v="1866"/>
    <x v="69"/>
    <x v="5"/>
    <x v="2"/>
    <n v="8191"/>
    <n v="4"/>
    <n v="0.19"/>
    <x v="1872"/>
    <x v="0"/>
    <x v="0"/>
    <x v="1289"/>
  </r>
  <r>
    <x v="1873"/>
    <x v="715"/>
    <x v="1867"/>
    <x v="69"/>
    <x v="5"/>
    <x v="3"/>
    <n v="5507"/>
    <n v="5"/>
    <n v="0.13"/>
    <x v="1873"/>
    <x v="0"/>
    <x v="2"/>
    <x v="1290"/>
  </r>
  <r>
    <x v="1874"/>
    <x v="1156"/>
    <x v="1868"/>
    <x v="69"/>
    <x v="5"/>
    <x v="3"/>
    <n v="8647"/>
    <n v="6"/>
    <n v="0.26"/>
    <x v="1874"/>
    <x v="0"/>
    <x v="1"/>
    <x v="1291"/>
  </r>
  <r>
    <x v="1875"/>
    <x v="176"/>
    <x v="1869"/>
    <x v="69"/>
    <x v="5"/>
    <x v="2"/>
    <n v="13082"/>
    <n v="4"/>
    <n v="0.21"/>
    <x v="1875"/>
    <x v="0"/>
    <x v="1"/>
    <x v="1292"/>
  </r>
  <r>
    <x v="1876"/>
    <x v="164"/>
    <x v="1870"/>
    <x v="69"/>
    <x v="5"/>
    <x v="1"/>
    <n v="17770"/>
    <n v="1"/>
    <n v="0.3"/>
    <x v="1876"/>
    <x v="0"/>
    <x v="0"/>
    <x v="1293"/>
  </r>
  <r>
    <x v="1877"/>
    <x v="3"/>
    <x v="1871"/>
    <x v="69"/>
    <x v="5"/>
    <x v="3"/>
    <n v="10117"/>
    <n v="5"/>
    <n v="0.1"/>
    <x v="1877"/>
    <x v="0"/>
    <x v="0"/>
    <x v="1294"/>
  </r>
  <r>
    <x v="1878"/>
    <x v="1157"/>
    <x v="1872"/>
    <x v="69"/>
    <x v="5"/>
    <x v="1"/>
    <n v="13079"/>
    <n v="1"/>
    <n v="0.28999999999999998"/>
    <x v="1878"/>
    <x v="0"/>
    <x v="1"/>
    <x v="1295"/>
  </r>
  <r>
    <x v="1879"/>
    <x v="1028"/>
    <x v="1873"/>
    <x v="69"/>
    <x v="5"/>
    <x v="3"/>
    <n v="5668"/>
    <n v="4"/>
    <n v="0.13"/>
    <x v="1879"/>
    <x v="1"/>
    <x v="1"/>
    <x v="3"/>
  </r>
  <r>
    <x v="1880"/>
    <x v="857"/>
    <x v="1874"/>
    <x v="69"/>
    <x v="5"/>
    <x v="2"/>
    <n v="16835"/>
    <n v="4"/>
    <n v="0.26"/>
    <x v="1880"/>
    <x v="2"/>
    <x v="1"/>
    <x v="3"/>
  </r>
  <r>
    <x v="1881"/>
    <x v="1150"/>
    <x v="1875"/>
    <x v="69"/>
    <x v="5"/>
    <x v="2"/>
    <n v="12566"/>
    <n v="1"/>
    <n v="0.17"/>
    <x v="1881"/>
    <x v="1"/>
    <x v="1"/>
    <x v="3"/>
  </r>
  <r>
    <x v="1882"/>
    <x v="360"/>
    <x v="1876"/>
    <x v="69"/>
    <x v="4"/>
    <x v="1"/>
    <n v="10120"/>
    <n v="4"/>
    <n v="0.21"/>
    <x v="1882"/>
    <x v="0"/>
    <x v="2"/>
    <x v="1296"/>
  </r>
  <r>
    <x v="1883"/>
    <x v="62"/>
    <x v="1877"/>
    <x v="69"/>
    <x v="5"/>
    <x v="1"/>
    <n v="1386"/>
    <n v="6"/>
    <n v="0.28000000000000003"/>
    <x v="1883"/>
    <x v="0"/>
    <x v="0"/>
    <x v="1297"/>
  </r>
  <r>
    <x v="1884"/>
    <x v="1001"/>
    <x v="1878"/>
    <x v="69"/>
    <x v="5"/>
    <x v="0"/>
    <n v="13791"/>
    <n v="4"/>
    <n v="0.24"/>
    <x v="1884"/>
    <x v="0"/>
    <x v="2"/>
    <x v="1298"/>
  </r>
  <r>
    <x v="1885"/>
    <x v="1158"/>
    <x v="1879"/>
    <x v="69"/>
    <x v="5"/>
    <x v="3"/>
    <n v="12426"/>
    <n v="4"/>
    <n v="0.23"/>
    <x v="1885"/>
    <x v="0"/>
    <x v="0"/>
    <x v="1299"/>
  </r>
  <r>
    <x v="1886"/>
    <x v="879"/>
    <x v="1880"/>
    <x v="69"/>
    <x v="5"/>
    <x v="0"/>
    <n v="8639"/>
    <n v="2"/>
    <n v="0.13"/>
    <x v="1886"/>
    <x v="1"/>
    <x v="1"/>
    <x v="3"/>
  </r>
  <r>
    <x v="1887"/>
    <x v="841"/>
    <x v="1881"/>
    <x v="69"/>
    <x v="5"/>
    <x v="1"/>
    <n v="9973"/>
    <n v="1"/>
    <n v="0.23"/>
    <x v="1887"/>
    <x v="0"/>
    <x v="2"/>
    <x v="1300"/>
  </r>
  <r>
    <x v="1888"/>
    <x v="1159"/>
    <x v="1882"/>
    <x v="69"/>
    <x v="2"/>
    <x v="3"/>
    <n v="6781"/>
    <n v="2"/>
    <n v="0.14000000000000001"/>
    <x v="1888"/>
    <x v="0"/>
    <x v="1"/>
    <x v="1301"/>
  </r>
  <r>
    <x v="1889"/>
    <x v="362"/>
    <x v="1883"/>
    <x v="69"/>
    <x v="5"/>
    <x v="3"/>
    <n v="16856"/>
    <n v="6"/>
    <n v="0.16"/>
    <x v="1889"/>
    <x v="1"/>
    <x v="1"/>
    <x v="3"/>
  </r>
  <r>
    <x v="1890"/>
    <x v="507"/>
    <x v="1884"/>
    <x v="69"/>
    <x v="5"/>
    <x v="1"/>
    <n v="6801"/>
    <n v="3"/>
    <n v="0.14000000000000001"/>
    <x v="1890"/>
    <x v="1"/>
    <x v="1"/>
    <x v="3"/>
  </r>
  <r>
    <x v="1891"/>
    <x v="11"/>
    <x v="1885"/>
    <x v="69"/>
    <x v="5"/>
    <x v="2"/>
    <n v="8991"/>
    <n v="3"/>
    <n v="0.3"/>
    <x v="1891"/>
    <x v="0"/>
    <x v="0"/>
    <x v="1302"/>
  </r>
  <r>
    <x v="1892"/>
    <x v="1101"/>
    <x v="1886"/>
    <x v="70"/>
    <x v="4"/>
    <x v="3"/>
    <n v="1306"/>
    <n v="6"/>
    <n v="0.25"/>
    <x v="1892"/>
    <x v="0"/>
    <x v="2"/>
    <x v="1303"/>
  </r>
  <r>
    <x v="1893"/>
    <x v="559"/>
    <x v="1887"/>
    <x v="70"/>
    <x v="4"/>
    <x v="0"/>
    <n v="16317"/>
    <n v="3"/>
    <n v="0.15"/>
    <x v="1893"/>
    <x v="0"/>
    <x v="0"/>
    <x v="1304"/>
  </r>
  <r>
    <x v="1894"/>
    <x v="311"/>
    <x v="1888"/>
    <x v="70"/>
    <x v="4"/>
    <x v="2"/>
    <n v="2524"/>
    <n v="1"/>
    <n v="0.21"/>
    <x v="1894"/>
    <x v="0"/>
    <x v="0"/>
    <x v="1305"/>
  </r>
  <r>
    <x v="1895"/>
    <x v="1143"/>
    <x v="1889"/>
    <x v="70"/>
    <x v="4"/>
    <x v="0"/>
    <n v="3790"/>
    <n v="6"/>
    <n v="0.19"/>
    <x v="1895"/>
    <x v="0"/>
    <x v="1"/>
    <x v="1306"/>
  </r>
  <r>
    <x v="1896"/>
    <x v="1160"/>
    <x v="1890"/>
    <x v="70"/>
    <x v="4"/>
    <x v="0"/>
    <n v="8485"/>
    <n v="2"/>
    <n v="0.28999999999999998"/>
    <x v="1896"/>
    <x v="0"/>
    <x v="0"/>
    <x v="1307"/>
  </r>
  <r>
    <x v="1897"/>
    <x v="848"/>
    <x v="1891"/>
    <x v="70"/>
    <x v="4"/>
    <x v="2"/>
    <n v="12539"/>
    <n v="1"/>
    <n v="0.19"/>
    <x v="1897"/>
    <x v="0"/>
    <x v="0"/>
    <x v="1308"/>
  </r>
  <r>
    <x v="1898"/>
    <x v="1161"/>
    <x v="1892"/>
    <x v="70"/>
    <x v="4"/>
    <x v="0"/>
    <n v="12777"/>
    <n v="6"/>
    <n v="0.2"/>
    <x v="1898"/>
    <x v="0"/>
    <x v="2"/>
    <x v="1309"/>
  </r>
  <r>
    <x v="1899"/>
    <x v="363"/>
    <x v="1893"/>
    <x v="70"/>
    <x v="4"/>
    <x v="3"/>
    <n v="8854"/>
    <n v="4"/>
    <n v="0.26"/>
    <x v="1899"/>
    <x v="0"/>
    <x v="1"/>
    <x v="1310"/>
  </r>
  <r>
    <x v="1900"/>
    <x v="615"/>
    <x v="1894"/>
    <x v="70"/>
    <x v="4"/>
    <x v="1"/>
    <n v="14447"/>
    <n v="2"/>
    <n v="0.25"/>
    <x v="1900"/>
    <x v="1"/>
    <x v="2"/>
    <x v="3"/>
  </r>
  <r>
    <x v="1901"/>
    <x v="1157"/>
    <x v="1895"/>
    <x v="70"/>
    <x v="4"/>
    <x v="1"/>
    <n v="12608"/>
    <n v="2"/>
    <n v="0.24"/>
    <x v="1901"/>
    <x v="0"/>
    <x v="1"/>
    <x v="1311"/>
  </r>
  <r>
    <x v="1902"/>
    <x v="1062"/>
    <x v="1896"/>
    <x v="70"/>
    <x v="4"/>
    <x v="0"/>
    <n v="9565"/>
    <n v="4"/>
    <n v="0.24"/>
    <x v="1902"/>
    <x v="1"/>
    <x v="1"/>
    <x v="3"/>
  </r>
  <r>
    <x v="1903"/>
    <x v="1080"/>
    <x v="1897"/>
    <x v="70"/>
    <x v="4"/>
    <x v="3"/>
    <n v="16365"/>
    <n v="6"/>
    <n v="0.23"/>
    <x v="1903"/>
    <x v="1"/>
    <x v="2"/>
    <x v="3"/>
  </r>
  <r>
    <x v="1904"/>
    <x v="137"/>
    <x v="1898"/>
    <x v="70"/>
    <x v="4"/>
    <x v="3"/>
    <n v="5193"/>
    <n v="5"/>
    <n v="0.21"/>
    <x v="1904"/>
    <x v="2"/>
    <x v="0"/>
    <x v="3"/>
  </r>
  <r>
    <x v="1905"/>
    <x v="270"/>
    <x v="1899"/>
    <x v="70"/>
    <x v="0"/>
    <x v="2"/>
    <n v="11607"/>
    <n v="2"/>
    <n v="0.28000000000000003"/>
    <x v="1905"/>
    <x v="0"/>
    <x v="1"/>
    <x v="1312"/>
  </r>
  <r>
    <x v="1906"/>
    <x v="296"/>
    <x v="1900"/>
    <x v="70"/>
    <x v="0"/>
    <x v="0"/>
    <n v="18927"/>
    <n v="2"/>
    <n v="0.22"/>
    <x v="1906"/>
    <x v="1"/>
    <x v="2"/>
    <x v="3"/>
  </r>
  <r>
    <x v="1907"/>
    <x v="800"/>
    <x v="1901"/>
    <x v="70"/>
    <x v="0"/>
    <x v="1"/>
    <n v="11589"/>
    <n v="5"/>
    <n v="0.24"/>
    <x v="1907"/>
    <x v="1"/>
    <x v="1"/>
    <x v="3"/>
  </r>
  <r>
    <x v="1908"/>
    <x v="311"/>
    <x v="1902"/>
    <x v="70"/>
    <x v="4"/>
    <x v="0"/>
    <n v="10936"/>
    <n v="1"/>
    <n v="0.23"/>
    <x v="1908"/>
    <x v="0"/>
    <x v="2"/>
    <x v="1313"/>
  </r>
  <r>
    <x v="1909"/>
    <x v="81"/>
    <x v="1903"/>
    <x v="70"/>
    <x v="4"/>
    <x v="3"/>
    <n v="19068"/>
    <n v="4"/>
    <n v="0.13"/>
    <x v="1909"/>
    <x v="1"/>
    <x v="0"/>
    <x v="3"/>
  </r>
  <r>
    <x v="1910"/>
    <x v="482"/>
    <x v="1904"/>
    <x v="70"/>
    <x v="4"/>
    <x v="3"/>
    <n v="7063"/>
    <n v="4"/>
    <n v="0.28000000000000003"/>
    <x v="1910"/>
    <x v="0"/>
    <x v="1"/>
    <x v="1314"/>
  </r>
  <r>
    <x v="1911"/>
    <x v="258"/>
    <x v="1905"/>
    <x v="70"/>
    <x v="4"/>
    <x v="2"/>
    <n v="5741"/>
    <n v="3"/>
    <n v="0.15"/>
    <x v="1911"/>
    <x v="0"/>
    <x v="1"/>
    <x v="1315"/>
  </r>
  <r>
    <x v="1912"/>
    <x v="1162"/>
    <x v="1906"/>
    <x v="70"/>
    <x v="5"/>
    <x v="1"/>
    <n v="17807"/>
    <n v="1"/>
    <n v="0.1"/>
    <x v="1912"/>
    <x v="1"/>
    <x v="1"/>
    <x v="3"/>
  </r>
  <r>
    <x v="1913"/>
    <x v="879"/>
    <x v="1907"/>
    <x v="70"/>
    <x v="0"/>
    <x v="2"/>
    <n v="3438"/>
    <n v="2"/>
    <n v="0.12"/>
    <x v="1913"/>
    <x v="0"/>
    <x v="0"/>
    <x v="1316"/>
  </r>
  <r>
    <x v="1914"/>
    <x v="897"/>
    <x v="1908"/>
    <x v="70"/>
    <x v="4"/>
    <x v="2"/>
    <n v="18433"/>
    <n v="2"/>
    <n v="0.12"/>
    <x v="1914"/>
    <x v="1"/>
    <x v="2"/>
    <x v="3"/>
  </r>
  <r>
    <x v="1915"/>
    <x v="810"/>
    <x v="1909"/>
    <x v="70"/>
    <x v="0"/>
    <x v="3"/>
    <n v="15364"/>
    <n v="5"/>
    <n v="0.12"/>
    <x v="1915"/>
    <x v="0"/>
    <x v="1"/>
    <x v="1317"/>
  </r>
  <r>
    <x v="1916"/>
    <x v="979"/>
    <x v="1910"/>
    <x v="70"/>
    <x v="4"/>
    <x v="0"/>
    <n v="4814"/>
    <n v="4"/>
    <n v="0.21"/>
    <x v="1916"/>
    <x v="1"/>
    <x v="2"/>
    <x v="3"/>
  </r>
  <r>
    <x v="1917"/>
    <x v="335"/>
    <x v="1911"/>
    <x v="70"/>
    <x v="5"/>
    <x v="2"/>
    <n v="11482"/>
    <n v="6"/>
    <n v="0.21"/>
    <x v="1917"/>
    <x v="0"/>
    <x v="2"/>
    <x v="1318"/>
  </r>
  <r>
    <x v="1918"/>
    <x v="1163"/>
    <x v="1912"/>
    <x v="70"/>
    <x v="4"/>
    <x v="1"/>
    <n v="3126"/>
    <n v="6"/>
    <n v="0.13"/>
    <x v="1918"/>
    <x v="0"/>
    <x v="1"/>
    <x v="1319"/>
  </r>
  <r>
    <x v="1919"/>
    <x v="339"/>
    <x v="1913"/>
    <x v="70"/>
    <x v="4"/>
    <x v="3"/>
    <n v="16658"/>
    <n v="5"/>
    <n v="0.23"/>
    <x v="1919"/>
    <x v="1"/>
    <x v="1"/>
    <x v="3"/>
  </r>
  <r>
    <x v="1920"/>
    <x v="321"/>
    <x v="1914"/>
    <x v="70"/>
    <x v="4"/>
    <x v="1"/>
    <n v="18927"/>
    <n v="4"/>
    <n v="0.2"/>
    <x v="1920"/>
    <x v="1"/>
    <x v="2"/>
    <x v="3"/>
  </r>
  <r>
    <x v="1921"/>
    <x v="262"/>
    <x v="1915"/>
    <x v="70"/>
    <x v="4"/>
    <x v="2"/>
    <n v="2841"/>
    <n v="3"/>
    <n v="0.24"/>
    <x v="1921"/>
    <x v="0"/>
    <x v="0"/>
    <x v="1320"/>
  </r>
  <r>
    <x v="1922"/>
    <x v="1164"/>
    <x v="1916"/>
    <x v="70"/>
    <x v="4"/>
    <x v="3"/>
    <n v="9301"/>
    <n v="2"/>
    <n v="0.28000000000000003"/>
    <x v="1922"/>
    <x v="0"/>
    <x v="0"/>
    <x v="1321"/>
  </r>
  <r>
    <x v="1923"/>
    <x v="195"/>
    <x v="1917"/>
    <x v="70"/>
    <x v="4"/>
    <x v="3"/>
    <n v="14042"/>
    <n v="1"/>
    <n v="0.23"/>
    <x v="1923"/>
    <x v="0"/>
    <x v="1"/>
    <x v="1322"/>
  </r>
  <r>
    <x v="1924"/>
    <x v="436"/>
    <x v="1918"/>
    <x v="70"/>
    <x v="0"/>
    <x v="1"/>
    <n v="9070"/>
    <n v="3"/>
    <n v="0.23"/>
    <x v="1924"/>
    <x v="0"/>
    <x v="2"/>
    <x v="1323"/>
  </r>
  <r>
    <x v="1925"/>
    <x v="1080"/>
    <x v="1919"/>
    <x v="70"/>
    <x v="5"/>
    <x v="3"/>
    <n v="17803"/>
    <n v="5"/>
    <n v="0.18"/>
    <x v="1925"/>
    <x v="1"/>
    <x v="2"/>
    <x v="3"/>
  </r>
  <r>
    <x v="1926"/>
    <x v="1093"/>
    <x v="1920"/>
    <x v="70"/>
    <x v="4"/>
    <x v="2"/>
    <n v="1753"/>
    <n v="5"/>
    <n v="0.3"/>
    <x v="1926"/>
    <x v="0"/>
    <x v="1"/>
    <x v="1324"/>
  </r>
  <r>
    <x v="1927"/>
    <x v="943"/>
    <x v="1921"/>
    <x v="70"/>
    <x v="5"/>
    <x v="1"/>
    <n v="3305"/>
    <n v="4"/>
    <n v="0.28000000000000003"/>
    <x v="1927"/>
    <x v="1"/>
    <x v="1"/>
    <x v="3"/>
  </r>
  <r>
    <x v="1928"/>
    <x v="1165"/>
    <x v="1922"/>
    <x v="70"/>
    <x v="0"/>
    <x v="1"/>
    <n v="13503"/>
    <n v="5"/>
    <n v="0.15"/>
    <x v="1928"/>
    <x v="0"/>
    <x v="2"/>
    <x v="1325"/>
  </r>
  <r>
    <x v="1929"/>
    <x v="1166"/>
    <x v="1923"/>
    <x v="70"/>
    <x v="5"/>
    <x v="1"/>
    <n v="6771"/>
    <n v="4"/>
    <n v="0.2"/>
    <x v="1929"/>
    <x v="1"/>
    <x v="2"/>
    <x v="3"/>
  </r>
  <r>
    <x v="1930"/>
    <x v="1167"/>
    <x v="1924"/>
    <x v="70"/>
    <x v="4"/>
    <x v="2"/>
    <n v="5640"/>
    <n v="1"/>
    <n v="0.1"/>
    <x v="1930"/>
    <x v="0"/>
    <x v="2"/>
    <x v="1326"/>
  </r>
  <r>
    <x v="1931"/>
    <x v="308"/>
    <x v="1925"/>
    <x v="70"/>
    <x v="4"/>
    <x v="1"/>
    <n v="3114"/>
    <n v="4"/>
    <n v="0.19"/>
    <x v="1931"/>
    <x v="1"/>
    <x v="1"/>
    <x v="3"/>
  </r>
  <r>
    <x v="1932"/>
    <x v="1168"/>
    <x v="1926"/>
    <x v="70"/>
    <x v="5"/>
    <x v="2"/>
    <n v="6316"/>
    <n v="2"/>
    <n v="0.11"/>
    <x v="1932"/>
    <x v="0"/>
    <x v="0"/>
    <x v="1327"/>
  </r>
  <r>
    <x v="1933"/>
    <x v="57"/>
    <x v="1927"/>
    <x v="70"/>
    <x v="4"/>
    <x v="2"/>
    <n v="6557"/>
    <n v="6"/>
    <n v="0.12"/>
    <x v="1933"/>
    <x v="0"/>
    <x v="2"/>
    <x v="1328"/>
  </r>
  <r>
    <x v="1934"/>
    <x v="520"/>
    <x v="1928"/>
    <x v="70"/>
    <x v="0"/>
    <x v="0"/>
    <n v="6762"/>
    <n v="5"/>
    <n v="0.28000000000000003"/>
    <x v="1934"/>
    <x v="1"/>
    <x v="2"/>
    <x v="3"/>
  </r>
  <r>
    <x v="1935"/>
    <x v="1169"/>
    <x v="1929"/>
    <x v="70"/>
    <x v="4"/>
    <x v="3"/>
    <n v="5806"/>
    <n v="1"/>
    <n v="0.24"/>
    <x v="1935"/>
    <x v="1"/>
    <x v="0"/>
    <x v="3"/>
  </r>
  <r>
    <x v="1936"/>
    <x v="1170"/>
    <x v="1930"/>
    <x v="70"/>
    <x v="0"/>
    <x v="3"/>
    <n v="19501"/>
    <n v="6"/>
    <n v="0.24"/>
    <x v="1936"/>
    <x v="0"/>
    <x v="1"/>
    <x v="1329"/>
  </r>
  <r>
    <x v="1937"/>
    <x v="1171"/>
    <x v="1931"/>
    <x v="70"/>
    <x v="5"/>
    <x v="0"/>
    <n v="7929"/>
    <n v="4"/>
    <n v="0.3"/>
    <x v="1937"/>
    <x v="0"/>
    <x v="2"/>
    <x v="1330"/>
  </r>
  <r>
    <x v="1938"/>
    <x v="1172"/>
    <x v="1932"/>
    <x v="70"/>
    <x v="4"/>
    <x v="0"/>
    <n v="17991"/>
    <n v="1"/>
    <n v="0.28999999999999998"/>
    <x v="1938"/>
    <x v="0"/>
    <x v="1"/>
    <x v="1331"/>
  </r>
  <r>
    <x v="1939"/>
    <x v="1173"/>
    <x v="1933"/>
    <x v="70"/>
    <x v="4"/>
    <x v="2"/>
    <n v="18477"/>
    <n v="2"/>
    <n v="0.25"/>
    <x v="1939"/>
    <x v="1"/>
    <x v="2"/>
    <x v="3"/>
  </r>
  <r>
    <x v="1940"/>
    <x v="677"/>
    <x v="1934"/>
    <x v="70"/>
    <x v="0"/>
    <x v="0"/>
    <n v="12293"/>
    <n v="6"/>
    <n v="0.15"/>
    <x v="1940"/>
    <x v="1"/>
    <x v="1"/>
    <x v="3"/>
  </r>
  <r>
    <x v="1941"/>
    <x v="496"/>
    <x v="1935"/>
    <x v="70"/>
    <x v="0"/>
    <x v="3"/>
    <n v="6081"/>
    <n v="4"/>
    <n v="0.22"/>
    <x v="1941"/>
    <x v="0"/>
    <x v="2"/>
    <x v="1332"/>
  </r>
  <r>
    <x v="1942"/>
    <x v="578"/>
    <x v="1936"/>
    <x v="70"/>
    <x v="4"/>
    <x v="0"/>
    <n v="6148"/>
    <n v="1"/>
    <n v="0.14000000000000001"/>
    <x v="1942"/>
    <x v="1"/>
    <x v="2"/>
    <x v="3"/>
  </r>
  <r>
    <x v="1943"/>
    <x v="603"/>
    <x v="1937"/>
    <x v="70"/>
    <x v="4"/>
    <x v="0"/>
    <n v="12277"/>
    <n v="5"/>
    <n v="0.19"/>
    <x v="1943"/>
    <x v="0"/>
    <x v="2"/>
    <x v="1333"/>
  </r>
  <r>
    <x v="1944"/>
    <x v="1174"/>
    <x v="1938"/>
    <x v="70"/>
    <x v="0"/>
    <x v="1"/>
    <n v="10550"/>
    <n v="6"/>
    <n v="0.27"/>
    <x v="1944"/>
    <x v="0"/>
    <x v="1"/>
    <x v="1334"/>
  </r>
  <r>
    <x v="1945"/>
    <x v="202"/>
    <x v="1939"/>
    <x v="70"/>
    <x v="0"/>
    <x v="0"/>
    <n v="15688"/>
    <n v="1"/>
    <n v="0.23"/>
    <x v="1945"/>
    <x v="0"/>
    <x v="1"/>
    <x v="1335"/>
  </r>
  <r>
    <x v="1946"/>
    <x v="207"/>
    <x v="1940"/>
    <x v="70"/>
    <x v="4"/>
    <x v="3"/>
    <n v="8914"/>
    <n v="2"/>
    <n v="0.18"/>
    <x v="1946"/>
    <x v="1"/>
    <x v="0"/>
    <x v="3"/>
  </r>
  <r>
    <x v="1947"/>
    <x v="319"/>
    <x v="1941"/>
    <x v="70"/>
    <x v="4"/>
    <x v="3"/>
    <n v="5415"/>
    <n v="3"/>
    <n v="0.28000000000000003"/>
    <x v="1947"/>
    <x v="0"/>
    <x v="1"/>
    <x v="1336"/>
  </r>
  <r>
    <x v="1948"/>
    <x v="240"/>
    <x v="1942"/>
    <x v="70"/>
    <x v="4"/>
    <x v="3"/>
    <n v="15579"/>
    <n v="3"/>
    <n v="0.21"/>
    <x v="1948"/>
    <x v="1"/>
    <x v="1"/>
    <x v="3"/>
  </r>
  <r>
    <x v="1949"/>
    <x v="1175"/>
    <x v="1943"/>
    <x v="70"/>
    <x v="0"/>
    <x v="1"/>
    <n v="13638"/>
    <n v="4"/>
    <n v="0.16"/>
    <x v="1949"/>
    <x v="2"/>
    <x v="2"/>
    <x v="3"/>
  </r>
  <r>
    <x v="1950"/>
    <x v="895"/>
    <x v="1944"/>
    <x v="70"/>
    <x v="0"/>
    <x v="1"/>
    <n v="5662"/>
    <n v="1"/>
    <n v="0.23"/>
    <x v="1950"/>
    <x v="0"/>
    <x v="0"/>
    <x v="1337"/>
  </r>
  <r>
    <x v="1951"/>
    <x v="1176"/>
    <x v="1945"/>
    <x v="70"/>
    <x v="1"/>
    <x v="1"/>
    <n v="18553"/>
    <n v="2"/>
    <n v="0.24"/>
    <x v="1951"/>
    <x v="1"/>
    <x v="0"/>
    <x v="3"/>
  </r>
  <r>
    <x v="1952"/>
    <x v="507"/>
    <x v="1946"/>
    <x v="70"/>
    <x v="2"/>
    <x v="0"/>
    <n v="17166"/>
    <n v="1"/>
    <n v="0.15"/>
    <x v="1952"/>
    <x v="1"/>
    <x v="2"/>
    <x v="3"/>
  </r>
  <r>
    <x v="1953"/>
    <x v="217"/>
    <x v="1947"/>
    <x v="70"/>
    <x v="4"/>
    <x v="0"/>
    <n v="2660"/>
    <n v="4"/>
    <n v="0.25"/>
    <x v="1953"/>
    <x v="1"/>
    <x v="2"/>
    <x v="3"/>
  </r>
  <r>
    <x v="1954"/>
    <x v="1177"/>
    <x v="1948"/>
    <x v="70"/>
    <x v="0"/>
    <x v="3"/>
    <n v="8461"/>
    <n v="1"/>
    <n v="0.28000000000000003"/>
    <x v="1954"/>
    <x v="1"/>
    <x v="1"/>
    <x v="3"/>
  </r>
  <r>
    <x v="1955"/>
    <x v="930"/>
    <x v="1949"/>
    <x v="70"/>
    <x v="0"/>
    <x v="2"/>
    <n v="15174"/>
    <n v="4"/>
    <n v="0.28000000000000003"/>
    <x v="1955"/>
    <x v="0"/>
    <x v="2"/>
    <x v="1338"/>
  </r>
  <r>
    <x v="1956"/>
    <x v="423"/>
    <x v="1950"/>
    <x v="70"/>
    <x v="0"/>
    <x v="0"/>
    <n v="12515"/>
    <n v="1"/>
    <n v="0.11"/>
    <x v="1956"/>
    <x v="0"/>
    <x v="2"/>
    <x v="1339"/>
  </r>
  <r>
    <x v="1957"/>
    <x v="1154"/>
    <x v="1951"/>
    <x v="70"/>
    <x v="1"/>
    <x v="1"/>
    <n v="2178"/>
    <n v="1"/>
    <n v="0.15"/>
    <x v="1957"/>
    <x v="0"/>
    <x v="1"/>
    <x v="1340"/>
  </r>
  <r>
    <x v="1958"/>
    <x v="1178"/>
    <x v="1952"/>
    <x v="70"/>
    <x v="0"/>
    <x v="0"/>
    <n v="18949"/>
    <n v="6"/>
    <n v="0.15"/>
    <x v="1958"/>
    <x v="2"/>
    <x v="1"/>
    <x v="3"/>
  </r>
  <r>
    <x v="1959"/>
    <x v="511"/>
    <x v="1953"/>
    <x v="70"/>
    <x v="0"/>
    <x v="1"/>
    <n v="9117"/>
    <n v="2"/>
    <n v="0.28000000000000003"/>
    <x v="1959"/>
    <x v="0"/>
    <x v="2"/>
    <x v="1341"/>
  </r>
  <r>
    <x v="1960"/>
    <x v="1179"/>
    <x v="1954"/>
    <x v="70"/>
    <x v="4"/>
    <x v="1"/>
    <n v="15568"/>
    <n v="4"/>
    <n v="0.12"/>
    <x v="1960"/>
    <x v="1"/>
    <x v="0"/>
    <x v="3"/>
  </r>
  <r>
    <x v="1961"/>
    <x v="869"/>
    <x v="1955"/>
    <x v="70"/>
    <x v="4"/>
    <x v="1"/>
    <n v="4785"/>
    <n v="4"/>
    <n v="0.2"/>
    <x v="1961"/>
    <x v="0"/>
    <x v="1"/>
    <x v="1342"/>
  </r>
  <r>
    <x v="1962"/>
    <x v="481"/>
    <x v="1956"/>
    <x v="70"/>
    <x v="4"/>
    <x v="0"/>
    <n v="12202"/>
    <n v="5"/>
    <n v="0.21"/>
    <x v="1962"/>
    <x v="0"/>
    <x v="2"/>
    <x v="1343"/>
  </r>
  <r>
    <x v="1963"/>
    <x v="82"/>
    <x v="1957"/>
    <x v="70"/>
    <x v="0"/>
    <x v="2"/>
    <n v="17947"/>
    <n v="2"/>
    <n v="0.1"/>
    <x v="1963"/>
    <x v="2"/>
    <x v="2"/>
    <x v="3"/>
  </r>
  <r>
    <x v="1964"/>
    <x v="377"/>
    <x v="1958"/>
    <x v="70"/>
    <x v="4"/>
    <x v="0"/>
    <n v="5446"/>
    <n v="4"/>
    <n v="0.15"/>
    <x v="1964"/>
    <x v="0"/>
    <x v="2"/>
    <x v="1344"/>
  </r>
  <r>
    <x v="1965"/>
    <x v="1180"/>
    <x v="1959"/>
    <x v="70"/>
    <x v="4"/>
    <x v="1"/>
    <n v="10740"/>
    <n v="3"/>
    <n v="0.15"/>
    <x v="1965"/>
    <x v="0"/>
    <x v="0"/>
    <x v="1345"/>
  </r>
  <r>
    <x v="1966"/>
    <x v="1181"/>
    <x v="1960"/>
    <x v="70"/>
    <x v="4"/>
    <x v="0"/>
    <n v="13617"/>
    <n v="6"/>
    <n v="0.26"/>
    <x v="1966"/>
    <x v="1"/>
    <x v="1"/>
    <x v="3"/>
  </r>
  <r>
    <x v="1967"/>
    <x v="1182"/>
    <x v="1961"/>
    <x v="70"/>
    <x v="0"/>
    <x v="2"/>
    <n v="5311"/>
    <n v="2"/>
    <n v="0.27"/>
    <x v="1967"/>
    <x v="0"/>
    <x v="1"/>
    <x v="1346"/>
  </r>
  <r>
    <x v="1968"/>
    <x v="1183"/>
    <x v="1962"/>
    <x v="70"/>
    <x v="0"/>
    <x v="3"/>
    <n v="17369"/>
    <n v="1"/>
    <n v="0.13"/>
    <x v="1968"/>
    <x v="1"/>
    <x v="2"/>
    <x v="3"/>
  </r>
  <r>
    <x v="1969"/>
    <x v="1057"/>
    <x v="1963"/>
    <x v="70"/>
    <x v="0"/>
    <x v="2"/>
    <n v="9094"/>
    <n v="2"/>
    <n v="0.21"/>
    <x v="1969"/>
    <x v="0"/>
    <x v="1"/>
    <x v="1347"/>
  </r>
  <r>
    <x v="1970"/>
    <x v="1154"/>
    <x v="1964"/>
    <x v="70"/>
    <x v="5"/>
    <x v="2"/>
    <n v="2092"/>
    <n v="3"/>
    <n v="0.24"/>
    <x v="1970"/>
    <x v="1"/>
    <x v="0"/>
    <x v="3"/>
  </r>
  <r>
    <x v="1971"/>
    <x v="1184"/>
    <x v="1965"/>
    <x v="70"/>
    <x v="1"/>
    <x v="1"/>
    <n v="13810"/>
    <n v="5"/>
    <n v="0.3"/>
    <x v="1971"/>
    <x v="0"/>
    <x v="2"/>
    <x v="1348"/>
  </r>
  <r>
    <x v="1972"/>
    <x v="1180"/>
    <x v="1966"/>
    <x v="70"/>
    <x v="1"/>
    <x v="2"/>
    <n v="3501"/>
    <n v="4"/>
    <n v="0.3"/>
    <x v="1972"/>
    <x v="0"/>
    <x v="2"/>
    <x v="1349"/>
  </r>
  <r>
    <x v="1973"/>
    <x v="1120"/>
    <x v="1967"/>
    <x v="70"/>
    <x v="0"/>
    <x v="2"/>
    <n v="18999"/>
    <n v="6"/>
    <n v="0.21"/>
    <x v="1973"/>
    <x v="0"/>
    <x v="1"/>
    <x v="1350"/>
  </r>
  <r>
    <x v="1974"/>
    <x v="223"/>
    <x v="1968"/>
    <x v="70"/>
    <x v="0"/>
    <x v="2"/>
    <n v="6989"/>
    <n v="3"/>
    <n v="0.12"/>
    <x v="1974"/>
    <x v="1"/>
    <x v="0"/>
    <x v="3"/>
  </r>
  <r>
    <x v="1975"/>
    <x v="571"/>
    <x v="1969"/>
    <x v="70"/>
    <x v="2"/>
    <x v="1"/>
    <n v="3357"/>
    <n v="2"/>
    <n v="0.24"/>
    <x v="1975"/>
    <x v="0"/>
    <x v="2"/>
    <x v="1351"/>
  </r>
  <r>
    <x v="1976"/>
    <x v="998"/>
    <x v="1970"/>
    <x v="70"/>
    <x v="0"/>
    <x v="1"/>
    <n v="6855"/>
    <n v="3"/>
    <n v="0.23"/>
    <x v="1976"/>
    <x v="0"/>
    <x v="1"/>
    <x v="1352"/>
  </r>
  <r>
    <x v="1977"/>
    <x v="244"/>
    <x v="1971"/>
    <x v="70"/>
    <x v="1"/>
    <x v="0"/>
    <n v="18054"/>
    <n v="5"/>
    <n v="0.26"/>
    <x v="1977"/>
    <x v="0"/>
    <x v="0"/>
    <x v="1353"/>
  </r>
  <r>
    <x v="1978"/>
    <x v="243"/>
    <x v="1972"/>
    <x v="70"/>
    <x v="0"/>
    <x v="1"/>
    <n v="13868"/>
    <n v="2"/>
    <n v="0.18"/>
    <x v="1978"/>
    <x v="2"/>
    <x v="0"/>
    <x v="3"/>
  </r>
  <r>
    <x v="1979"/>
    <x v="1185"/>
    <x v="1973"/>
    <x v="70"/>
    <x v="4"/>
    <x v="3"/>
    <n v="5559"/>
    <n v="2"/>
    <n v="0.12"/>
    <x v="1979"/>
    <x v="1"/>
    <x v="2"/>
    <x v="3"/>
  </r>
  <r>
    <x v="1980"/>
    <x v="1186"/>
    <x v="1974"/>
    <x v="70"/>
    <x v="0"/>
    <x v="2"/>
    <n v="19656"/>
    <n v="5"/>
    <n v="0.25"/>
    <x v="1980"/>
    <x v="0"/>
    <x v="2"/>
    <x v="1354"/>
  </r>
  <r>
    <x v="1981"/>
    <x v="241"/>
    <x v="1975"/>
    <x v="70"/>
    <x v="4"/>
    <x v="3"/>
    <n v="18967"/>
    <n v="6"/>
    <n v="0.22"/>
    <x v="1981"/>
    <x v="0"/>
    <x v="2"/>
    <x v="1355"/>
  </r>
  <r>
    <x v="1982"/>
    <x v="716"/>
    <x v="1976"/>
    <x v="70"/>
    <x v="5"/>
    <x v="2"/>
    <n v="8599"/>
    <n v="4"/>
    <n v="0.17"/>
    <x v="1982"/>
    <x v="0"/>
    <x v="2"/>
    <x v="1356"/>
  </r>
  <r>
    <x v="1983"/>
    <x v="705"/>
    <x v="1977"/>
    <x v="70"/>
    <x v="0"/>
    <x v="1"/>
    <n v="3943"/>
    <n v="5"/>
    <n v="0.15"/>
    <x v="1983"/>
    <x v="0"/>
    <x v="1"/>
    <x v="1357"/>
  </r>
  <r>
    <x v="1984"/>
    <x v="1018"/>
    <x v="1978"/>
    <x v="70"/>
    <x v="1"/>
    <x v="2"/>
    <n v="1052"/>
    <n v="2"/>
    <n v="0.25"/>
    <x v="1984"/>
    <x v="0"/>
    <x v="1"/>
    <x v="1358"/>
  </r>
  <r>
    <x v="1985"/>
    <x v="757"/>
    <x v="1979"/>
    <x v="70"/>
    <x v="4"/>
    <x v="3"/>
    <n v="12662"/>
    <n v="3"/>
    <n v="0.18"/>
    <x v="1985"/>
    <x v="0"/>
    <x v="0"/>
    <x v="1359"/>
  </r>
  <r>
    <x v="1986"/>
    <x v="934"/>
    <x v="1980"/>
    <x v="70"/>
    <x v="1"/>
    <x v="0"/>
    <n v="6186"/>
    <n v="5"/>
    <n v="0.18"/>
    <x v="1986"/>
    <x v="2"/>
    <x v="0"/>
    <x v="3"/>
  </r>
  <r>
    <x v="1987"/>
    <x v="221"/>
    <x v="1981"/>
    <x v="70"/>
    <x v="5"/>
    <x v="1"/>
    <n v="4205"/>
    <n v="1"/>
    <n v="0.23"/>
    <x v="1987"/>
    <x v="0"/>
    <x v="0"/>
    <x v="1360"/>
  </r>
  <r>
    <x v="1988"/>
    <x v="978"/>
    <x v="1982"/>
    <x v="70"/>
    <x v="5"/>
    <x v="0"/>
    <n v="17569"/>
    <n v="5"/>
    <n v="0.23"/>
    <x v="1988"/>
    <x v="0"/>
    <x v="0"/>
    <x v="1361"/>
  </r>
  <r>
    <x v="1989"/>
    <x v="742"/>
    <x v="1983"/>
    <x v="70"/>
    <x v="0"/>
    <x v="3"/>
    <n v="2852"/>
    <n v="1"/>
    <n v="0.14000000000000001"/>
    <x v="1989"/>
    <x v="2"/>
    <x v="1"/>
    <x v="3"/>
  </r>
  <r>
    <x v="1990"/>
    <x v="439"/>
    <x v="1984"/>
    <x v="70"/>
    <x v="4"/>
    <x v="0"/>
    <n v="3279"/>
    <n v="1"/>
    <n v="0.21"/>
    <x v="1990"/>
    <x v="0"/>
    <x v="1"/>
    <x v="1362"/>
  </r>
  <r>
    <x v="1991"/>
    <x v="1073"/>
    <x v="1985"/>
    <x v="70"/>
    <x v="5"/>
    <x v="2"/>
    <n v="4054"/>
    <n v="2"/>
    <n v="0.16"/>
    <x v="1991"/>
    <x v="1"/>
    <x v="0"/>
    <x v="3"/>
  </r>
  <r>
    <x v="1992"/>
    <x v="578"/>
    <x v="1986"/>
    <x v="70"/>
    <x v="0"/>
    <x v="1"/>
    <n v="10521"/>
    <n v="3"/>
    <n v="0.26"/>
    <x v="1992"/>
    <x v="0"/>
    <x v="0"/>
    <x v="1363"/>
  </r>
  <r>
    <x v="1993"/>
    <x v="1187"/>
    <x v="1987"/>
    <x v="70"/>
    <x v="1"/>
    <x v="3"/>
    <n v="13224"/>
    <n v="1"/>
    <n v="0.1"/>
    <x v="1993"/>
    <x v="1"/>
    <x v="2"/>
    <x v="3"/>
  </r>
  <r>
    <x v="1994"/>
    <x v="1188"/>
    <x v="1988"/>
    <x v="70"/>
    <x v="5"/>
    <x v="0"/>
    <n v="13814"/>
    <n v="2"/>
    <n v="0.28000000000000003"/>
    <x v="1994"/>
    <x v="0"/>
    <x v="1"/>
    <x v="1364"/>
  </r>
  <r>
    <x v="1995"/>
    <x v="1189"/>
    <x v="1989"/>
    <x v="70"/>
    <x v="5"/>
    <x v="3"/>
    <n v="15173"/>
    <n v="5"/>
    <n v="0.2"/>
    <x v="1995"/>
    <x v="1"/>
    <x v="2"/>
    <x v="3"/>
  </r>
  <r>
    <x v="1996"/>
    <x v="1190"/>
    <x v="1990"/>
    <x v="70"/>
    <x v="5"/>
    <x v="0"/>
    <n v="8003"/>
    <n v="5"/>
    <n v="0.27"/>
    <x v="1996"/>
    <x v="1"/>
    <x v="1"/>
    <x v="3"/>
  </r>
  <r>
    <x v="1997"/>
    <x v="886"/>
    <x v="1991"/>
    <x v="70"/>
    <x v="5"/>
    <x v="3"/>
    <n v="2384"/>
    <n v="5"/>
    <n v="0.28000000000000003"/>
    <x v="1997"/>
    <x v="1"/>
    <x v="2"/>
    <x v="3"/>
  </r>
  <r>
    <x v="1998"/>
    <x v="315"/>
    <x v="1992"/>
    <x v="70"/>
    <x v="4"/>
    <x v="2"/>
    <n v="9353"/>
    <n v="6"/>
    <n v="0.18"/>
    <x v="1998"/>
    <x v="1"/>
    <x v="2"/>
    <x v="3"/>
  </r>
  <r>
    <x v="1999"/>
    <x v="763"/>
    <x v="1993"/>
    <x v="70"/>
    <x v="4"/>
    <x v="0"/>
    <n v="13177"/>
    <n v="6"/>
    <n v="0.27"/>
    <x v="1999"/>
    <x v="0"/>
    <x v="2"/>
    <x v="1365"/>
  </r>
  <r>
    <x v="2000"/>
    <x v="303"/>
    <x v="1994"/>
    <x v="70"/>
    <x v="5"/>
    <x v="0"/>
    <n v="9330"/>
    <n v="1"/>
    <n v="0.24"/>
    <x v="2000"/>
    <x v="1"/>
    <x v="0"/>
    <x v="3"/>
  </r>
  <r>
    <x v="2001"/>
    <x v="860"/>
    <x v="1995"/>
    <x v="70"/>
    <x v="4"/>
    <x v="3"/>
    <n v="14717"/>
    <n v="2"/>
    <n v="0.3"/>
    <x v="2001"/>
    <x v="0"/>
    <x v="0"/>
    <x v="1366"/>
  </r>
  <r>
    <x v="2002"/>
    <x v="1191"/>
    <x v="1996"/>
    <x v="70"/>
    <x v="4"/>
    <x v="3"/>
    <n v="14629"/>
    <n v="1"/>
    <n v="0.22"/>
    <x v="2002"/>
    <x v="1"/>
    <x v="1"/>
    <x v="3"/>
  </r>
  <r>
    <x v="2003"/>
    <x v="1192"/>
    <x v="1997"/>
    <x v="70"/>
    <x v="4"/>
    <x v="0"/>
    <n v="12122"/>
    <n v="3"/>
    <n v="0.2"/>
    <x v="2003"/>
    <x v="0"/>
    <x v="1"/>
    <x v="1367"/>
  </r>
  <r>
    <x v="2004"/>
    <x v="1188"/>
    <x v="1998"/>
    <x v="70"/>
    <x v="0"/>
    <x v="2"/>
    <n v="18423"/>
    <n v="4"/>
    <n v="0.24"/>
    <x v="2004"/>
    <x v="0"/>
    <x v="0"/>
    <x v="1368"/>
  </r>
  <r>
    <x v="2005"/>
    <x v="643"/>
    <x v="1999"/>
    <x v="70"/>
    <x v="0"/>
    <x v="0"/>
    <n v="3612"/>
    <n v="3"/>
    <n v="0.17"/>
    <x v="2005"/>
    <x v="1"/>
    <x v="2"/>
    <x v="3"/>
  </r>
  <r>
    <x v="2006"/>
    <x v="1139"/>
    <x v="2000"/>
    <x v="70"/>
    <x v="5"/>
    <x v="1"/>
    <n v="10125"/>
    <n v="6"/>
    <n v="0.17"/>
    <x v="2006"/>
    <x v="0"/>
    <x v="2"/>
    <x v="1369"/>
  </r>
  <r>
    <x v="2007"/>
    <x v="241"/>
    <x v="2001"/>
    <x v="70"/>
    <x v="4"/>
    <x v="1"/>
    <n v="13341"/>
    <n v="1"/>
    <n v="0.27"/>
    <x v="2007"/>
    <x v="0"/>
    <x v="1"/>
    <x v="1370"/>
  </r>
  <r>
    <x v="2008"/>
    <x v="27"/>
    <x v="2002"/>
    <x v="70"/>
    <x v="5"/>
    <x v="2"/>
    <n v="16233"/>
    <n v="4"/>
    <n v="0.21"/>
    <x v="2008"/>
    <x v="1"/>
    <x v="2"/>
    <x v="3"/>
  </r>
  <r>
    <x v="2009"/>
    <x v="818"/>
    <x v="2003"/>
    <x v="70"/>
    <x v="5"/>
    <x v="3"/>
    <n v="7247"/>
    <n v="2"/>
    <n v="0.28999999999999998"/>
    <x v="2009"/>
    <x v="0"/>
    <x v="1"/>
    <x v="1371"/>
  </r>
  <r>
    <x v="2010"/>
    <x v="475"/>
    <x v="2004"/>
    <x v="70"/>
    <x v="5"/>
    <x v="3"/>
    <n v="12202"/>
    <n v="4"/>
    <n v="0.26"/>
    <x v="2010"/>
    <x v="0"/>
    <x v="0"/>
    <x v="1372"/>
  </r>
  <r>
    <x v="2011"/>
    <x v="1193"/>
    <x v="2005"/>
    <x v="70"/>
    <x v="0"/>
    <x v="2"/>
    <n v="5674"/>
    <n v="3"/>
    <n v="0.27"/>
    <x v="2011"/>
    <x v="0"/>
    <x v="0"/>
    <x v="1373"/>
  </r>
  <r>
    <x v="2012"/>
    <x v="1194"/>
    <x v="2006"/>
    <x v="70"/>
    <x v="5"/>
    <x v="2"/>
    <n v="6712"/>
    <n v="2"/>
    <n v="0.28999999999999998"/>
    <x v="2012"/>
    <x v="0"/>
    <x v="0"/>
    <x v="1374"/>
  </r>
  <r>
    <x v="2013"/>
    <x v="1195"/>
    <x v="2007"/>
    <x v="70"/>
    <x v="1"/>
    <x v="3"/>
    <n v="14407"/>
    <n v="2"/>
    <n v="0.1"/>
    <x v="2013"/>
    <x v="0"/>
    <x v="1"/>
    <x v="1375"/>
  </r>
  <r>
    <x v="2014"/>
    <x v="1196"/>
    <x v="2008"/>
    <x v="70"/>
    <x v="0"/>
    <x v="1"/>
    <n v="16220"/>
    <n v="1"/>
    <n v="0.18"/>
    <x v="2014"/>
    <x v="0"/>
    <x v="0"/>
    <x v="1376"/>
  </r>
  <r>
    <x v="2015"/>
    <x v="636"/>
    <x v="2008"/>
    <x v="70"/>
    <x v="0"/>
    <x v="1"/>
    <n v="5641"/>
    <n v="3"/>
    <n v="0.22"/>
    <x v="2015"/>
    <x v="0"/>
    <x v="2"/>
    <x v="1377"/>
  </r>
  <r>
    <x v="2016"/>
    <x v="1197"/>
    <x v="2009"/>
    <x v="70"/>
    <x v="4"/>
    <x v="2"/>
    <n v="10189"/>
    <n v="5"/>
    <n v="0.27"/>
    <x v="2016"/>
    <x v="1"/>
    <x v="2"/>
    <x v="3"/>
  </r>
  <r>
    <x v="2017"/>
    <x v="1034"/>
    <x v="2010"/>
    <x v="70"/>
    <x v="5"/>
    <x v="2"/>
    <n v="1125"/>
    <n v="6"/>
    <n v="0.27"/>
    <x v="2017"/>
    <x v="0"/>
    <x v="0"/>
    <x v="1378"/>
  </r>
  <r>
    <x v="2018"/>
    <x v="311"/>
    <x v="2011"/>
    <x v="70"/>
    <x v="5"/>
    <x v="3"/>
    <n v="2147"/>
    <n v="5"/>
    <n v="0.18"/>
    <x v="2018"/>
    <x v="0"/>
    <x v="2"/>
    <x v="1379"/>
  </r>
  <r>
    <x v="2019"/>
    <x v="1198"/>
    <x v="2012"/>
    <x v="70"/>
    <x v="1"/>
    <x v="2"/>
    <n v="1866"/>
    <n v="3"/>
    <n v="0.1"/>
    <x v="2019"/>
    <x v="0"/>
    <x v="1"/>
    <x v="1380"/>
  </r>
  <r>
    <x v="2020"/>
    <x v="220"/>
    <x v="2013"/>
    <x v="70"/>
    <x v="1"/>
    <x v="2"/>
    <n v="12917"/>
    <n v="5"/>
    <n v="0.28000000000000003"/>
    <x v="2020"/>
    <x v="0"/>
    <x v="1"/>
    <x v="1381"/>
  </r>
  <r>
    <x v="2021"/>
    <x v="730"/>
    <x v="2014"/>
    <x v="70"/>
    <x v="5"/>
    <x v="3"/>
    <n v="3852"/>
    <n v="4"/>
    <n v="0.17"/>
    <x v="2021"/>
    <x v="0"/>
    <x v="1"/>
    <x v="1382"/>
  </r>
  <r>
    <x v="2022"/>
    <x v="1122"/>
    <x v="2015"/>
    <x v="70"/>
    <x v="5"/>
    <x v="3"/>
    <n v="12797"/>
    <n v="6"/>
    <n v="0.22"/>
    <x v="2022"/>
    <x v="0"/>
    <x v="0"/>
    <x v="1383"/>
  </r>
  <r>
    <x v="2023"/>
    <x v="1199"/>
    <x v="2016"/>
    <x v="70"/>
    <x v="5"/>
    <x v="2"/>
    <n v="2329"/>
    <n v="6"/>
    <n v="0.24"/>
    <x v="2023"/>
    <x v="1"/>
    <x v="2"/>
    <x v="3"/>
  </r>
  <r>
    <x v="2024"/>
    <x v="1200"/>
    <x v="2017"/>
    <x v="70"/>
    <x v="7"/>
    <x v="1"/>
    <n v="11673"/>
    <n v="3"/>
    <n v="0.28000000000000003"/>
    <x v="2024"/>
    <x v="0"/>
    <x v="1"/>
    <x v="1384"/>
  </r>
  <r>
    <x v="2025"/>
    <x v="992"/>
    <x v="2018"/>
    <x v="70"/>
    <x v="4"/>
    <x v="2"/>
    <n v="4049"/>
    <n v="4"/>
    <n v="0.18"/>
    <x v="2025"/>
    <x v="0"/>
    <x v="0"/>
    <x v="1385"/>
  </r>
  <r>
    <x v="2026"/>
    <x v="1201"/>
    <x v="2019"/>
    <x v="70"/>
    <x v="5"/>
    <x v="0"/>
    <n v="7246"/>
    <n v="6"/>
    <n v="0.21"/>
    <x v="2026"/>
    <x v="2"/>
    <x v="1"/>
    <x v="3"/>
  </r>
  <r>
    <x v="2027"/>
    <x v="356"/>
    <x v="2020"/>
    <x v="70"/>
    <x v="5"/>
    <x v="3"/>
    <n v="3866"/>
    <n v="6"/>
    <n v="0.13"/>
    <x v="2027"/>
    <x v="0"/>
    <x v="0"/>
    <x v="1386"/>
  </r>
  <r>
    <x v="2028"/>
    <x v="1202"/>
    <x v="2021"/>
    <x v="71"/>
    <x v="0"/>
    <x v="2"/>
    <n v="8805"/>
    <n v="1"/>
    <n v="0.22"/>
    <x v="2028"/>
    <x v="0"/>
    <x v="1"/>
    <x v="1387"/>
  </r>
  <r>
    <x v="2029"/>
    <x v="1203"/>
    <x v="2022"/>
    <x v="71"/>
    <x v="0"/>
    <x v="1"/>
    <n v="11939"/>
    <n v="2"/>
    <n v="0.28999999999999998"/>
    <x v="2029"/>
    <x v="0"/>
    <x v="1"/>
    <x v="1388"/>
  </r>
  <r>
    <x v="2030"/>
    <x v="841"/>
    <x v="2023"/>
    <x v="71"/>
    <x v="0"/>
    <x v="3"/>
    <n v="4571"/>
    <n v="1"/>
    <n v="0.16"/>
    <x v="2030"/>
    <x v="1"/>
    <x v="0"/>
    <x v="3"/>
  </r>
  <r>
    <x v="2031"/>
    <x v="120"/>
    <x v="2024"/>
    <x v="71"/>
    <x v="0"/>
    <x v="0"/>
    <n v="10193"/>
    <n v="3"/>
    <n v="0.1"/>
    <x v="2031"/>
    <x v="1"/>
    <x v="0"/>
    <x v="3"/>
  </r>
  <r>
    <x v="2032"/>
    <x v="94"/>
    <x v="2025"/>
    <x v="71"/>
    <x v="0"/>
    <x v="0"/>
    <n v="7806"/>
    <n v="5"/>
    <n v="0.26"/>
    <x v="2032"/>
    <x v="1"/>
    <x v="2"/>
    <x v="3"/>
  </r>
  <r>
    <x v="2033"/>
    <x v="456"/>
    <x v="2026"/>
    <x v="71"/>
    <x v="0"/>
    <x v="0"/>
    <n v="2929"/>
    <n v="1"/>
    <n v="0.17"/>
    <x v="2033"/>
    <x v="0"/>
    <x v="1"/>
    <x v="1389"/>
  </r>
  <r>
    <x v="2034"/>
    <x v="863"/>
    <x v="2027"/>
    <x v="71"/>
    <x v="0"/>
    <x v="1"/>
    <n v="17270"/>
    <n v="3"/>
    <n v="0.12"/>
    <x v="2034"/>
    <x v="0"/>
    <x v="1"/>
    <x v="1390"/>
  </r>
  <r>
    <x v="2035"/>
    <x v="1204"/>
    <x v="2028"/>
    <x v="71"/>
    <x v="0"/>
    <x v="1"/>
    <n v="4649"/>
    <n v="2"/>
    <n v="0.23"/>
    <x v="2035"/>
    <x v="0"/>
    <x v="1"/>
    <x v="1391"/>
  </r>
  <r>
    <x v="2036"/>
    <x v="288"/>
    <x v="2029"/>
    <x v="71"/>
    <x v="0"/>
    <x v="1"/>
    <n v="1681"/>
    <n v="1"/>
    <n v="0.26"/>
    <x v="2036"/>
    <x v="1"/>
    <x v="2"/>
    <x v="3"/>
  </r>
  <r>
    <x v="2037"/>
    <x v="1205"/>
    <x v="2030"/>
    <x v="71"/>
    <x v="0"/>
    <x v="0"/>
    <n v="16923"/>
    <n v="3"/>
    <n v="0.11"/>
    <x v="2037"/>
    <x v="2"/>
    <x v="2"/>
    <x v="3"/>
  </r>
  <r>
    <x v="2038"/>
    <x v="1206"/>
    <x v="2031"/>
    <x v="71"/>
    <x v="0"/>
    <x v="1"/>
    <n v="3669"/>
    <n v="4"/>
    <n v="0.18"/>
    <x v="2038"/>
    <x v="1"/>
    <x v="0"/>
    <x v="3"/>
  </r>
  <r>
    <x v="2039"/>
    <x v="1041"/>
    <x v="2032"/>
    <x v="71"/>
    <x v="0"/>
    <x v="1"/>
    <n v="5495"/>
    <n v="6"/>
    <n v="0.15"/>
    <x v="78"/>
    <x v="2"/>
    <x v="0"/>
    <x v="3"/>
  </r>
  <r>
    <x v="2040"/>
    <x v="772"/>
    <x v="2033"/>
    <x v="71"/>
    <x v="0"/>
    <x v="2"/>
    <n v="16088"/>
    <n v="5"/>
    <n v="0.19"/>
    <x v="2039"/>
    <x v="0"/>
    <x v="0"/>
    <x v="1392"/>
  </r>
  <r>
    <x v="2041"/>
    <x v="468"/>
    <x v="2034"/>
    <x v="71"/>
    <x v="0"/>
    <x v="2"/>
    <n v="19990"/>
    <n v="4"/>
    <n v="0.24"/>
    <x v="2040"/>
    <x v="0"/>
    <x v="0"/>
    <x v="1393"/>
  </r>
  <r>
    <x v="2042"/>
    <x v="1092"/>
    <x v="2035"/>
    <x v="71"/>
    <x v="7"/>
    <x v="3"/>
    <n v="1418"/>
    <n v="6"/>
    <n v="0.23"/>
    <x v="2041"/>
    <x v="0"/>
    <x v="1"/>
    <x v="1394"/>
  </r>
  <r>
    <x v="2043"/>
    <x v="784"/>
    <x v="2036"/>
    <x v="71"/>
    <x v="0"/>
    <x v="3"/>
    <n v="4550"/>
    <n v="6"/>
    <n v="0.2"/>
    <x v="2042"/>
    <x v="0"/>
    <x v="2"/>
    <x v="1395"/>
  </r>
  <r>
    <x v="2044"/>
    <x v="1207"/>
    <x v="2037"/>
    <x v="71"/>
    <x v="0"/>
    <x v="1"/>
    <n v="11116"/>
    <n v="2"/>
    <n v="0.17"/>
    <x v="2043"/>
    <x v="1"/>
    <x v="0"/>
    <x v="3"/>
  </r>
  <r>
    <x v="2045"/>
    <x v="1208"/>
    <x v="2038"/>
    <x v="71"/>
    <x v="0"/>
    <x v="2"/>
    <n v="14194"/>
    <n v="5"/>
    <n v="0.23"/>
    <x v="2044"/>
    <x v="1"/>
    <x v="0"/>
    <x v="3"/>
  </r>
  <r>
    <x v="2046"/>
    <x v="582"/>
    <x v="2039"/>
    <x v="71"/>
    <x v="0"/>
    <x v="2"/>
    <n v="13033"/>
    <n v="6"/>
    <n v="0.28000000000000003"/>
    <x v="2045"/>
    <x v="0"/>
    <x v="1"/>
    <x v="1396"/>
  </r>
  <r>
    <x v="2047"/>
    <x v="370"/>
    <x v="2040"/>
    <x v="71"/>
    <x v="1"/>
    <x v="1"/>
    <n v="14247"/>
    <n v="3"/>
    <n v="0.25"/>
    <x v="2046"/>
    <x v="0"/>
    <x v="0"/>
    <x v="1397"/>
  </r>
  <r>
    <x v="2048"/>
    <x v="687"/>
    <x v="2041"/>
    <x v="72"/>
    <x v="4"/>
    <x v="1"/>
    <n v="7297"/>
    <n v="2"/>
    <n v="0.2"/>
    <x v="2047"/>
    <x v="0"/>
    <x v="1"/>
    <x v="1398"/>
  </r>
  <r>
    <x v="2049"/>
    <x v="1031"/>
    <x v="2042"/>
    <x v="73"/>
    <x v="1"/>
    <x v="3"/>
    <n v="15472"/>
    <n v="2"/>
    <n v="0.22"/>
    <x v="2048"/>
    <x v="1"/>
    <x v="0"/>
    <x v="3"/>
  </r>
  <r>
    <x v="2050"/>
    <x v="989"/>
    <x v="2043"/>
    <x v="73"/>
    <x v="0"/>
    <x v="0"/>
    <n v="10406"/>
    <n v="2"/>
    <n v="0.1"/>
    <x v="2049"/>
    <x v="0"/>
    <x v="1"/>
    <x v="1399"/>
  </r>
  <r>
    <x v="2051"/>
    <x v="1209"/>
    <x v="2044"/>
    <x v="73"/>
    <x v="0"/>
    <x v="3"/>
    <n v="4854"/>
    <n v="1"/>
    <n v="0.11"/>
    <x v="2050"/>
    <x v="0"/>
    <x v="1"/>
    <x v="1400"/>
  </r>
  <r>
    <x v="2052"/>
    <x v="440"/>
    <x v="2045"/>
    <x v="73"/>
    <x v="1"/>
    <x v="3"/>
    <n v="14068"/>
    <n v="4"/>
    <n v="0.12"/>
    <x v="2051"/>
    <x v="0"/>
    <x v="0"/>
    <x v="1401"/>
  </r>
  <r>
    <x v="2053"/>
    <x v="906"/>
    <x v="2046"/>
    <x v="73"/>
    <x v="1"/>
    <x v="1"/>
    <n v="19836"/>
    <n v="6"/>
    <n v="0.19"/>
    <x v="2052"/>
    <x v="0"/>
    <x v="0"/>
    <x v="1402"/>
  </r>
  <r>
    <x v="2054"/>
    <x v="793"/>
    <x v="2047"/>
    <x v="74"/>
    <x v="3"/>
    <x v="1"/>
    <n v="17500"/>
    <n v="1"/>
    <n v="0.11"/>
    <x v="2053"/>
    <x v="0"/>
    <x v="1"/>
    <x v="1403"/>
  </r>
  <r>
    <x v="2055"/>
    <x v="1210"/>
    <x v="2048"/>
    <x v="75"/>
    <x v="5"/>
    <x v="0"/>
    <n v="14270"/>
    <n v="5"/>
    <n v="0.19"/>
    <x v="2054"/>
    <x v="0"/>
    <x v="1"/>
    <x v="1404"/>
  </r>
  <r>
    <x v="2056"/>
    <x v="748"/>
    <x v="2049"/>
    <x v="75"/>
    <x v="5"/>
    <x v="3"/>
    <n v="5863"/>
    <n v="3"/>
    <n v="0.25"/>
    <x v="2055"/>
    <x v="0"/>
    <x v="2"/>
    <x v="1405"/>
  </r>
  <r>
    <x v="2057"/>
    <x v="718"/>
    <x v="2050"/>
    <x v="75"/>
    <x v="5"/>
    <x v="3"/>
    <n v="19202"/>
    <n v="2"/>
    <n v="0.14000000000000001"/>
    <x v="2056"/>
    <x v="0"/>
    <x v="1"/>
    <x v="1406"/>
  </r>
  <r>
    <x v="2058"/>
    <x v="222"/>
    <x v="2051"/>
    <x v="75"/>
    <x v="5"/>
    <x v="2"/>
    <n v="2131"/>
    <n v="5"/>
    <n v="0.28000000000000003"/>
    <x v="2057"/>
    <x v="1"/>
    <x v="1"/>
    <x v="3"/>
  </r>
  <r>
    <x v="2059"/>
    <x v="721"/>
    <x v="2052"/>
    <x v="75"/>
    <x v="5"/>
    <x v="2"/>
    <n v="18244"/>
    <n v="4"/>
    <n v="0.23"/>
    <x v="2058"/>
    <x v="0"/>
    <x v="1"/>
    <x v="1407"/>
  </r>
  <r>
    <x v="2060"/>
    <x v="375"/>
    <x v="2053"/>
    <x v="75"/>
    <x v="5"/>
    <x v="1"/>
    <n v="15442"/>
    <n v="3"/>
    <n v="0.27"/>
    <x v="2059"/>
    <x v="0"/>
    <x v="2"/>
    <x v="1408"/>
  </r>
  <r>
    <x v="2061"/>
    <x v="386"/>
    <x v="2054"/>
    <x v="75"/>
    <x v="5"/>
    <x v="2"/>
    <n v="3842"/>
    <n v="4"/>
    <n v="0.12"/>
    <x v="2060"/>
    <x v="0"/>
    <x v="2"/>
    <x v="1409"/>
  </r>
  <r>
    <x v="2062"/>
    <x v="100"/>
    <x v="2055"/>
    <x v="75"/>
    <x v="1"/>
    <x v="3"/>
    <n v="15920"/>
    <n v="4"/>
    <n v="0.16"/>
    <x v="2061"/>
    <x v="0"/>
    <x v="0"/>
    <x v="1410"/>
  </r>
  <r>
    <x v="2063"/>
    <x v="1162"/>
    <x v="2056"/>
    <x v="75"/>
    <x v="5"/>
    <x v="2"/>
    <n v="7340"/>
    <n v="5"/>
    <n v="0.16"/>
    <x v="2062"/>
    <x v="0"/>
    <x v="1"/>
    <x v="1411"/>
  </r>
  <r>
    <x v="2064"/>
    <x v="1057"/>
    <x v="2057"/>
    <x v="75"/>
    <x v="5"/>
    <x v="1"/>
    <n v="12935"/>
    <n v="2"/>
    <n v="0.27"/>
    <x v="2063"/>
    <x v="2"/>
    <x v="0"/>
    <x v="3"/>
  </r>
  <r>
    <x v="2065"/>
    <x v="714"/>
    <x v="2058"/>
    <x v="75"/>
    <x v="5"/>
    <x v="2"/>
    <n v="4101"/>
    <n v="4"/>
    <n v="0.16"/>
    <x v="2064"/>
    <x v="0"/>
    <x v="1"/>
    <x v="1412"/>
  </r>
  <r>
    <x v="2066"/>
    <x v="696"/>
    <x v="2059"/>
    <x v="75"/>
    <x v="5"/>
    <x v="1"/>
    <n v="17894"/>
    <n v="5"/>
    <n v="0.19"/>
    <x v="2065"/>
    <x v="2"/>
    <x v="1"/>
    <x v="3"/>
  </r>
  <r>
    <x v="2067"/>
    <x v="1211"/>
    <x v="2060"/>
    <x v="75"/>
    <x v="5"/>
    <x v="2"/>
    <n v="14118"/>
    <n v="4"/>
    <n v="0.25"/>
    <x v="2066"/>
    <x v="0"/>
    <x v="2"/>
    <x v="1413"/>
  </r>
  <r>
    <x v="2068"/>
    <x v="1146"/>
    <x v="2061"/>
    <x v="75"/>
    <x v="5"/>
    <x v="0"/>
    <n v="7909"/>
    <n v="4"/>
    <n v="0.19"/>
    <x v="2067"/>
    <x v="0"/>
    <x v="1"/>
    <x v="1414"/>
  </r>
  <r>
    <x v="2069"/>
    <x v="1128"/>
    <x v="2062"/>
    <x v="75"/>
    <x v="5"/>
    <x v="3"/>
    <n v="4805"/>
    <n v="2"/>
    <n v="0.21"/>
    <x v="2068"/>
    <x v="0"/>
    <x v="1"/>
    <x v="1415"/>
  </r>
  <r>
    <x v="2070"/>
    <x v="1212"/>
    <x v="2063"/>
    <x v="75"/>
    <x v="5"/>
    <x v="1"/>
    <n v="8862"/>
    <n v="4"/>
    <n v="0.21"/>
    <x v="2069"/>
    <x v="0"/>
    <x v="1"/>
    <x v="1416"/>
  </r>
  <r>
    <x v="2071"/>
    <x v="183"/>
    <x v="2064"/>
    <x v="75"/>
    <x v="5"/>
    <x v="2"/>
    <n v="13079"/>
    <n v="2"/>
    <n v="0.12"/>
    <x v="2070"/>
    <x v="0"/>
    <x v="0"/>
    <x v="1417"/>
  </r>
  <r>
    <x v="2072"/>
    <x v="372"/>
    <x v="2065"/>
    <x v="75"/>
    <x v="5"/>
    <x v="0"/>
    <n v="15391"/>
    <n v="6"/>
    <n v="0.28999999999999998"/>
    <x v="2071"/>
    <x v="1"/>
    <x v="1"/>
    <x v="3"/>
  </r>
  <r>
    <x v="2073"/>
    <x v="1213"/>
    <x v="2066"/>
    <x v="75"/>
    <x v="5"/>
    <x v="1"/>
    <n v="6966"/>
    <n v="5"/>
    <n v="0.14000000000000001"/>
    <x v="2072"/>
    <x v="0"/>
    <x v="1"/>
    <x v="1418"/>
  </r>
  <r>
    <x v="2074"/>
    <x v="242"/>
    <x v="2067"/>
    <x v="75"/>
    <x v="5"/>
    <x v="0"/>
    <n v="3239"/>
    <n v="2"/>
    <n v="0.17"/>
    <x v="2073"/>
    <x v="1"/>
    <x v="1"/>
    <x v="3"/>
  </r>
  <r>
    <x v="2075"/>
    <x v="5"/>
    <x v="2068"/>
    <x v="75"/>
    <x v="5"/>
    <x v="3"/>
    <n v="2184"/>
    <n v="1"/>
    <n v="0.22"/>
    <x v="2074"/>
    <x v="1"/>
    <x v="0"/>
    <x v="3"/>
  </r>
  <r>
    <x v="2076"/>
    <x v="1214"/>
    <x v="2069"/>
    <x v="75"/>
    <x v="5"/>
    <x v="1"/>
    <n v="3826"/>
    <n v="1"/>
    <n v="0.18"/>
    <x v="2075"/>
    <x v="0"/>
    <x v="0"/>
    <x v="1419"/>
  </r>
  <r>
    <x v="2077"/>
    <x v="699"/>
    <x v="2070"/>
    <x v="75"/>
    <x v="5"/>
    <x v="2"/>
    <n v="7476"/>
    <n v="1"/>
    <n v="0.17"/>
    <x v="2076"/>
    <x v="0"/>
    <x v="0"/>
    <x v="1420"/>
  </r>
  <r>
    <x v="2078"/>
    <x v="54"/>
    <x v="2071"/>
    <x v="75"/>
    <x v="5"/>
    <x v="3"/>
    <n v="17310"/>
    <n v="2"/>
    <n v="0.27"/>
    <x v="2077"/>
    <x v="0"/>
    <x v="0"/>
    <x v="1421"/>
  </r>
  <r>
    <x v="2079"/>
    <x v="912"/>
    <x v="2072"/>
    <x v="75"/>
    <x v="5"/>
    <x v="2"/>
    <n v="10737"/>
    <n v="2"/>
    <n v="0.28000000000000003"/>
    <x v="2078"/>
    <x v="0"/>
    <x v="1"/>
    <x v="1422"/>
  </r>
  <r>
    <x v="2080"/>
    <x v="468"/>
    <x v="2073"/>
    <x v="75"/>
    <x v="5"/>
    <x v="2"/>
    <n v="15774"/>
    <n v="6"/>
    <n v="0.28999999999999998"/>
    <x v="2079"/>
    <x v="0"/>
    <x v="0"/>
    <x v="1423"/>
  </r>
  <r>
    <x v="2081"/>
    <x v="445"/>
    <x v="2074"/>
    <x v="75"/>
    <x v="1"/>
    <x v="1"/>
    <n v="18985"/>
    <n v="1"/>
    <n v="0.2"/>
    <x v="2080"/>
    <x v="0"/>
    <x v="1"/>
    <x v="1424"/>
  </r>
  <r>
    <x v="2082"/>
    <x v="736"/>
    <x v="2075"/>
    <x v="75"/>
    <x v="1"/>
    <x v="0"/>
    <n v="4918"/>
    <n v="3"/>
    <n v="0.3"/>
    <x v="2081"/>
    <x v="0"/>
    <x v="0"/>
    <x v="1425"/>
  </r>
  <r>
    <x v="2083"/>
    <x v="541"/>
    <x v="2076"/>
    <x v="75"/>
    <x v="5"/>
    <x v="3"/>
    <n v="8839"/>
    <n v="6"/>
    <n v="0.17"/>
    <x v="2082"/>
    <x v="0"/>
    <x v="0"/>
    <x v="1426"/>
  </r>
  <r>
    <x v="2084"/>
    <x v="228"/>
    <x v="2077"/>
    <x v="75"/>
    <x v="1"/>
    <x v="1"/>
    <n v="12721"/>
    <n v="6"/>
    <n v="0.23"/>
    <x v="2083"/>
    <x v="0"/>
    <x v="2"/>
    <x v="1427"/>
  </r>
  <r>
    <x v="2085"/>
    <x v="1027"/>
    <x v="2078"/>
    <x v="75"/>
    <x v="5"/>
    <x v="1"/>
    <n v="2255"/>
    <n v="5"/>
    <n v="0.28000000000000003"/>
    <x v="2084"/>
    <x v="0"/>
    <x v="1"/>
    <x v="1428"/>
  </r>
  <r>
    <x v="2086"/>
    <x v="587"/>
    <x v="2079"/>
    <x v="75"/>
    <x v="5"/>
    <x v="1"/>
    <n v="3089"/>
    <n v="6"/>
    <n v="0.15"/>
    <x v="2085"/>
    <x v="1"/>
    <x v="2"/>
    <x v="3"/>
  </r>
  <r>
    <x v="2087"/>
    <x v="512"/>
    <x v="2080"/>
    <x v="75"/>
    <x v="5"/>
    <x v="0"/>
    <n v="14827"/>
    <n v="3"/>
    <n v="0.11"/>
    <x v="2086"/>
    <x v="0"/>
    <x v="2"/>
    <x v="1429"/>
  </r>
  <r>
    <x v="2088"/>
    <x v="651"/>
    <x v="2081"/>
    <x v="75"/>
    <x v="5"/>
    <x v="0"/>
    <n v="16042"/>
    <n v="6"/>
    <n v="0.22"/>
    <x v="2087"/>
    <x v="1"/>
    <x v="1"/>
    <x v="3"/>
  </r>
  <r>
    <x v="2089"/>
    <x v="1215"/>
    <x v="2082"/>
    <x v="75"/>
    <x v="5"/>
    <x v="0"/>
    <n v="13228"/>
    <n v="2"/>
    <n v="0.14000000000000001"/>
    <x v="2088"/>
    <x v="0"/>
    <x v="1"/>
    <x v="1430"/>
  </r>
  <r>
    <x v="2090"/>
    <x v="1128"/>
    <x v="2083"/>
    <x v="75"/>
    <x v="5"/>
    <x v="1"/>
    <n v="18885"/>
    <n v="2"/>
    <n v="0.25"/>
    <x v="2089"/>
    <x v="1"/>
    <x v="0"/>
    <x v="3"/>
  </r>
  <r>
    <x v="2091"/>
    <x v="1216"/>
    <x v="2084"/>
    <x v="75"/>
    <x v="5"/>
    <x v="3"/>
    <n v="13410"/>
    <n v="2"/>
    <n v="0.14000000000000001"/>
    <x v="2090"/>
    <x v="0"/>
    <x v="1"/>
    <x v="1431"/>
  </r>
  <r>
    <x v="2092"/>
    <x v="1217"/>
    <x v="2085"/>
    <x v="75"/>
    <x v="5"/>
    <x v="2"/>
    <n v="7320"/>
    <n v="4"/>
    <n v="0.28000000000000003"/>
    <x v="2091"/>
    <x v="0"/>
    <x v="0"/>
    <x v="1432"/>
  </r>
  <r>
    <x v="2093"/>
    <x v="1218"/>
    <x v="2086"/>
    <x v="75"/>
    <x v="5"/>
    <x v="0"/>
    <n v="18021"/>
    <n v="4"/>
    <n v="0.26"/>
    <x v="2092"/>
    <x v="1"/>
    <x v="0"/>
    <x v="3"/>
  </r>
  <r>
    <x v="2094"/>
    <x v="1093"/>
    <x v="2087"/>
    <x v="75"/>
    <x v="5"/>
    <x v="2"/>
    <n v="2339"/>
    <n v="6"/>
    <n v="0.23"/>
    <x v="2093"/>
    <x v="1"/>
    <x v="1"/>
    <x v="3"/>
  </r>
  <r>
    <x v="2095"/>
    <x v="461"/>
    <x v="2088"/>
    <x v="75"/>
    <x v="5"/>
    <x v="3"/>
    <n v="10770"/>
    <n v="1"/>
    <n v="0.28000000000000003"/>
    <x v="2094"/>
    <x v="2"/>
    <x v="2"/>
    <x v="3"/>
  </r>
  <r>
    <x v="2096"/>
    <x v="642"/>
    <x v="2089"/>
    <x v="75"/>
    <x v="5"/>
    <x v="1"/>
    <n v="12818"/>
    <n v="5"/>
    <n v="0.26"/>
    <x v="2095"/>
    <x v="0"/>
    <x v="2"/>
    <x v="1433"/>
  </r>
  <r>
    <x v="2097"/>
    <x v="1219"/>
    <x v="2090"/>
    <x v="75"/>
    <x v="5"/>
    <x v="2"/>
    <n v="14598"/>
    <n v="5"/>
    <n v="0.28000000000000003"/>
    <x v="2096"/>
    <x v="0"/>
    <x v="0"/>
    <x v="1434"/>
  </r>
  <r>
    <x v="2098"/>
    <x v="1010"/>
    <x v="2091"/>
    <x v="76"/>
    <x v="4"/>
    <x v="2"/>
    <n v="3053"/>
    <n v="4"/>
    <n v="0.27"/>
    <x v="2097"/>
    <x v="0"/>
    <x v="0"/>
    <x v="1435"/>
  </r>
  <r>
    <x v="2099"/>
    <x v="722"/>
    <x v="2092"/>
    <x v="76"/>
    <x v="5"/>
    <x v="1"/>
    <n v="4996"/>
    <n v="6"/>
    <n v="0.28999999999999998"/>
    <x v="2098"/>
    <x v="0"/>
    <x v="0"/>
    <x v="1436"/>
  </r>
  <r>
    <x v="2100"/>
    <x v="941"/>
    <x v="2093"/>
    <x v="76"/>
    <x v="5"/>
    <x v="0"/>
    <n v="4037"/>
    <n v="2"/>
    <n v="0.18"/>
    <x v="2099"/>
    <x v="0"/>
    <x v="1"/>
    <x v="1437"/>
  </r>
  <r>
    <x v="2101"/>
    <x v="1220"/>
    <x v="2094"/>
    <x v="76"/>
    <x v="5"/>
    <x v="0"/>
    <n v="1892"/>
    <n v="3"/>
    <n v="0.23"/>
    <x v="2100"/>
    <x v="0"/>
    <x v="2"/>
    <x v="1438"/>
  </r>
  <r>
    <x v="2102"/>
    <x v="13"/>
    <x v="2095"/>
    <x v="76"/>
    <x v="5"/>
    <x v="0"/>
    <n v="14220"/>
    <n v="2"/>
    <n v="0.28999999999999998"/>
    <x v="2101"/>
    <x v="1"/>
    <x v="2"/>
    <x v="3"/>
  </r>
  <r>
    <x v="2103"/>
    <x v="1221"/>
    <x v="2096"/>
    <x v="76"/>
    <x v="5"/>
    <x v="1"/>
    <n v="6902"/>
    <n v="3"/>
    <n v="0.28000000000000003"/>
    <x v="2102"/>
    <x v="0"/>
    <x v="2"/>
    <x v="1439"/>
  </r>
  <r>
    <x v="2104"/>
    <x v="281"/>
    <x v="2097"/>
    <x v="76"/>
    <x v="5"/>
    <x v="3"/>
    <n v="14141"/>
    <n v="3"/>
    <n v="0.15"/>
    <x v="2103"/>
    <x v="1"/>
    <x v="1"/>
    <x v="3"/>
  </r>
  <r>
    <x v="2105"/>
    <x v="902"/>
    <x v="2098"/>
    <x v="76"/>
    <x v="4"/>
    <x v="0"/>
    <n v="7439"/>
    <n v="6"/>
    <n v="0.27"/>
    <x v="2104"/>
    <x v="0"/>
    <x v="1"/>
    <x v="1440"/>
  </r>
  <r>
    <x v="2106"/>
    <x v="643"/>
    <x v="2099"/>
    <x v="76"/>
    <x v="5"/>
    <x v="0"/>
    <n v="11480"/>
    <n v="5"/>
    <n v="0.27"/>
    <x v="2105"/>
    <x v="0"/>
    <x v="0"/>
    <x v="1441"/>
  </r>
  <r>
    <x v="2107"/>
    <x v="68"/>
    <x v="2100"/>
    <x v="76"/>
    <x v="5"/>
    <x v="1"/>
    <n v="5789"/>
    <n v="3"/>
    <n v="0.17"/>
    <x v="2106"/>
    <x v="1"/>
    <x v="2"/>
    <x v="3"/>
  </r>
  <r>
    <x v="2108"/>
    <x v="5"/>
    <x v="2101"/>
    <x v="76"/>
    <x v="5"/>
    <x v="2"/>
    <n v="12950"/>
    <n v="4"/>
    <n v="0.12"/>
    <x v="2107"/>
    <x v="0"/>
    <x v="0"/>
    <x v="1442"/>
  </r>
  <r>
    <x v="2109"/>
    <x v="1127"/>
    <x v="2102"/>
    <x v="76"/>
    <x v="5"/>
    <x v="0"/>
    <n v="3132"/>
    <n v="6"/>
    <n v="0.13"/>
    <x v="2108"/>
    <x v="0"/>
    <x v="1"/>
    <x v="1443"/>
  </r>
  <r>
    <x v="2110"/>
    <x v="1003"/>
    <x v="2103"/>
    <x v="76"/>
    <x v="5"/>
    <x v="0"/>
    <n v="7153"/>
    <n v="6"/>
    <n v="0.23"/>
    <x v="2109"/>
    <x v="1"/>
    <x v="2"/>
    <x v="3"/>
  </r>
  <r>
    <x v="2111"/>
    <x v="1222"/>
    <x v="2104"/>
    <x v="76"/>
    <x v="5"/>
    <x v="0"/>
    <n v="16223"/>
    <n v="6"/>
    <n v="0.28999999999999998"/>
    <x v="2110"/>
    <x v="0"/>
    <x v="2"/>
    <x v="1444"/>
  </r>
  <r>
    <x v="2112"/>
    <x v="820"/>
    <x v="2105"/>
    <x v="76"/>
    <x v="5"/>
    <x v="2"/>
    <n v="5321"/>
    <n v="5"/>
    <n v="0.21"/>
    <x v="2111"/>
    <x v="0"/>
    <x v="2"/>
    <x v="1445"/>
  </r>
  <r>
    <x v="2113"/>
    <x v="755"/>
    <x v="2106"/>
    <x v="76"/>
    <x v="5"/>
    <x v="3"/>
    <n v="14185"/>
    <n v="3"/>
    <n v="0.26"/>
    <x v="2112"/>
    <x v="0"/>
    <x v="2"/>
    <x v="1446"/>
  </r>
  <r>
    <x v="2114"/>
    <x v="229"/>
    <x v="2107"/>
    <x v="76"/>
    <x v="5"/>
    <x v="2"/>
    <n v="3959"/>
    <n v="5"/>
    <n v="0.22"/>
    <x v="2113"/>
    <x v="1"/>
    <x v="0"/>
    <x v="3"/>
  </r>
  <r>
    <x v="2115"/>
    <x v="251"/>
    <x v="2108"/>
    <x v="76"/>
    <x v="5"/>
    <x v="1"/>
    <n v="19131"/>
    <n v="5"/>
    <n v="0.17"/>
    <x v="2114"/>
    <x v="0"/>
    <x v="1"/>
    <x v="1447"/>
  </r>
  <r>
    <x v="2116"/>
    <x v="1223"/>
    <x v="2109"/>
    <x v="76"/>
    <x v="5"/>
    <x v="1"/>
    <n v="11649"/>
    <n v="2"/>
    <n v="0.21"/>
    <x v="2115"/>
    <x v="0"/>
    <x v="1"/>
    <x v="1448"/>
  </r>
  <r>
    <x v="2117"/>
    <x v="918"/>
    <x v="2110"/>
    <x v="76"/>
    <x v="5"/>
    <x v="3"/>
    <n v="7977"/>
    <n v="4"/>
    <n v="0.17"/>
    <x v="2116"/>
    <x v="1"/>
    <x v="0"/>
    <x v="3"/>
  </r>
  <r>
    <x v="2118"/>
    <x v="700"/>
    <x v="2111"/>
    <x v="76"/>
    <x v="5"/>
    <x v="1"/>
    <n v="18574"/>
    <n v="3"/>
    <n v="0.27"/>
    <x v="2117"/>
    <x v="1"/>
    <x v="0"/>
    <x v="3"/>
  </r>
  <r>
    <x v="2119"/>
    <x v="1224"/>
    <x v="2112"/>
    <x v="76"/>
    <x v="5"/>
    <x v="0"/>
    <n v="5128"/>
    <n v="2"/>
    <n v="0.21"/>
    <x v="2118"/>
    <x v="1"/>
    <x v="0"/>
    <x v="3"/>
  </r>
  <r>
    <x v="2120"/>
    <x v="1225"/>
    <x v="2113"/>
    <x v="76"/>
    <x v="5"/>
    <x v="0"/>
    <n v="1246"/>
    <n v="6"/>
    <n v="0.28000000000000003"/>
    <x v="2119"/>
    <x v="1"/>
    <x v="1"/>
    <x v="3"/>
  </r>
  <r>
    <x v="2121"/>
    <x v="279"/>
    <x v="2114"/>
    <x v="76"/>
    <x v="5"/>
    <x v="3"/>
    <n v="6961"/>
    <n v="6"/>
    <n v="0.16"/>
    <x v="2120"/>
    <x v="0"/>
    <x v="0"/>
    <x v="1449"/>
  </r>
  <r>
    <x v="2122"/>
    <x v="124"/>
    <x v="2115"/>
    <x v="76"/>
    <x v="5"/>
    <x v="1"/>
    <n v="14379"/>
    <n v="2"/>
    <n v="0.28999999999999998"/>
    <x v="2121"/>
    <x v="1"/>
    <x v="1"/>
    <x v="3"/>
  </r>
  <r>
    <x v="2123"/>
    <x v="898"/>
    <x v="2116"/>
    <x v="76"/>
    <x v="5"/>
    <x v="0"/>
    <n v="9784"/>
    <n v="1"/>
    <n v="0.13"/>
    <x v="2122"/>
    <x v="0"/>
    <x v="2"/>
    <x v="1450"/>
  </r>
  <r>
    <x v="2124"/>
    <x v="230"/>
    <x v="2117"/>
    <x v="76"/>
    <x v="2"/>
    <x v="1"/>
    <n v="12522"/>
    <n v="5"/>
    <n v="0.24"/>
    <x v="2123"/>
    <x v="0"/>
    <x v="0"/>
    <x v="1451"/>
  </r>
  <r>
    <x v="2125"/>
    <x v="1226"/>
    <x v="2118"/>
    <x v="76"/>
    <x v="5"/>
    <x v="3"/>
    <n v="1017"/>
    <n v="5"/>
    <n v="0.13"/>
    <x v="2124"/>
    <x v="0"/>
    <x v="0"/>
    <x v="1452"/>
  </r>
  <r>
    <x v="2126"/>
    <x v="102"/>
    <x v="2119"/>
    <x v="76"/>
    <x v="5"/>
    <x v="1"/>
    <n v="11909"/>
    <n v="2"/>
    <n v="0.2"/>
    <x v="2125"/>
    <x v="0"/>
    <x v="2"/>
    <x v="1453"/>
  </r>
  <r>
    <x v="2127"/>
    <x v="17"/>
    <x v="2120"/>
    <x v="76"/>
    <x v="5"/>
    <x v="0"/>
    <n v="1704"/>
    <n v="4"/>
    <n v="0.2"/>
    <x v="2126"/>
    <x v="0"/>
    <x v="0"/>
    <x v="1454"/>
  </r>
  <r>
    <x v="2128"/>
    <x v="1027"/>
    <x v="2121"/>
    <x v="76"/>
    <x v="1"/>
    <x v="3"/>
    <n v="7466"/>
    <n v="2"/>
    <n v="0.15"/>
    <x v="2127"/>
    <x v="0"/>
    <x v="0"/>
    <x v="1455"/>
  </r>
  <r>
    <x v="2129"/>
    <x v="967"/>
    <x v="2122"/>
    <x v="77"/>
    <x v="5"/>
    <x v="1"/>
    <n v="17223"/>
    <n v="6"/>
    <n v="0.17"/>
    <x v="2128"/>
    <x v="0"/>
    <x v="0"/>
    <x v="1456"/>
  </r>
  <r>
    <x v="2130"/>
    <x v="1227"/>
    <x v="2123"/>
    <x v="77"/>
    <x v="2"/>
    <x v="2"/>
    <n v="1600"/>
    <n v="6"/>
    <n v="0.17"/>
    <x v="2129"/>
    <x v="0"/>
    <x v="0"/>
    <x v="1457"/>
  </r>
  <r>
    <x v="2131"/>
    <x v="1228"/>
    <x v="2124"/>
    <x v="77"/>
    <x v="5"/>
    <x v="1"/>
    <n v="3933"/>
    <n v="5"/>
    <n v="0.16"/>
    <x v="2130"/>
    <x v="0"/>
    <x v="1"/>
    <x v="1458"/>
  </r>
  <r>
    <x v="2132"/>
    <x v="765"/>
    <x v="2125"/>
    <x v="77"/>
    <x v="5"/>
    <x v="2"/>
    <n v="14577"/>
    <n v="1"/>
    <n v="0.17"/>
    <x v="2131"/>
    <x v="0"/>
    <x v="1"/>
    <x v="1459"/>
  </r>
  <r>
    <x v="2133"/>
    <x v="1229"/>
    <x v="2126"/>
    <x v="77"/>
    <x v="2"/>
    <x v="0"/>
    <n v="14641"/>
    <n v="3"/>
    <n v="0.13"/>
    <x v="2132"/>
    <x v="0"/>
    <x v="1"/>
    <x v="1460"/>
  </r>
  <r>
    <x v="2134"/>
    <x v="1230"/>
    <x v="2127"/>
    <x v="77"/>
    <x v="5"/>
    <x v="0"/>
    <n v="7821"/>
    <n v="4"/>
    <n v="0.15"/>
    <x v="2133"/>
    <x v="0"/>
    <x v="2"/>
    <x v="1461"/>
  </r>
  <r>
    <x v="2135"/>
    <x v="1231"/>
    <x v="2128"/>
    <x v="77"/>
    <x v="5"/>
    <x v="1"/>
    <n v="1979"/>
    <n v="5"/>
    <n v="0.14000000000000001"/>
    <x v="2134"/>
    <x v="0"/>
    <x v="2"/>
    <x v="1462"/>
  </r>
  <r>
    <x v="2136"/>
    <x v="1170"/>
    <x v="2129"/>
    <x v="77"/>
    <x v="5"/>
    <x v="1"/>
    <n v="19774"/>
    <n v="6"/>
    <n v="0.11"/>
    <x v="2135"/>
    <x v="0"/>
    <x v="2"/>
    <x v="1463"/>
  </r>
  <r>
    <x v="2137"/>
    <x v="1232"/>
    <x v="2130"/>
    <x v="77"/>
    <x v="5"/>
    <x v="3"/>
    <n v="4516"/>
    <n v="3"/>
    <n v="0.17"/>
    <x v="2136"/>
    <x v="1"/>
    <x v="1"/>
    <x v="3"/>
  </r>
  <r>
    <x v="2138"/>
    <x v="198"/>
    <x v="2131"/>
    <x v="77"/>
    <x v="1"/>
    <x v="2"/>
    <n v="8916"/>
    <n v="5"/>
    <n v="0.14000000000000001"/>
    <x v="2137"/>
    <x v="1"/>
    <x v="2"/>
    <x v="3"/>
  </r>
  <r>
    <x v="2139"/>
    <x v="1233"/>
    <x v="2132"/>
    <x v="77"/>
    <x v="5"/>
    <x v="1"/>
    <n v="2869"/>
    <n v="6"/>
    <n v="0.28999999999999998"/>
    <x v="2138"/>
    <x v="0"/>
    <x v="1"/>
    <x v="1464"/>
  </r>
  <r>
    <x v="2140"/>
    <x v="594"/>
    <x v="2133"/>
    <x v="77"/>
    <x v="5"/>
    <x v="2"/>
    <n v="6113"/>
    <n v="5"/>
    <n v="0.11"/>
    <x v="2139"/>
    <x v="0"/>
    <x v="0"/>
    <x v="1465"/>
  </r>
  <r>
    <x v="2141"/>
    <x v="1234"/>
    <x v="2134"/>
    <x v="77"/>
    <x v="5"/>
    <x v="3"/>
    <n v="18992"/>
    <n v="6"/>
    <n v="0.17"/>
    <x v="2140"/>
    <x v="0"/>
    <x v="1"/>
    <x v="1466"/>
  </r>
  <r>
    <x v="2142"/>
    <x v="48"/>
    <x v="2135"/>
    <x v="77"/>
    <x v="5"/>
    <x v="0"/>
    <n v="18012"/>
    <n v="3"/>
    <n v="0.27"/>
    <x v="2141"/>
    <x v="0"/>
    <x v="1"/>
    <x v="1467"/>
  </r>
  <r>
    <x v="2143"/>
    <x v="1235"/>
    <x v="2136"/>
    <x v="77"/>
    <x v="5"/>
    <x v="2"/>
    <n v="15054"/>
    <n v="1"/>
    <n v="0.22"/>
    <x v="2142"/>
    <x v="1"/>
    <x v="2"/>
    <x v="3"/>
  </r>
  <r>
    <x v="2144"/>
    <x v="1008"/>
    <x v="2137"/>
    <x v="77"/>
    <x v="5"/>
    <x v="0"/>
    <n v="9112"/>
    <n v="5"/>
    <n v="0.28000000000000003"/>
    <x v="2143"/>
    <x v="0"/>
    <x v="2"/>
    <x v="1468"/>
  </r>
  <r>
    <x v="2145"/>
    <x v="1236"/>
    <x v="2138"/>
    <x v="77"/>
    <x v="5"/>
    <x v="1"/>
    <n v="3794"/>
    <n v="1"/>
    <n v="0.11"/>
    <x v="2144"/>
    <x v="0"/>
    <x v="0"/>
    <x v="1469"/>
  </r>
  <r>
    <x v="2146"/>
    <x v="854"/>
    <x v="2139"/>
    <x v="77"/>
    <x v="5"/>
    <x v="3"/>
    <n v="8204"/>
    <n v="5"/>
    <n v="0.16"/>
    <x v="2145"/>
    <x v="1"/>
    <x v="1"/>
    <x v="3"/>
  </r>
  <r>
    <x v="2147"/>
    <x v="344"/>
    <x v="2140"/>
    <x v="77"/>
    <x v="5"/>
    <x v="3"/>
    <n v="10296"/>
    <n v="2"/>
    <n v="0.21"/>
    <x v="2146"/>
    <x v="1"/>
    <x v="2"/>
    <x v="3"/>
  </r>
  <r>
    <x v="2148"/>
    <x v="515"/>
    <x v="2141"/>
    <x v="77"/>
    <x v="5"/>
    <x v="0"/>
    <n v="8690"/>
    <n v="5"/>
    <n v="0.12"/>
    <x v="2147"/>
    <x v="0"/>
    <x v="0"/>
    <x v="1470"/>
  </r>
  <r>
    <x v="2149"/>
    <x v="862"/>
    <x v="2142"/>
    <x v="77"/>
    <x v="5"/>
    <x v="2"/>
    <n v="19003"/>
    <n v="6"/>
    <n v="0.28999999999999998"/>
    <x v="2148"/>
    <x v="0"/>
    <x v="0"/>
    <x v="1471"/>
  </r>
  <r>
    <x v="2150"/>
    <x v="1237"/>
    <x v="2143"/>
    <x v="77"/>
    <x v="5"/>
    <x v="0"/>
    <n v="9989"/>
    <n v="5"/>
    <n v="0.22"/>
    <x v="2149"/>
    <x v="1"/>
    <x v="2"/>
    <x v="3"/>
  </r>
  <r>
    <x v="2151"/>
    <x v="1238"/>
    <x v="2144"/>
    <x v="77"/>
    <x v="5"/>
    <x v="2"/>
    <n v="14879"/>
    <n v="2"/>
    <n v="0.23"/>
    <x v="2150"/>
    <x v="1"/>
    <x v="0"/>
    <x v="3"/>
  </r>
  <r>
    <x v="2152"/>
    <x v="902"/>
    <x v="2145"/>
    <x v="77"/>
    <x v="5"/>
    <x v="1"/>
    <n v="10034"/>
    <n v="1"/>
    <n v="0.17"/>
    <x v="2151"/>
    <x v="0"/>
    <x v="2"/>
    <x v="1472"/>
  </r>
  <r>
    <x v="2153"/>
    <x v="148"/>
    <x v="2146"/>
    <x v="77"/>
    <x v="5"/>
    <x v="1"/>
    <n v="3581"/>
    <n v="4"/>
    <n v="0.27"/>
    <x v="2152"/>
    <x v="1"/>
    <x v="1"/>
    <x v="3"/>
  </r>
  <r>
    <x v="2154"/>
    <x v="466"/>
    <x v="2147"/>
    <x v="77"/>
    <x v="5"/>
    <x v="1"/>
    <n v="4925"/>
    <n v="5"/>
    <n v="0.16"/>
    <x v="2153"/>
    <x v="0"/>
    <x v="0"/>
    <x v="1473"/>
  </r>
  <r>
    <x v="2155"/>
    <x v="662"/>
    <x v="2148"/>
    <x v="77"/>
    <x v="5"/>
    <x v="2"/>
    <n v="19007"/>
    <n v="4"/>
    <n v="0.25"/>
    <x v="2154"/>
    <x v="0"/>
    <x v="1"/>
    <x v="1474"/>
  </r>
  <r>
    <x v="2156"/>
    <x v="584"/>
    <x v="2149"/>
    <x v="77"/>
    <x v="5"/>
    <x v="2"/>
    <n v="14888"/>
    <n v="6"/>
    <n v="0.13"/>
    <x v="2155"/>
    <x v="0"/>
    <x v="2"/>
    <x v="1475"/>
  </r>
  <r>
    <x v="2157"/>
    <x v="1185"/>
    <x v="2150"/>
    <x v="77"/>
    <x v="5"/>
    <x v="2"/>
    <n v="18394"/>
    <n v="2"/>
    <n v="0.17"/>
    <x v="2156"/>
    <x v="0"/>
    <x v="2"/>
    <x v="1476"/>
  </r>
  <r>
    <x v="2158"/>
    <x v="1239"/>
    <x v="2151"/>
    <x v="77"/>
    <x v="5"/>
    <x v="3"/>
    <n v="16896"/>
    <n v="6"/>
    <n v="0.12"/>
    <x v="2157"/>
    <x v="0"/>
    <x v="0"/>
    <x v="1477"/>
  </r>
  <r>
    <x v="2159"/>
    <x v="899"/>
    <x v="2152"/>
    <x v="77"/>
    <x v="5"/>
    <x v="0"/>
    <n v="5336"/>
    <n v="6"/>
    <n v="0.27"/>
    <x v="2158"/>
    <x v="1"/>
    <x v="0"/>
    <x v="3"/>
  </r>
  <r>
    <x v="2160"/>
    <x v="564"/>
    <x v="2153"/>
    <x v="77"/>
    <x v="5"/>
    <x v="0"/>
    <n v="4442"/>
    <n v="5"/>
    <n v="0.1"/>
    <x v="2159"/>
    <x v="0"/>
    <x v="1"/>
    <x v="1478"/>
  </r>
  <r>
    <x v="2161"/>
    <x v="542"/>
    <x v="2154"/>
    <x v="77"/>
    <x v="5"/>
    <x v="3"/>
    <n v="4179"/>
    <n v="4"/>
    <n v="0.14000000000000001"/>
    <x v="2160"/>
    <x v="0"/>
    <x v="0"/>
    <x v="1479"/>
  </r>
  <r>
    <x v="2162"/>
    <x v="913"/>
    <x v="2155"/>
    <x v="78"/>
    <x v="5"/>
    <x v="2"/>
    <n v="12726"/>
    <n v="6"/>
    <n v="0.27"/>
    <x v="2161"/>
    <x v="0"/>
    <x v="2"/>
    <x v="1480"/>
  </r>
  <r>
    <x v="2163"/>
    <x v="1240"/>
    <x v="2156"/>
    <x v="78"/>
    <x v="5"/>
    <x v="3"/>
    <n v="2156"/>
    <n v="1"/>
    <n v="0.24"/>
    <x v="2162"/>
    <x v="0"/>
    <x v="1"/>
    <x v="1481"/>
  </r>
  <r>
    <x v="2164"/>
    <x v="410"/>
    <x v="2157"/>
    <x v="78"/>
    <x v="5"/>
    <x v="2"/>
    <n v="12721"/>
    <n v="5"/>
    <n v="0.13"/>
    <x v="2163"/>
    <x v="0"/>
    <x v="1"/>
    <x v="1482"/>
  </r>
  <r>
    <x v="2165"/>
    <x v="898"/>
    <x v="2158"/>
    <x v="78"/>
    <x v="5"/>
    <x v="2"/>
    <n v="3290"/>
    <n v="4"/>
    <n v="0.14000000000000001"/>
    <x v="2164"/>
    <x v="1"/>
    <x v="1"/>
    <x v="3"/>
  </r>
  <r>
    <x v="2166"/>
    <x v="350"/>
    <x v="2159"/>
    <x v="78"/>
    <x v="5"/>
    <x v="2"/>
    <n v="6723"/>
    <n v="4"/>
    <n v="0.15"/>
    <x v="2165"/>
    <x v="0"/>
    <x v="0"/>
    <x v="1483"/>
  </r>
  <r>
    <x v="2167"/>
    <x v="1082"/>
    <x v="2160"/>
    <x v="78"/>
    <x v="5"/>
    <x v="2"/>
    <n v="10012"/>
    <n v="2"/>
    <n v="0.13"/>
    <x v="2166"/>
    <x v="0"/>
    <x v="0"/>
    <x v="1484"/>
  </r>
  <r>
    <x v="2168"/>
    <x v="1241"/>
    <x v="2161"/>
    <x v="78"/>
    <x v="5"/>
    <x v="0"/>
    <n v="15674"/>
    <n v="2"/>
    <n v="0.28000000000000003"/>
    <x v="2167"/>
    <x v="0"/>
    <x v="1"/>
    <x v="1485"/>
  </r>
  <r>
    <x v="2169"/>
    <x v="397"/>
    <x v="2162"/>
    <x v="78"/>
    <x v="5"/>
    <x v="2"/>
    <n v="6092"/>
    <n v="4"/>
    <n v="0.21"/>
    <x v="2168"/>
    <x v="0"/>
    <x v="0"/>
    <x v="1486"/>
  </r>
  <r>
    <x v="2170"/>
    <x v="1242"/>
    <x v="2163"/>
    <x v="78"/>
    <x v="5"/>
    <x v="0"/>
    <n v="16214"/>
    <n v="3"/>
    <n v="0.25"/>
    <x v="2169"/>
    <x v="1"/>
    <x v="0"/>
    <x v="3"/>
  </r>
  <r>
    <x v="2171"/>
    <x v="771"/>
    <x v="2164"/>
    <x v="78"/>
    <x v="5"/>
    <x v="3"/>
    <n v="19050"/>
    <n v="3"/>
    <n v="0.28999999999999998"/>
    <x v="2170"/>
    <x v="1"/>
    <x v="0"/>
    <x v="3"/>
  </r>
  <r>
    <x v="2172"/>
    <x v="844"/>
    <x v="2165"/>
    <x v="78"/>
    <x v="5"/>
    <x v="1"/>
    <n v="14277"/>
    <n v="1"/>
    <n v="0.24"/>
    <x v="2171"/>
    <x v="0"/>
    <x v="0"/>
    <x v="1487"/>
  </r>
  <r>
    <x v="2173"/>
    <x v="957"/>
    <x v="2166"/>
    <x v="78"/>
    <x v="5"/>
    <x v="3"/>
    <n v="5310"/>
    <n v="4"/>
    <n v="0.28999999999999998"/>
    <x v="2172"/>
    <x v="0"/>
    <x v="1"/>
    <x v="1488"/>
  </r>
  <r>
    <x v="2174"/>
    <x v="936"/>
    <x v="2167"/>
    <x v="78"/>
    <x v="5"/>
    <x v="1"/>
    <n v="19099"/>
    <n v="5"/>
    <n v="0.27"/>
    <x v="2173"/>
    <x v="0"/>
    <x v="1"/>
    <x v="1489"/>
  </r>
  <r>
    <x v="2175"/>
    <x v="903"/>
    <x v="2168"/>
    <x v="78"/>
    <x v="5"/>
    <x v="2"/>
    <n v="16980"/>
    <n v="6"/>
    <n v="0.11"/>
    <x v="2174"/>
    <x v="1"/>
    <x v="1"/>
    <x v="3"/>
  </r>
  <r>
    <x v="2176"/>
    <x v="666"/>
    <x v="2169"/>
    <x v="78"/>
    <x v="5"/>
    <x v="1"/>
    <n v="14249"/>
    <n v="6"/>
    <n v="0.18"/>
    <x v="2175"/>
    <x v="0"/>
    <x v="2"/>
    <x v="1490"/>
  </r>
  <r>
    <x v="2177"/>
    <x v="1243"/>
    <x v="2170"/>
    <x v="78"/>
    <x v="5"/>
    <x v="0"/>
    <n v="13424"/>
    <n v="3"/>
    <n v="0.28000000000000003"/>
    <x v="2176"/>
    <x v="0"/>
    <x v="0"/>
    <x v="1491"/>
  </r>
  <r>
    <x v="2178"/>
    <x v="756"/>
    <x v="2171"/>
    <x v="78"/>
    <x v="5"/>
    <x v="1"/>
    <n v="12188"/>
    <n v="1"/>
    <n v="0.18"/>
    <x v="2177"/>
    <x v="0"/>
    <x v="1"/>
    <x v="1492"/>
  </r>
  <r>
    <x v="2179"/>
    <x v="1244"/>
    <x v="2172"/>
    <x v="78"/>
    <x v="5"/>
    <x v="0"/>
    <n v="3003"/>
    <n v="3"/>
    <n v="0.28999999999999998"/>
    <x v="2178"/>
    <x v="0"/>
    <x v="1"/>
    <x v="1493"/>
  </r>
  <r>
    <x v="2180"/>
    <x v="875"/>
    <x v="2173"/>
    <x v="78"/>
    <x v="5"/>
    <x v="0"/>
    <n v="17520"/>
    <n v="3"/>
    <n v="0.19"/>
    <x v="2179"/>
    <x v="1"/>
    <x v="2"/>
    <x v="3"/>
  </r>
  <r>
    <x v="2181"/>
    <x v="1040"/>
    <x v="2174"/>
    <x v="78"/>
    <x v="5"/>
    <x v="3"/>
    <n v="18673"/>
    <n v="5"/>
    <n v="0.15"/>
    <x v="2180"/>
    <x v="0"/>
    <x v="1"/>
    <x v="1494"/>
  </r>
  <r>
    <x v="2182"/>
    <x v="1245"/>
    <x v="2175"/>
    <x v="78"/>
    <x v="5"/>
    <x v="1"/>
    <n v="18037"/>
    <n v="3"/>
    <n v="0.27"/>
    <x v="2181"/>
    <x v="0"/>
    <x v="1"/>
    <x v="1495"/>
  </r>
  <r>
    <x v="2183"/>
    <x v="1246"/>
    <x v="2176"/>
    <x v="78"/>
    <x v="5"/>
    <x v="0"/>
    <n v="5196"/>
    <n v="4"/>
    <n v="0.18"/>
    <x v="2182"/>
    <x v="0"/>
    <x v="0"/>
    <x v="1496"/>
  </r>
  <r>
    <x v="2184"/>
    <x v="296"/>
    <x v="2177"/>
    <x v="78"/>
    <x v="5"/>
    <x v="2"/>
    <n v="10429"/>
    <n v="1"/>
    <n v="0.11"/>
    <x v="2183"/>
    <x v="0"/>
    <x v="1"/>
    <x v="1497"/>
  </r>
  <r>
    <x v="2185"/>
    <x v="1247"/>
    <x v="2178"/>
    <x v="78"/>
    <x v="5"/>
    <x v="0"/>
    <n v="13095"/>
    <n v="1"/>
    <n v="0.28999999999999998"/>
    <x v="2184"/>
    <x v="1"/>
    <x v="1"/>
    <x v="3"/>
  </r>
  <r>
    <x v="2186"/>
    <x v="626"/>
    <x v="2179"/>
    <x v="78"/>
    <x v="5"/>
    <x v="3"/>
    <n v="7721"/>
    <n v="6"/>
    <n v="0.26"/>
    <x v="2185"/>
    <x v="0"/>
    <x v="2"/>
    <x v="1498"/>
  </r>
  <r>
    <x v="2187"/>
    <x v="382"/>
    <x v="2180"/>
    <x v="78"/>
    <x v="5"/>
    <x v="2"/>
    <n v="13837"/>
    <n v="5"/>
    <n v="0.3"/>
    <x v="2186"/>
    <x v="0"/>
    <x v="1"/>
    <x v="1499"/>
  </r>
  <r>
    <x v="2188"/>
    <x v="1248"/>
    <x v="2181"/>
    <x v="78"/>
    <x v="5"/>
    <x v="0"/>
    <n v="14800"/>
    <n v="5"/>
    <n v="0.14000000000000001"/>
    <x v="2187"/>
    <x v="0"/>
    <x v="1"/>
    <x v="1500"/>
  </r>
  <r>
    <x v="2189"/>
    <x v="55"/>
    <x v="2182"/>
    <x v="78"/>
    <x v="5"/>
    <x v="3"/>
    <n v="13398"/>
    <n v="3"/>
    <n v="0.11"/>
    <x v="2188"/>
    <x v="0"/>
    <x v="2"/>
    <x v="1501"/>
  </r>
  <r>
    <x v="2190"/>
    <x v="1249"/>
    <x v="2183"/>
    <x v="78"/>
    <x v="5"/>
    <x v="2"/>
    <n v="12613"/>
    <n v="4"/>
    <n v="0.19"/>
    <x v="2189"/>
    <x v="0"/>
    <x v="1"/>
    <x v="1502"/>
  </r>
  <r>
    <x v="2191"/>
    <x v="1250"/>
    <x v="2184"/>
    <x v="78"/>
    <x v="5"/>
    <x v="1"/>
    <n v="3314"/>
    <n v="1"/>
    <n v="0.27"/>
    <x v="2190"/>
    <x v="0"/>
    <x v="0"/>
    <x v="1503"/>
  </r>
  <r>
    <x v="2192"/>
    <x v="82"/>
    <x v="2185"/>
    <x v="78"/>
    <x v="4"/>
    <x v="2"/>
    <n v="6781"/>
    <n v="1"/>
    <n v="0.27"/>
    <x v="2191"/>
    <x v="0"/>
    <x v="2"/>
    <x v="1504"/>
  </r>
  <r>
    <x v="2193"/>
    <x v="1148"/>
    <x v="2186"/>
    <x v="78"/>
    <x v="5"/>
    <x v="0"/>
    <n v="9765"/>
    <n v="3"/>
    <n v="0.12"/>
    <x v="2192"/>
    <x v="0"/>
    <x v="0"/>
    <x v="1505"/>
  </r>
  <r>
    <x v="2194"/>
    <x v="348"/>
    <x v="2187"/>
    <x v="78"/>
    <x v="1"/>
    <x v="1"/>
    <n v="17836"/>
    <n v="5"/>
    <n v="0.1"/>
    <x v="2193"/>
    <x v="0"/>
    <x v="2"/>
    <x v="1506"/>
  </r>
  <r>
    <x v="2195"/>
    <x v="981"/>
    <x v="2188"/>
    <x v="78"/>
    <x v="5"/>
    <x v="3"/>
    <n v="7276"/>
    <n v="5"/>
    <n v="0.18"/>
    <x v="2194"/>
    <x v="0"/>
    <x v="1"/>
    <x v="1507"/>
  </r>
  <r>
    <x v="2196"/>
    <x v="229"/>
    <x v="2189"/>
    <x v="78"/>
    <x v="5"/>
    <x v="0"/>
    <n v="1277"/>
    <n v="3"/>
    <n v="0.22"/>
    <x v="2195"/>
    <x v="0"/>
    <x v="2"/>
    <x v="1508"/>
  </r>
  <r>
    <x v="2197"/>
    <x v="285"/>
    <x v="2190"/>
    <x v="78"/>
    <x v="5"/>
    <x v="2"/>
    <n v="13171"/>
    <n v="6"/>
    <n v="0.27"/>
    <x v="2196"/>
    <x v="0"/>
    <x v="0"/>
    <x v="1509"/>
  </r>
  <r>
    <x v="2198"/>
    <x v="1251"/>
    <x v="2191"/>
    <x v="78"/>
    <x v="5"/>
    <x v="3"/>
    <n v="12557"/>
    <n v="3"/>
    <n v="0.22"/>
    <x v="2197"/>
    <x v="0"/>
    <x v="2"/>
    <x v="1510"/>
  </r>
  <r>
    <x v="2199"/>
    <x v="327"/>
    <x v="2192"/>
    <x v="78"/>
    <x v="5"/>
    <x v="0"/>
    <n v="14572"/>
    <n v="6"/>
    <n v="0.1"/>
    <x v="2198"/>
    <x v="0"/>
    <x v="1"/>
    <x v="1511"/>
  </r>
  <r>
    <x v="2200"/>
    <x v="1252"/>
    <x v="2193"/>
    <x v="78"/>
    <x v="5"/>
    <x v="1"/>
    <n v="9019"/>
    <n v="2"/>
    <n v="0.3"/>
    <x v="2199"/>
    <x v="0"/>
    <x v="2"/>
    <x v="1512"/>
  </r>
  <r>
    <x v="2201"/>
    <x v="151"/>
    <x v="2194"/>
    <x v="78"/>
    <x v="5"/>
    <x v="0"/>
    <n v="8259"/>
    <n v="4"/>
    <n v="0.3"/>
    <x v="2200"/>
    <x v="0"/>
    <x v="2"/>
    <x v="1513"/>
  </r>
  <r>
    <x v="2202"/>
    <x v="1253"/>
    <x v="2195"/>
    <x v="78"/>
    <x v="5"/>
    <x v="1"/>
    <n v="16793"/>
    <n v="3"/>
    <n v="0.13"/>
    <x v="2201"/>
    <x v="1"/>
    <x v="0"/>
    <x v="3"/>
  </r>
  <r>
    <x v="2203"/>
    <x v="1254"/>
    <x v="2196"/>
    <x v="78"/>
    <x v="5"/>
    <x v="2"/>
    <n v="12283"/>
    <n v="4"/>
    <n v="0.22"/>
    <x v="2202"/>
    <x v="0"/>
    <x v="1"/>
    <x v="1514"/>
  </r>
  <r>
    <x v="2204"/>
    <x v="1255"/>
    <x v="2197"/>
    <x v="79"/>
    <x v="5"/>
    <x v="2"/>
    <n v="2714"/>
    <n v="6"/>
    <n v="0.3"/>
    <x v="2203"/>
    <x v="1"/>
    <x v="0"/>
    <x v="3"/>
  </r>
  <r>
    <x v="2205"/>
    <x v="553"/>
    <x v="2048"/>
    <x v="79"/>
    <x v="5"/>
    <x v="2"/>
    <n v="11416"/>
    <n v="6"/>
    <n v="0.25"/>
    <x v="2204"/>
    <x v="1"/>
    <x v="0"/>
    <x v="3"/>
  </r>
  <r>
    <x v="2206"/>
    <x v="1256"/>
    <x v="2198"/>
    <x v="79"/>
    <x v="5"/>
    <x v="1"/>
    <n v="15455"/>
    <n v="1"/>
    <n v="0.1"/>
    <x v="2205"/>
    <x v="0"/>
    <x v="0"/>
    <x v="1515"/>
  </r>
  <r>
    <x v="2207"/>
    <x v="1257"/>
    <x v="2199"/>
    <x v="79"/>
    <x v="5"/>
    <x v="2"/>
    <n v="7595"/>
    <n v="6"/>
    <n v="0.19"/>
    <x v="2206"/>
    <x v="2"/>
    <x v="1"/>
    <x v="3"/>
  </r>
  <r>
    <x v="2208"/>
    <x v="469"/>
    <x v="2200"/>
    <x v="79"/>
    <x v="4"/>
    <x v="1"/>
    <n v="10291"/>
    <n v="5"/>
    <n v="0.19"/>
    <x v="2207"/>
    <x v="1"/>
    <x v="2"/>
    <x v="3"/>
  </r>
  <r>
    <x v="2209"/>
    <x v="162"/>
    <x v="2201"/>
    <x v="79"/>
    <x v="5"/>
    <x v="1"/>
    <n v="13861"/>
    <n v="1"/>
    <n v="0.11"/>
    <x v="2208"/>
    <x v="0"/>
    <x v="1"/>
    <x v="1516"/>
  </r>
  <r>
    <x v="2210"/>
    <x v="1258"/>
    <x v="2202"/>
    <x v="79"/>
    <x v="4"/>
    <x v="2"/>
    <n v="17227"/>
    <n v="1"/>
    <n v="0.25"/>
    <x v="2209"/>
    <x v="0"/>
    <x v="2"/>
    <x v="1517"/>
  </r>
  <r>
    <x v="2211"/>
    <x v="985"/>
    <x v="2203"/>
    <x v="79"/>
    <x v="4"/>
    <x v="3"/>
    <n v="12039"/>
    <n v="1"/>
    <n v="0.3"/>
    <x v="2210"/>
    <x v="0"/>
    <x v="2"/>
    <x v="1518"/>
  </r>
  <r>
    <x v="2212"/>
    <x v="1259"/>
    <x v="2204"/>
    <x v="79"/>
    <x v="5"/>
    <x v="2"/>
    <n v="17513"/>
    <n v="5"/>
    <n v="0.12"/>
    <x v="2211"/>
    <x v="0"/>
    <x v="2"/>
    <x v="1519"/>
  </r>
  <r>
    <x v="2213"/>
    <x v="331"/>
    <x v="2205"/>
    <x v="79"/>
    <x v="5"/>
    <x v="3"/>
    <n v="6457"/>
    <n v="4"/>
    <n v="0.14000000000000001"/>
    <x v="2212"/>
    <x v="0"/>
    <x v="0"/>
    <x v="1520"/>
  </r>
  <r>
    <x v="2214"/>
    <x v="49"/>
    <x v="2206"/>
    <x v="80"/>
    <x v="5"/>
    <x v="0"/>
    <n v="11346"/>
    <n v="2"/>
    <n v="0.16"/>
    <x v="2213"/>
    <x v="0"/>
    <x v="0"/>
    <x v="1521"/>
  </r>
  <r>
    <x v="2215"/>
    <x v="186"/>
    <x v="2207"/>
    <x v="80"/>
    <x v="5"/>
    <x v="1"/>
    <n v="16791"/>
    <n v="1"/>
    <n v="0.12"/>
    <x v="2214"/>
    <x v="0"/>
    <x v="2"/>
    <x v="1522"/>
  </r>
  <r>
    <x v="2216"/>
    <x v="1193"/>
    <x v="2208"/>
    <x v="80"/>
    <x v="5"/>
    <x v="2"/>
    <n v="6960"/>
    <n v="3"/>
    <n v="0.14000000000000001"/>
    <x v="2215"/>
    <x v="0"/>
    <x v="1"/>
    <x v="1523"/>
  </r>
  <r>
    <x v="2217"/>
    <x v="1258"/>
    <x v="2209"/>
    <x v="80"/>
    <x v="5"/>
    <x v="0"/>
    <n v="16000"/>
    <n v="2"/>
    <n v="0.28000000000000003"/>
    <x v="2216"/>
    <x v="1"/>
    <x v="2"/>
    <x v="3"/>
  </r>
  <r>
    <x v="2218"/>
    <x v="861"/>
    <x v="2210"/>
    <x v="80"/>
    <x v="5"/>
    <x v="0"/>
    <n v="1031"/>
    <n v="6"/>
    <n v="0.14000000000000001"/>
    <x v="2217"/>
    <x v="0"/>
    <x v="0"/>
    <x v="1524"/>
  </r>
  <r>
    <x v="2219"/>
    <x v="140"/>
    <x v="2211"/>
    <x v="80"/>
    <x v="5"/>
    <x v="3"/>
    <n v="10436"/>
    <n v="1"/>
    <n v="0.23"/>
    <x v="2218"/>
    <x v="0"/>
    <x v="2"/>
    <x v="1525"/>
  </r>
  <r>
    <x v="2220"/>
    <x v="1260"/>
    <x v="2212"/>
    <x v="80"/>
    <x v="5"/>
    <x v="3"/>
    <n v="12810"/>
    <n v="5"/>
    <n v="0.13"/>
    <x v="2219"/>
    <x v="1"/>
    <x v="2"/>
    <x v="3"/>
  </r>
  <r>
    <x v="2221"/>
    <x v="576"/>
    <x v="2213"/>
    <x v="80"/>
    <x v="5"/>
    <x v="0"/>
    <n v="4122"/>
    <n v="1"/>
    <n v="0.19"/>
    <x v="2220"/>
    <x v="0"/>
    <x v="0"/>
    <x v="1526"/>
  </r>
  <r>
    <x v="2222"/>
    <x v="1261"/>
    <x v="2214"/>
    <x v="80"/>
    <x v="5"/>
    <x v="1"/>
    <n v="4252"/>
    <n v="1"/>
    <n v="0.14000000000000001"/>
    <x v="2221"/>
    <x v="0"/>
    <x v="2"/>
    <x v="1527"/>
  </r>
  <r>
    <x v="2223"/>
    <x v="689"/>
    <x v="2215"/>
    <x v="80"/>
    <x v="5"/>
    <x v="0"/>
    <n v="9164"/>
    <n v="1"/>
    <n v="0.26"/>
    <x v="2222"/>
    <x v="0"/>
    <x v="2"/>
    <x v="1528"/>
  </r>
  <r>
    <x v="2224"/>
    <x v="1262"/>
    <x v="2216"/>
    <x v="80"/>
    <x v="5"/>
    <x v="1"/>
    <n v="8425"/>
    <n v="1"/>
    <n v="0.27"/>
    <x v="2223"/>
    <x v="0"/>
    <x v="2"/>
    <x v="1529"/>
  </r>
  <r>
    <x v="2225"/>
    <x v="15"/>
    <x v="2217"/>
    <x v="80"/>
    <x v="5"/>
    <x v="0"/>
    <n v="3206"/>
    <n v="6"/>
    <n v="0.22"/>
    <x v="2224"/>
    <x v="0"/>
    <x v="0"/>
    <x v="1530"/>
  </r>
  <r>
    <x v="2226"/>
    <x v="592"/>
    <x v="2218"/>
    <x v="80"/>
    <x v="5"/>
    <x v="0"/>
    <n v="8293"/>
    <n v="4"/>
    <n v="0.24"/>
    <x v="2225"/>
    <x v="0"/>
    <x v="2"/>
    <x v="1531"/>
  </r>
  <r>
    <x v="2227"/>
    <x v="1263"/>
    <x v="2219"/>
    <x v="81"/>
    <x v="5"/>
    <x v="0"/>
    <n v="5489"/>
    <n v="4"/>
    <n v="0.27"/>
    <x v="2226"/>
    <x v="0"/>
    <x v="1"/>
    <x v="1532"/>
  </r>
  <r>
    <x v="2228"/>
    <x v="1264"/>
    <x v="2220"/>
    <x v="81"/>
    <x v="5"/>
    <x v="1"/>
    <n v="15902"/>
    <n v="6"/>
    <n v="0.12"/>
    <x v="2227"/>
    <x v="1"/>
    <x v="0"/>
    <x v="3"/>
  </r>
  <r>
    <x v="2229"/>
    <x v="613"/>
    <x v="2221"/>
    <x v="81"/>
    <x v="5"/>
    <x v="2"/>
    <n v="18719"/>
    <n v="6"/>
    <n v="0.23"/>
    <x v="2228"/>
    <x v="0"/>
    <x v="0"/>
    <x v="1533"/>
  </r>
  <r>
    <x v="2230"/>
    <x v="974"/>
    <x v="2222"/>
    <x v="81"/>
    <x v="5"/>
    <x v="0"/>
    <n v="9162"/>
    <n v="1"/>
    <n v="0.15"/>
    <x v="2229"/>
    <x v="0"/>
    <x v="1"/>
    <x v="1534"/>
  </r>
  <r>
    <x v="2231"/>
    <x v="766"/>
    <x v="2223"/>
    <x v="81"/>
    <x v="5"/>
    <x v="1"/>
    <n v="7042"/>
    <n v="4"/>
    <n v="0.16"/>
    <x v="2230"/>
    <x v="1"/>
    <x v="1"/>
    <x v="3"/>
  </r>
  <r>
    <x v="2232"/>
    <x v="485"/>
    <x v="2224"/>
    <x v="81"/>
    <x v="5"/>
    <x v="0"/>
    <n v="12970"/>
    <n v="1"/>
    <n v="0.22"/>
    <x v="2231"/>
    <x v="0"/>
    <x v="2"/>
    <x v="1535"/>
  </r>
  <r>
    <x v="2233"/>
    <x v="352"/>
    <x v="2225"/>
    <x v="81"/>
    <x v="5"/>
    <x v="3"/>
    <n v="12612"/>
    <n v="6"/>
    <n v="0.21"/>
    <x v="2232"/>
    <x v="1"/>
    <x v="1"/>
    <x v="3"/>
  </r>
  <r>
    <x v="2234"/>
    <x v="411"/>
    <x v="2226"/>
    <x v="81"/>
    <x v="5"/>
    <x v="0"/>
    <n v="16702"/>
    <n v="5"/>
    <n v="0.19"/>
    <x v="2233"/>
    <x v="0"/>
    <x v="0"/>
    <x v="1536"/>
  </r>
  <r>
    <x v="2235"/>
    <x v="1165"/>
    <x v="2227"/>
    <x v="81"/>
    <x v="5"/>
    <x v="0"/>
    <n v="5512"/>
    <n v="4"/>
    <n v="0.19"/>
    <x v="2234"/>
    <x v="0"/>
    <x v="2"/>
    <x v="1537"/>
  </r>
  <r>
    <x v="2236"/>
    <x v="783"/>
    <x v="2228"/>
    <x v="81"/>
    <x v="5"/>
    <x v="0"/>
    <n v="14124"/>
    <n v="5"/>
    <n v="0.28999999999999998"/>
    <x v="2235"/>
    <x v="0"/>
    <x v="1"/>
    <x v="1538"/>
  </r>
  <r>
    <x v="2237"/>
    <x v="679"/>
    <x v="2229"/>
    <x v="81"/>
    <x v="5"/>
    <x v="2"/>
    <n v="15083"/>
    <n v="2"/>
    <n v="0.28999999999999998"/>
    <x v="2236"/>
    <x v="1"/>
    <x v="2"/>
    <x v="3"/>
  </r>
  <r>
    <x v="2238"/>
    <x v="206"/>
    <x v="2230"/>
    <x v="81"/>
    <x v="5"/>
    <x v="3"/>
    <n v="12828"/>
    <n v="1"/>
    <n v="0.17"/>
    <x v="2237"/>
    <x v="0"/>
    <x v="2"/>
    <x v="1539"/>
  </r>
  <r>
    <x v="2239"/>
    <x v="77"/>
    <x v="2231"/>
    <x v="81"/>
    <x v="5"/>
    <x v="2"/>
    <n v="4218"/>
    <n v="1"/>
    <n v="0.19"/>
    <x v="2238"/>
    <x v="0"/>
    <x v="0"/>
    <x v="1540"/>
  </r>
  <r>
    <x v="2240"/>
    <x v="1265"/>
    <x v="2232"/>
    <x v="81"/>
    <x v="5"/>
    <x v="2"/>
    <n v="16675"/>
    <n v="3"/>
    <n v="0.21"/>
    <x v="2239"/>
    <x v="1"/>
    <x v="1"/>
    <x v="3"/>
  </r>
  <r>
    <x v="2241"/>
    <x v="168"/>
    <x v="2233"/>
    <x v="81"/>
    <x v="5"/>
    <x v="3"/>
    <n v="11045"/>
    <n v="1"/>
    <n v="0.26"/>
    <x v="2240"/>
    <x v="0"/>
    <x v="0"/>
    <x v="1541"/>
  </r>
  <r>
    <x v="2242"/>
    <x v="360"/>
    <x v="2234"/>
    <x v="81"/>
    <x v="5"/>
    <x v="0"/>
    <n v="12900"/>
    <n v="4"/>
    <n v="0.18"/>
    <x v="2241"/>
    <x v="1"/>
    <x v="2"/>
    <x v="3"/>
  </r>
  <r>
    <x v="2243"/>
    <x v="454"/>
    <x v="2235"/>
    <x v="81"/>
    <x v="5"/>
    <x v="3"/>
    <n v="2006"/>
    <n v="4"/>
    <n v="0.3"/>
    <x v="2242"/>
    <x v="0"/>
    <x v="2"/>
    <x v="1542"/>
  </r>
  <r>
    <x v="2244"/>
    <x v="261"/>
    <x v="2236"/>
    <x v="81"/>
    <x v="5"/>
    <x v="0"/>
    <n v="3927"/>
    <n v="2"/>
    <n v="0.3"/>
    <x v="2243"/>
    <x v="1"/>
    <x v="1"/>
    <x v="3"/>
  </r>
  <r>
    <x v="2245"/>
    <x v="1135"/>
    <x v="2237"/>
    <x v="81"/>
    <x v="5"/>
    <x v="3"/>
    <n v="14658"/>
    <n v="2"/>
    <n v="0.27"/>
    <x v="2244"/>
    <x v="0"/>
    <x v="2"/>
    <x v="1543"/>
  </r>
  <r>
    <x v="2246"/>
    <x v="1164"/>
    <x v="2238"/>
    <x v="81"/>
    <x v="5"/>
    <x v="3"/>
    <n v="6513"/>
    <n v="6"/>
    <n v="0.24"/>
    <x v="2245"/>
    <x v="0"/>
    <x v="2"/>
    <x v="1544"/>
  </r>
  <r>
    <x v="2247"/>
    <x v="840"/>
    <x v="2239"/>
    <x v="81"/>
    <x v="5"/>
    <x v="0"/>
    <n v="19709"/>
    <n v="6"/>
    <n v="0.12"/>
    <x v="2246"/>
    <x v="0"/>
    <x v="0"/>
    <x v="1545"/>
  </r>
  <r>
    <x v="2248"/>
    <x v="1266"/>
    <x v="2240"/>
    <x v="81"/>
    <x v="5"/>
    <x v="3"/>
    <n v="3995"/>
    <n v="6"/>
    <n v="0.24"/>
    <x v="2247"/>
    <x v="0"/>
    <x v="2"/>
    <x v="1546"/>
  </r>
  <r>
    <x v="2249"/>
    <x v="505"/>
    <x v="2241"/>
    <x v="81"/>
    <x v="1"/>
    <x v="0"/>
    <n v="9913"/>
    <n v="3"/>
    <n v="0.11"/>
    <x v="2248"/>
    <x v="0"/>
    <x v="2"/>
    <x v="1547"/>
  </r>
  <r>
    <x v="2250"/>
    <x v="1103"/>
    <x v="2242"/>
    <x v="81"/>
    <x v="3"/>
    <x v="1"/>
    <n v="1352"/>
    <n v="2"/>
    <n v="0.24"/>
    <x v="2249"/>
    <x v="0"/>
    <x v="1"/>
    <x v="1548"/>
  </r>
  <r>
    <x v="2251"/>
    <x v="406"/>
    <x v="2243"/>
    <x v="81"/>
    <x v="1"/>
    <x v="0"/>
    <n v="18009"/>
    <n v="4"/>
    <n v="0.14000000000000001"/>
    <x v="2250"/>
    <x v="0"/>
    <x v="1"/>
    <x v="1549"/>
  </r>
  <r>
    <x v="2252"/>
    <x v="1024"/>
    <x v="2244"/>
    <x v="81"/>
    <x v="1"/>
    <x v="1"/>
    <n v="6532"/>
    <n v="4"/>
    <n v="0.24"/>
    <x v="2251"/>
    <x v="0"/>
    <x v="0"/>
    <x v="1550"/>
  </r>
  <r>
    <x v="2253"/>
    <x v="424"/>
    <x v="2245"/>
    <x v="81"/>
    <x v="5"/>
    <x v="2"/>
    <n v="9462"/>
    <n v="5"/>
    <n v="0.19"/>
    <x v="2252"/>
    <x v="0"/>
    <x v="1"/>
    <x v="1551"/>
  </r>
  <r>
    <x v="2254"/>
    <x v="1267"/>
    <x v="2246"/>
    <x v="81"/>
    <x v="5"/>
    <x v="3"/>
    <n v="8737"/>
    <n v="2"/>
    <n v="0.16"/>
    <x v="2253"/>
    <x v="0"/>
    <x v="2"/>
    <x v="1552"/>
  </r>
  <r>
    <x v="2255"/>
    <x v="1268"/>
    <x v="2247"/>
    <x v="81"/>
    <x v="5"/>
    <x v="0"/>
    <n v="15895"/>
    <n v="5"/>
    <n v="0.17"/>
    <x v="2254"/>
    <x v="0"/>
    <x v="2"/>
    <x v="1553"/>
  </r>
  <r>
    <x v="2256"/>
    <x v="952"/>
    <x v="2248"/>
    <x v="81"/>
    <x v="5"/>
    <x v="0"/>
    <n v="14733"/>
    <n v="5"/>
    <n v="0.21"/>
    <x v="2255"/>
    <x v="1"/>
    <x v="1"/>
    <x v="3"/>
  </r>
  <r>
    <x v="2257"/>
    <x v="1269"/>
    <x v="2249"/>
    <x v="81"/>
    <x v="3"/>
    <x v="3"/>
    <n v="13084"/>
    <n v="5"/>
    <n v="0.19"/>
    <x v="2256"/>
    <x v="0"/>
    <x v="2"/>
    <x v="1554"/>
  </r>
  <r>
    <x v="2258"/>
    <x v="1270"/>
    <x v="2250"/>
    <x v="81"/>
    <x v="2"/>
    <x v="2"/>
    <n v="12618"/>
    <n v="4"/>
    <n v="0.11"/>
    <x v="2257"/>
    <x v="0"/>
    <x v="0"/>
    <x v="1555"/>
  </r>
  <r>
    <x v="2259"/>
    <x v="1071"/>
    <x v="2251"/>
    <x v="81"/>
    <x v="3"/>
    <x v="1"/>
    <n v="14499"/>
    <n v="1"/>
    <n v="0.17"/>
    <x v="2258"/>
    <x v="0"/>
    <x v="1"/>
    <x v="1556"/>
  </r>
  <r>
    <x v="2260"/>
    <x v="233"/>
    <x v="2252"/>
    <x v="81"/>
    <x v="5"/>
    <x v="2"/>
    <n v="13698"/>
    <n v="5"/>
    <n v="0.18"/>
    <x v="2259"/>
    <x v="0"/>
    <x v="0"/>
    <x v="1557"/>
  </r>
  <r>
    <x v="2261"/>
    <x v="334"/>
    <x v="2253"/>
    <x v="81"/>
    <x v="1"/>
    <x v="0"/>
    <n v="12078"/>
    <n v="1"/>
    <n v="0.14000000000000001"/>
    <x v="2260"/>
    <x v="0"/>
    <x v="2"/>
    <x v="1558"/>
  </r>
  <r>
    <x v="2262"/>
    <x v="1222"/>
    <x v="2254"/>
    <x v="81"/>
    <x v="1"/>
    <x v="1"/>
    <n v="14418"/>
    <n v="6"/>
    <n v="0.22"/>
    <x v="2261"/>
    <x v="1"/>
    <x v="1"/>
    <x v="3"/>
  </r>
  <r>
    <x v="2263"/>
    <x v="757"/>
    <x v="2255"/>
    <x v="81"/>
    <x v="3"/>
    <x v="2"/>
    <n v="14947"/>
    <n v="1"/>
    <n v="0.25"/>
    <x v="2262"/>
    <x v="1"/>
    <x v="0"/>
    <x v="3"/>
  </r>
  <r>
    <x v="2264"/>
    <x v="1271"/>
    <x v="2256"/>
    <x v="81"/>
    <x v="5"/>
    <x v="1"/>
    <n v="18809"/>
    <n v="6"/>
    <n v="0.12"/>
    <x v="2263"/>
    <x v="0"/>
    <x v="1"/>
    <x v="1559"/>
  </r>
  <r>
    <x v="2265"/>
    <x v="661"/>
    <x v="2257"/>
    <x v="81"/>
    <x v="5"/>
    <x v="2"/>
    <n v="9222"/>
    <n v="4"/>
    <n v="0.14000000000000001"/>
    <x v="2264"/>
    <x v="0"/>
    <x v="1"/>
    <x v="1560"/>
  </r>
  <r>
    <x v="2266"/>
    <x v="1272"/>
    <x v="2258"/>
    <x v="81"/>
    <x v="5"/>
    <x v="3"/>
    <n v="3319"/>
    <n v="1"/>
    <n v="0.14000000000000001"/>
    <x v="2265"/>
    <x v="0"/>
    <x v="0"/>
    <x v="1561"/>
  </r>
  <r>
    <x v="2267"/>
    <x v="413"/>
    <x v="2259"/>
    <x v="81"/>
    <x v="5"/>
    <x v="0"/>
    <n v="13068"/>
    <n v="4"/>
    <n v="0.22"/>
    <x v="2266"/>
    <x v="1"/>
    <x v="2"/>
    <x v="3"/>
  </r>
  <r>
    <x v="2268"/>
    <x v="724"/>
    <x v="2260"/>
    <x v="81"/>
    <x v="5"/>
    <x v="3"/>
    <n v="14128"/>
    <n v="1"/>
    <n v="0.28999999999999998"/>
    <x v="2267"/>
    <x v="0"/>
    <x v="2"/>
    <x v="1562"/>
  </r>
  <r>
    <x v="2269"/>
    <x v="60"/>
    <x v="2261"/>
    <x v="81"/>
    <x v="5"/>
    <x v="2"/>
    <n v="4604"/>
    <n v="1"/>
    <n v="0.11"/>
    <x v="2268"/>
    <x v="0"/>
    <x v="2"/>
    <x v="1563"/>
  </r>
  <r>
    <x v="2270"/>
    <x v="1273"/>
    <x v="2262"/>
    <x v="81"/>
    <x v="1"/>
    <x v="1"/>
    <n v="11645"/>
    <n v="3"/>
    <n v="0.13"/>
    <x v="2269"/>
    <x v="0"/>
    <x v="1"/>
    <x v="1564"/>
  </r>
  <r>
    <x v="2271"/>
    <x v="802"/>
    <x v="2263"/>
    <x v="81"/>
    <x v="1"/>
    <x v="0"/>
    <n v="8084"/>
    <n v="6"/>
    <n v="0.25"/>
    <x v="2270"/>
    <x v="0"/>
    <x v="0"/>
    <x v="1565"/>
  </r>
  <r>
    <x v="2272"/>
    <x v="1274"/>
    <x v="2264"/>
    <x v="81"/>
    <x v="1"/>
    <x v="3"/>
    <n v="12254"/>
    <n v="4"/>
    <n v="0.27"/>
    <x v="2271"/>
    <x v="0"/>
    <x v="2"/>
    <x v="1566"/>
  </r>
  <r>
    <x v="2273"/>
    <x v="1178"/>
    <x v="2265"/>
    <x v="81"/>
    <x v="3"/>
    <x v="1"/>
    <n v="5944"/>
    <n v="1"/>
    <n v="0.26"/>
    <x v="2272"/>
    <x v="0"/>
    <x v="0"/>
    <x v="1567"/>
  </r>
  <r>
    <x v="2274"/>
    <x v="1275"/>
    <x v="2266"/>
    <x v="81"/>
    <x v="2"/>
    <x v="1"/>
    <n v="2550"/>
    <n v="2"/>
    <n v="0.12"/>
    <x v="2273"/>
    <x v="0"/>
    <x v="1"/>
    <x v="1568"/>
  </r>
  <r>
    <x v="2275"/>
    <x v="1276"/>
    <x v="2267"/>
    <x v="81"/>
    <x v="2"/>
    <x v="1"/>
    <n v="5842"/>
    <n v="2"/>
    <n v="0.22"/>
    <x v="2274"/>
    <x v="0"/>
    <x v="2"/>
    <x v="1569"/>
  </r>
  <r>
    <x v="2276"/>
    <x v="1277"/>
    <x v="2268"/>
    <x v="81"/>
    <x v="5"/>
    <x v="0"/>
    <n v="11788"/>
    <n v="6"/>
    <n v="0.19"/>
    <x v="2275"/>
    <x v="0"/>
    <x v="0"/>
    <x v="1570"/>
  </r>
  <r>
    <x v="2277"/>
    <x v="209"/>
    <x v="2269"/>
    <x v="81"/>
    <x v="3"/>
    <x v="0"/>
    <n v="4319"/>
    <n v="3"/>
    <n v="0.28999999999999998"/>
    <x v="2276"/>
    <x v="0"/>
    <x v="1"/>
    <x v="1571"/>
  </r>
  <r>
    <x v="2278"/>
    <x v="1278"/>
    <x v="2270"/>
    <x v="81"/>
    <x v="3"/>
    <x v="2"/>
    <n v="8372"/>
    <n v="1"/>
    <n v="0.22"/>
    <x v="2277"/>
    <x v="0"/>
    <x v="0"/>
    <x v="1572"/>
  </r>
  <r>
    <x v="2279"/>
    <x v="752"/>
    <x v="2271"/>
    <x v="81"/>
    <x v="5"/>
    <x v="3"/>
    <n v="5497"/>
    <n v="4"/>
    <n v="0.22"/>
    <x v="2278"/>
    <x v="0"/>
    <x v="1"/>
    <x v="1573"/>
  </r>
  <r>
    <x v="2280"/>
    <x v="1279"/>
    <x v="2272"/>
    <x v="81"/>
    <x v="5"/>
    <x v="1"/>
    <n v="3622"/>
    <n v="6"/>
    <n v="0.3"/>
    <x v="2279"/>
    <x v="0"/>
    <x v="0"/>
    <x v="1574"/>
  </r>
  <r>
    <x v="2281"/>
    <x v="456"/>
    <x v="2273"/>
    <x v="81"/>
    <x v="5"/>
    <x v="3"/>
    <n v="10009"/>
    <n v="5"/>
    <n v="0.2"/>
    <x v="2280"/>
    <x v="2"/>
    <x v="0"/>
    <x v="3"/>
  </r>
  <r>
    <x v="2282"/>
    <x v="1280"/>
    <x v="2274"/>
    <x v="81"/>
    <x v="5"/>
    <x v="0"/>
    <n v="4084"/>
    <n v="1"/>
    <n v="0.3"/>
    <x v="2281"/>
    <x v="1"/>
    <x v="0"/>
    <x v="3"/>
  </r>
  <r>
    <x v="2283"/>
    <x v="963"/>
    <x v="2275"/>
    <x v="82"/>
    <x v="3"/>
    <x v="2"/>
    <n v="18130"/>
    <n v="6"/>
    <n v="0.2"/>
    <x v="2282"/>
    <x v="0"/>
    <x v="2"/>
    <x v="1575"/>
  </r>
  <r>
    <x v="2284"/>
    <x v="1281"/>
    <x v="2276"/>
    <x v="82"/>
    <x v="3"/>
    <x v="3"/>
    <n v="11416"/>
    <n v="4"/>
    <n v="0.19"/>
    <x v="2283"/>
    <x v="0"/>
    <x v="0"/>
    <x v="1576"/>
  </r>
  <r>
    <x v="2285"/>
    <x v="30"/>
    <x v="2277"/>
    <x v="82"/>
    <x v="3"/>
    <x v="3"/>
    <n v="11934"/>
    <n v="5"/>
    <n v="0.2"/>
    <x v="2284"/>
    <x v="0"/>
    <x v="1"/>
    <x v="1577"/>
  </r>
  <r>
    <x v="2286"/>
    <x v="1027"/>
    <x v="2278"/>
    <x v="82"/>
    <x v="3"/>
    <x v="2"/>
    <n v="7103"/>
    <n v="4"/>
    <n v="0.26"/>
    <x v="2285"/>
    <x v="1"/>
    <x v="0"/>
    <x v="3"/>
  </r>
  <r>
    <x v="2287"/>
    <x v="1282"/>
    <x v="2279"/>
    <x v="82"/>
    <x v="3"/>
    <x v="1"/>
    <n v="6033"/>
    <n v="5"/>
    <n v="0.28000000000000003"/>
    <x v="2286"/>
    <x v="0"/>
    <x v="0"/>
    <x v="1578"/>
  </r>
  <r>
    <x v="2288"/>
    <x v="1283"/>
    <x v="2280"/>
    <x v="82"/>
    <x v="3"/>
    <x v="1"/>
    <n v="6418"/>
    <n v="2"/>
    <n v="0.26"/>
    <x v="2287"/>
    <x v="1"/>
    <x v="2"/>
    <x v="3"/>
  </r>
  <r>
    <x v="2289"/>
    <x v="113"/>
    <x v="2281"/>
    <x v="82"/>
    <x v="3"/>
    <x v="2"/>
    <n v="6079"/>
    <n v="5"/>
    <n v="0.27"/>
    <x v="2288"/>
    <x v="0"/>
    <x v="2"/>
    <x v="1579"/>
  </r>
  <r>
    <x v="2290"/>
    <x v="155"/>
    <x v="2282"/>
    <x v="82"/>
    <x v="3"/>
    <x v="2"/>
    <n v="4793"/>
    <n v="1"/>
    <n v="0.14000000000000001"/>
    <x v="2289"/>
    <x v="0"/>
    <x v="0"/>
    <x v="1580"/>
  </r>
  <r>
    <x v="2291"/>
    <x v="1284"/>
    <x v="2283"/>
    <x v="82"/>
    <x v="3"/>
    <x v="0"/>
    <n v="8071"/>
    <n v="1"/>
    <n v="0.1"/>
    <x v="2290"/>
    <x v="0"/>
    <x v="1"/>
    <x v="1581"/>
  </r>
  <r>
    <x v="2292"/>
    <x v="562"/>
    <x v="2284"/>
    <x v="82"/>
    <x v="3"/>
    <x v="3"/>
    <n v="15802"/>
    <n v="3"/>
    <n v="0.13"/>
    <x v="2291"/>
    <x v="0"/>
    <x v="0"/>
    <x v="1582"/>
  </r>
  <r>
    <x v="2293"/>
    <x v="1285"/>
    <x v="2285"/>
    <x v="82"/>
    <x v="3"/>
    <x v="3"/>
    <n v="3312"/>
    <n v="1"/>
    <n v="0.23"/>
    <x v="2292"/>
    <x v="1"/>
    <x v="0"/>
    <x v="3"/>
  </r>
  <r>
    <x v="2294"/>
    <x v="1286"/>
    <x v="2286"/>
    <x v="82"/>
    <x v="3"/>
    <x v="0"/>
    <n v="12168"/>
    <n v="5"/>
    <n v="0.28999999999999998"/>
    <x v="2293"/>
    <x v="0"/>
    <x v="2"/>
    <x v="1583"/>
  </r>
  <r>
    <x v="2295"/>
    <x v="1204"/>
    <x v="2287"/>
    <x v="82"/>
    <x v="3"/>
    <x v="0"/>
    <n v="6509"/>
    <n v="5"/>
    <n v="0.22"/>
    <x v="2294"/>
    <x v="1"/>
    <x v="1"/>
    <x v="3"/>
  </r>
  <r>
    <x v="2296"/>
    <x v="1287"/>
    <x v="2288"/>
    <x v="82"/>
    <x v="3"/>
    <x v="2"/>
    <n v="18529"/>
    <n v="1"/>
    <n v="0.16"/>
    <x v="2295"/>
    <x v="0"/>
    <x v="0"/>
    <x v="1584"/>
  </r>
  <r>
    <x v="2297"/>
    <x v="1177"/>
    <x v="2289"/>
    <x v="82"/>
    <x v="3"/>
    <x v="0"/>
    <n v="13031"/>
    <n v="4"/>
    <n v="0.2"/>
    <x v="2296"/>
    <x v="0"/>
    <x v="1"/>
    <x v="1585"/>
  </r>
  <r>
    <x v="2298"/>
    <x v="1148"/>
    <x v="2290"/>
    <x v="82"/>
    <x v="3"/>
    <x v="0"/>
    <n v="3371"/>
    <n v="2"/>
    <n v="0.25"/>
    <x v="2297"/>
    <x v="0"/>
    <x v="2"/>
    <x v="1586"/>
  </r>
  <r>
    <x v="2299"/>
    <x v="1123"/>
    <x v="2291"/>
    <x v="82"/>
    <x v="3"/>
    <x v="2"/>
    <n v="18056"/>
    <n v="1"/>
    <n v="0.2"/>
    <x v="2298"/>
    <x v="1"/>
    <x v="1"/>
    <x v="3"/>
  </r>
  <r>
    <x v="2300"/>
    <x v="257"/>
    <x v="2292"/>
    <x v="82"/>
    <x v="3"/>
    <x v="0"/>
    <n v="12810"/>
    <n v="4"/>
    <n v="0.2"/>
    <x v="2299"/>
    <x v="0"/>
    <x v="1"/>
    <x v="1587"/>
  </r>
  <r>
    <x v="2301"/>
    <x v="984"/>
    <x v="2293"/>
    <x v="82"/>
    <x v="3"/>
    <x v="0"/>
    <n v="12620"/>
    <n v="2"/>
    <n v="0.17"/>
    <x v="2300"/>
    <x v="0"/>
    <x v="2"/>
    <x v="1588"/>
  </r>
  <r>
    <x v="2302"/>
    <x v="1288"/>
    <x v="2294"/>
    <x v="82"/>
    <x v="3"/>
    <x v="1"/>
    <n v="17775"/>
    <n v="5"/>
    <n v="0.25"/>
    <x v="2301"/>
    <x v="1"/>
    <x v="0"/>
    <x v="3"/>
  </r>
  <r>
    <x v="2303"/>
    <x v="847"/>
    <x v="2295"/>
    <x v="82"/>
    <x v="3"/>
    <x v="3"/>
    <n v="19765"/>
    <n v="6"/>
    <n v="0.16"/>
    <x v="2302"/>
    <x v="1"/>
    <x v="0"/>
    <x v="3"/>
  </r>
  <r>
    <x v="2304"/>
    <x v="1289"/>
    <x v="2296"/>
    <x v="82"/>
    <x v="3"/>
    <x v="3"/>
    <n v="9493"/>
    <n v="3"/>
    <n v="0.1"/>
    <x v="2303"/>
    <x v="1"/>
    <x v="1"/>
    <x v="3"/>
  </r>
  <r>
    <x v="2305"/>
    <x v="0"/>
    <x v="2297"/>
    <x v="82"/>
    <x v="3"/>
    <x v="2"/>
    <n v="10792"/>
    <n v="3"/>
    <n v="0.24"/>
    <x v="2304"/>
    <x v="1"/>
    <x v="1"/>
    <x v="3"/>
  </r>
  <r>
    <x v="2306"/>
    <x v="1290"/>
    <x v="2298"/>
    <x v="82"/>
    <x v="3"/>
    <x v="0"/>
    <n v="12812"/>
    <n v="5"/>
    <n v="0.27"/>
    <x v="2305"/>
    <x v="1"/>
    <x v="0"/>
    <x v="3"/>
  </r>
  <r>
    <x v="2307"/>
    <x v="1291"/>
    <x v="2299"/>
    <x v="82"/>
    <x v="3"/>
    <x v="3"/>
    <n v="12226"/>
    <n v="4"/>
    <n v="0.26"/>
    <x v="2306"/>
    <x v="1"/>
    <x v="0"/>
    <x v="3"/>
  </r>
  <r>
    <x v="2308"/>
    <x v="431"/>
    <x v="2300"/>
    <x v="82"/>
    <x v="3"/>
    <x v="3"/>
    <n v="16077"/>
    <n v="4"/>
    <n v="0.19"/>
    <x v="2307"/>
    <x v="0"/>
    <x v="0"/>
    <x v="1589"/>
  </r>
  <r>
    <x v="2309"/>
    <x v="1160"/>
    <x v="2301"/>
    <x v="82"/>
    <x v="3"/>
    <x v="3"/>
    <n v="8324"/>
    <n v="5"/>
    <n v="0.14000000000000001"/>
    <x v="2308"/>
    <x v="0"/>
    <x v="2"/>
    <x v="1590"/>
  </r>
  <r>
    <x v="2310"/>
    <x v="1120"/>
    <x v="2302"/>
    <x v="82"/>
    <x v="3"/>
    <x v="2"/>
    <n v="16006"/>
    <n v="2"/>
    <n v="0.3"/>
    <x v="2309"/>
    <x v="0"/>
    <x v="2"/>
    <x v="1591"/>
  </r>
  <r>
    <x v="2311"/>
    <x v="1292"/>
    <x v="2303"/>
    <x v="82"/>
    <x v="3"/>
    <x v="0"/>
    <n v="13917"/>
    <n v="6"/>
    <n v="0.28000000000000003"/>
    <x v="2310"/>
    <x v="0"/>
    <x v="0"/>
    <x v="1592"/>
  </r>
  <r>
    <x v="2312"/>
    <x v="701"/>
    <x v="2304"/>
    <x v="82"/>
    <x v="3"/>
    <x v="3"/>
    <n v="16530"/>
    <n v="4"/>
    <n v="0.11"/>
    <x v="2311"/>
    <x v="0"/>
    <x v="2"/>
    <x v="1593"/>
  </r>
  <r>
    <x v="2313"/>
    <x v="774"/>
    <x v="2305"/>
    <x v="82"/>
    <x v="3"/>
    <x v="1"/>
    <n v="13873"/>
    <n v="5"/>
    <n v="0.17"/>
    <x v="2312"/>
    <x v="0"/>
    <x v="1"/>
    <x v="1594"/>
  </r>
  <r>
    <x v="2314"/>
    <x v="1293"/>
    <x v="2306"/>
    <x v="82"/>
    <x v="3"/>
    <x v="0"/>
    <n v="7409"/>
    <n v="6"/>
    <n v="0.2"/>
    <x v="2313"/>
    <x v="1"/>
    <x v="1"/>
    <x v="3"/>
  </r>
  <r>
    <x v="2315"/>
    <x v="28"/>
    <x v="2307"/>
    <x v="82"/>
    <x v="3"/>
    <x v="1"/>
    <n v="10489"/>
    <n v="2"/>
    <n v="0.22"/>
    <x v="2314"/>
    <x v="1"/>
    <x v="2"/>
    <x v="3"/>
  </r>
  <r>
    <x v="2316"/>
    <x v="37"/>
    <x v="2308"/>
    <x v="82"/>
    <x v="2"/>
    <x v="3"/>
    <n v="16068"/>
    <n v="2"/>
    <n v="0.13"/>
    <x v="2315"/>
    <x v="0"/>
    <x v="1"/>
    <x v="1595"/>
  </r>
  <r>
    <x v="2317"/>
    <x v="1294"/>
    <x v="2309"/>
    <x v="82"/>
    <x v="3"/>
    <x v="1"/>
    <n v="14994"/>
    <n v="1"/>
    <n v="0.27"/>
    <x v="2316"/>
    <x v="2"/>
    <x v="1"/>
    <x v="3"/>
  </r>
  <r>
    <x v="2318"/>
    <x v="290"/>
    <x v="2310"/>
    <x v="82"/>
    <x v="3"/>
    <x v="0"/>
    <n v="17054"/>
    <n v="4"/>
    <n v="0.23"/>
    <x v="2317"/>
    <x v="1"/>
    <x v="0"/>
    <x v="3"/>
  </r>
  <r>
    <x v="2319"/>
    <x v="893"/>
    <x v="2311"/>
    <x v="82"/>
    <x v="3"/>
    <x v="3"/>
    <n v="15348"/>
    <n v="4"/>
    <n v="0.2"/>
    <x v="2318"/>
    <x v="0"/>
    <x v="0"/>
    <x v="1596"/>
  </r>
  <r>
    <x v="2320"/>
    <x v="1295"/>
    <x v="2312"/>
    <x v="82"/>
    <x v="3"/>
    <x v="0"/>
    <n v="7104"/>
    <n v="4"/>
    <n v="0.14000000000000001"/>
    <x v="2319"/>
    <x v="0"/>
    <x v="1"/>
    <x v="1597"/>
  </r>
  <r>
    <x v="2321"/>
    <x v="1296"/>
    <x v="2313"/>
    <x v="82"/>
    <x v="3"/>
    <x v="1"/>
    <n v="19977"/>
    <n v="3"/>
    <n v="0.2"/>
    <x v="2320"/>
    <x v="1"/>
    <x v="2"/>
    <x v="3"/>
  </r>
  <r>
    <x v="2322"/>
    <x v="882"/>
    <x v="2314"/>
    <x v="82"/>
    <x v="3"/>
    <x v="2"/>
    <n v="8150"/>
    <n v="2"/>
    <n v="0.24"/>
    <x v="2321"/>
    <x v="0"/>
    <x v="0"/>
    <x v="1598"/>
  </r>
  <r>
    <x v="2323"/>
    <x v="1241"/>
    <x v="2315"/>
    <x v="82"/>
    <x v="2"/>
    <x v="3"/>
    <n v="16226"/>
    <n v="1"/>
    <n v="0.1"/>
    <x v="2322"/>
    <x v="0"/>
    <x v="0"/>
    <x v="1599"/>
  </r>
  <r>
    <x v="2324"/>
    <x v="110"/>
    <x v="2316"/>
    <x v="82"/>
    <x v="3"/>
    <x v="1"/>
    <n v="9561"/>
    <n v="2"/>
    <n v="0.22"/>
    <x v="2323"/>
    <x v="0"/>
    <x v="0"/>
    <x v="1600"/>
  </r>
  <r>
    <x v="2325"/>
    <x v="923"/>
    <x v="2317"/>
    <x v="82"/>
    <x v="3"/>
    <x v="2"/>
    <n v="16291"/>
    <n v="3"/>
    <n v="0.2"/>
    <x v="2324"/>
    <x v="0"/>
    <x v="1"/>
    <x v="1601"/>
  </r>
  <r>
    <x v="2326"/>
    <x v="212"/>
    <x v="2318"/>
    <x v="82"/>
    <x v="3"/>
    <x v="0"/>
    <n v="19189"/>
    <n v="3"/>
    <n v="0.17"/>
    <x v="2325"/>
    <x v="0"/>
    <x v="0"/>
    <x v="1602"/>
  </r>
  <r>
    <x v="2327"/>
    <x v="1127"/>
    <x v="2319"/>
    <x v="82"/>
    <x v="3"/>
    <x v="0"/>
    <n v="6212"/>
    <n v="5"/>
    <n v="0.23"/>
    <x v="2326"/>
    <x v="1"/>
    <x v="2"/>
    <x v="3"/>
  </r>
  <r>
    <x v="2328"/>
    <x v="453"/>
    <x v="2320"/>
    <x v="82"/>
    <x v="3"/>
    <x v="3"/>
    <n v="15283"/>
    <n v="4"/>
    <n v="0.13"/>
    <x v="2327"/>
    <x v="2"/>
    <x v="0"/>
    <x v="3"/>
  </r>
  <r>
    <x v="2329"/>
    <x v="1089"/>
    <x v="2321"/>
    <x v="82"/>
    <x v="3"/>
    <x v="2"/>
    <n v="3115"/>
    <n v="6"/>
    <n v="0.15"/>
    <x v="2328"/>
    <x v="0"/>
    <x v="2"/>
    <x v="1603"/>
  </r>
  <r>
    <x v="2330"/>
    <x v="1297"/>
    <x v="2322"/>
    <x v="82"/>
    <x v="3"/>
    <x v="2"/>
    <n v="13789"/>
    <n v="1"/>
    <n v="0.12"/>
    <x v="2329"/>
    <x v="0"/>
    <x v="0"/>
    <x v="1604"/>
  </r>
  <r>
    <x v="2331"/>
    <x v="1298"/>
    <x v="2323"/>
    <x v="82"/>
    <x v="3"/>
    <x v="1"/>
    <n v="14065"/>
    <n v="5"/>
    <n v="0.14000000000000001"/>
    <x v="2330"/>
    <x v="0"/>
    <x v="0"/>
    <x v="1605"/>
  </r>
  <r>
    <x v="2332"/>
    <x v="760"/>
    <x v="2324"/>
    <x v="82"/>
    <x v="3"/>
    <x v="2"/>
    <n v="4352"/>
    <n v="4"/>
    <n v="0.19"/>
    <x v="2331"/>
    <x v="1"/>
    <x v="2"/>
    <x v="3"/>
  </r>
  <r>
    <x v="2333"/>
    <x v="840"/>
    <x v="2325"/>
    <x v="82"/>
    <x v="3"/>
    <x v="2"/>
    <n v="18954"/>
    <n v="3"/>
    <n v="0.18"/>
    <x v="2332"/>
    <x v="2"/>
    <x v="1"/>
    <x v="3"/>
  </r>
  <r>
    <x v="2334"/>
    <x v="99"/>
    <x v="2326"/>
    <x v="82"/>
    <x v="3"/>
    <x v="0"/>
    <n v="17658"/>
    <n v="6"/>
    <n v="0.16"/>
    <x v="2333"/>
    <x v="1"/>
    <x v="0"/>
    <x v="3"/>
  </r>
  <r>
    <x v="2335"/>
    <x v="1158"/>
    <x v="2327"/>
    <x v="82"/>
    <x v="3"/>
    <x v="2"/>
    <n v="4684"/>
    <n v="1"/>
    <n v="0.13"/>
    <x v="2334"/>
    <x v="2"/>
    <x v="0"/>
    <x v="3"/>
  </r>
  <r>
    <x v="2336"/>
    <x v="644"/>
    <x v="2328"/>
    <x v="82"/>
    <x v="3"/>
    <x v="0"/>
    <n v="7896"/>
    <n v="1"/>
    <n v="0.15"/>
    <x v="2335"/>
    <x v="2"/>
    <x v="1"/>
    <x v="3"/>
  </r>
  <r>
    <x v="2337"/>
    <x v="424"/>
    <x v="2329"/>
    <x v="82"/>
    <x v="3"/>
    <x v="2"/>
    <n v="6796"/>
    <n v="5"/>
    <n v="0.25"/>
    <x v="2336"/>
    <x v="0"/>
    <x v="2"/>
    <x v="1606"/>
  </r>
  <r>
    <x v="2338"/>
    <x v="1299"/>
    <x v="2330"/>
    <x v="82"/>
    <x v="3"/>
    <x v="0"/>
    <n v="16764"/>
    <n v="6"/>
    <n v="0.28999999999999998"/>
    <x v="2337"/>
    <x v="0"/>
    <x v="2"/>
    <x v="1607"/>
  </r>
  <r>
    <x v="2339"/>
    <x v="1300"/>
    <x v="2331"/>
    <x v="82"/>
    <x v="3"/>
    <x v="1"/>
    <n v="6964"/>
    <n v="2"/>
    <n v="0.25"/>
    <x v="2338"/>
    <x v="0"/>
    <x v="0"/>
    <x v="1608"/>
  </r>
  <r>
    <x v="2340"/>
    <x v="1301"/>
    <x v="2332"/>
    <x v="82"/>
    <x v="3"/>
    <x v="0"/>
    <n v="2943"/>
    <n v="4"/>
    <n v="0.13"/>
    <x v="2339"/>
    <x v="1"/>
    <x v="2"/>
    <x v="3"/>
  </r>
  <r>
    <x v="2341"/>
    <x v="407"/>
    <x v="2333"/>
    <x v="82"/>
    <x v="3"/>
    <x v="0"/>
    <n v="17247"/>
    <n v="5"/>
    <n v="0.21"/>
    <x v="2340"/>
    <x v="1"/>
    <x v="2"/>
    <x v="3"/>
  </r>
  <r>
    <x v="2342"/>
    <x v="1302"/>
    <x v="2334"/>
    <x v="82"/>
    <x v="3"/>
    <x v="3"/>
    <n v="9733"/>
    <n v="2"/>
    <n v="0.16"/>
    <x v="2341"/>
    <x v="1"/>
    <x v="0"/>
    <x v="3"/>
  </r>
  <r>
    <x v="2343"/>
    <x v="1054"/>
    <x v="2335"/>
    <x v="82"/>
    <x v="3"/>
    <x v="3"/>
    <n v="12454"/>
    <n v="4"/>
    <n v="0.26"/>
    <x v="2342"/>
    <x v="1"/>
    <x v="0"/>
    <x v="3"/>
  </r>
  <r>
    <x v="2344"/>
    <x v="1303"/>
    <x v="2336"/>
    <x v="82"/>
    <x v="3"/>
    <x v="2"/>
    <n v="10606"/>
    <n v="2"/>
    <n v="0.13"/>
    <x v="2343"/>
    <x v="0"/>
    <x v="0"/>
    <x v="1609"/>
  </r>
  <r>
    <x v="2345"/>
    <x v="1304"/>
    <x v="2337"/>
    <x v="82"/>
    <x v="3"/>
    <x v="0"/>
    <n v="2222"/>
    <n v="2"/>
    <n v="0.1"/>
    <x v="2344"/>
    <x v="0"/>
    <x v="1"/>
    <x v="1610"/>
  </r>
  <r>
    <x v="2346"/>
    <x v="1305"/>
    <x v="2338"/>
    <x v="82"/>
    <x v="3"/>
    <x v="0"/>
    <n v="11277"/>
    <n v="5"/>
    <n v="0.15"/>
    <x v="2345"/>
    <x v="1"/>
    <x v="1"/>
    <x v="3"/>
  </r>
  <r>
    <x v="2347"/>
    <x v="1306"/>
    <x v="2339"/>
    <x v="82"/>
    <x v="3"/>
    <x v="3"/>
    <n v="16769"/>
    <n v="3"/>
    <n v="0.13"/>
    <x v="2346"/>
    <x v="0"/>
    <x v="0"/>
    <x v="1611"/>
  </r>
  <r>
    <x v="2348"/>
    <x v="1307"/>
    <x v="2340"/>
    <x v="82"/>
    <x v="3"/>
    <x v="3"/>
    <n v="7563"/>
    <n v="6"/>
    <n v="0.22"/>
    <x v="2347"/>
    <x v="1"/>
    <x v="0"/>
    <x v="3"/>
  </r>
  <r>
    <x v="2349"/>
    <x v="310"/>
    <x v="2341"/>
    <x v="82"/>
    <x v="3"/>
    <x v="0"/>
    <n v="7571"/>
    <n v="6"/>
    <n v="0.3"/>
    <x v="2348"/>
    <x v="2"/>
    <x v="2"/>
    <x v="3"/>
  </r>
  <r>
    <x v="2350"/>
    <x v="920"/>
    <x v="2342"/>
    <x v="82"/>
    <x v="3"/>
    <x v="2"/>
    <n v="4784"/>
    <n v="1"/>
    <n v="0.22"/>
    <x v="2349"/>
    <x v="0"/>
    <x v="2"/>
    <x v="1612"/>
  </r>
  <r>
    <x v="2351"/>
    <x v="206"/>
    <x v="2343"/>
    <x v="82"/>
    <x v="3"/>
    <x v="0"/>
    <n v="1439"/>
    <n v="6"/>
    <n v="0.14000000000000001"/>
    <x v="2350"/>
    <x v="0"/>
    <x v="0"/>
    <x v="1613"/>
  </r>
  <r>
    <x v="2352"/>
    <x v="145"/>
    <x v="2344"/>
    <x v="82"/>
    <x v="3"/>
    <x v="0"/>
    <n v="4235"/>
    <n v="5"/>
    <n v="0.2"/>
    <x v="2351"/>
    <x v="1"/>
    <x v="2"/>
    <x v="3"/>
  </r>
  <r>
    <x v="2353"/>
    <x v="1308"/>
    <x v="2345"/>
    <x v="82"/>
    <x v="3"/>
    <x v="0"/>
    <n v="17424"/>
    <n v="2"/>
    <n v="0.21"/>
    <x v="2352"/>
    <x v="0"/>
    <x v="0"/>
    <x v="1614"/>
  </r>
  <r>
    <x v="2354"/>
    <x v="1309"/>
    <x v="2275"/>
    <x v="82"/>
    <x v="3"/>
    <x v="0"/>
    <n v="4267"/>
    <n v="3"/>
    <n v="0.24"/>
    <x v="2353"/>
    <x v="0"/>
    <x v="2"/>
    <x v="1615"/>
  </r>
  <r>
    <x v="2355"/>
    <x v="590"/>
    <x v="2346"/>
    <x v="83"/>
    <x v="4"/>
    <x v="3"/>
    <n v="17958"/>
    <n v="2"/>
    <n v="0.28000000000000003"/>
    <x v="2354"/>
    <x v="0"/>
    <x v="2"/>
    <x v="1616"/>
  </r>
  <r>
    <x v="2356"/>
    <x v="1310"/>
    <x v="2347"/>
    <x v="84"/>
    <x v="5"/>
    <x v="1"/>
    <n v="17524"/>
    <n v="3"/>
    <n v="0.22"/>
    <x v="2355"/>
    <x v="0"/>
    <x v="0"/>
    <x v="1617"/>
  </r>
  <r>
    <x v="2357"/>
    <x v="700"/>
    <x v="2348"/>
    <x v="84"/>
    <x v="5"/>
    <x v="2"/>
    <n v="5611"/>
    <n v="1"/>
    <n v="0.1"/>
    <x v="2356"/>
    <x v="0"/>
    <x v="0"/>
    <x v="1618"/>
  </r>
  <r>
    <x v="2358"/>
    <x v="256"/>
    <x v="2349"/>
    <x v="84"/>
    <x v="5"/>
    <x v="0"/>
    <n v="19730"/>
    <n v="4"/>
    <n v="0.23"/>
    <x v="2357"/>
    <x v="0"/>
    <x v="0"/>
    <x v="1619"/>
  </r>
  <r>
    <x v="2359"/>
    <x v="1043"/>
    <x v="2350"/>
    <x v="85"/>
    <x v="0"/>
    <x v="2"/>
    <n v="6620"/>
    <n v="1"/>
    <n v="0.2"/>
    <x v="2358"/>
    <x v="0"/>
    <x v="0"/>
    <x v="1620"/>
  </r>
  <r>
    <x v="2360"/>
    <x v="1196"/>
    <x v="2351"/>
    <x v="86"/>
    <x v="0"/>
    <x v="2"/>
    <n v="13054"/>
    <n v="2"/>
    <n v="0.28000000000000003"/>
    <x v="2359"/>
    <x v="0"/>
    <x v="0"/>
    <x v="1621"/>
  </r>
  <r>
    <x v="2361"/>
    <x v="1098"/>
    <x v="2352"/>
    <x v="86"/>
    <x v="0"/>
    <x v="2"/>
    <n v="16150"/>
    <n v="5"/>
    <n v="0.1"/>
    <x v="2360"/>
    <x v="1"/>
    <x v="2"/>
    <x v="3"/>
  </r>
  <r>
    <x v="2362"/>
    <x v="246"/>
    <x v="2353"/>
    <x v="86"/>
    <x v="0"/>
    <x v="2"/>
    <n v="9719"/>
    <n v="2"/>
    <n v="0.14000000000000001"/>
    <x v="2361"/>
    <x v="0"/>
    <x v="0"/>
    <x v="1622"/>
  </r>
  <r>
    <x v="2363"/>
    <x v="1280"/>
    <x v="2354"/>
    <x v="86"/>
    <x v="0"/>
    <x v="1"/>
    <n v="1159"/>
    <n v="3"/>
    <n v="0.3"/>
    <x v="2362"/>
    <x v="0"/>
    <x v="2"/>
    <x v="1623"/>
  </r>
  <r>
    <x v="2364"/>
    <x v="534"/>
    <x v="2355"/>
    <x v="86"/>
    <x v="0"/>
    <x v="2"/>
    <n v="18838"/>
    <n v="5"/>
    <n v="0.21"/>
    <x v="2363"/>
    <x v="1"/>
    <x v="0"/>
    <x v="3"/>
  </r>
  <r>
    <x v="2365"/>
    <x v="581"/>
    <x v="2356"/>
    <x v="86"/>
    <x v="2"/>
    <x v="2"/>
    <n v="2046"/>
    <n v="3"/>
    <n v="0.14000000000000001"/>
    <x v="2364"/>
    <x v="0"/>
    <x v="1"/>
    <x v="1624"/>
  </r>
  <r>
    <x v="2366"/>
    <x v="1311"/>
    <x v="2357"/>
    <x v="86"/>
    <x v="0"/>
    <x v="3"/>
    <n v="13957"/>
    <n v="3"/>
    <n v="0.21"/>
    <x v="2365"/>
    <x v="0"/>
    <x v="0"/>
    <x v="1625"/>
  </r>
  <r>
    <x v="2367"/>
    <x v="1312"/>
    <x v="2358"/>
    <x v="86"/>
    <x v="0"/>
    <x v="2"/>
    <n v="17091"/>
    <n v="1"/>
    <n v="0.22"/>
    <x v="2366"/>
    <x v="0"/>
    <x v="1"/>
    <x v="1626"/>
  </r>
  <r>
    <x v="2368"/>
    <x v="1243"/>
    <x v="2359"/>
    <x v="86"/>
    <x v="0"/>
    <x v="1"/>
    <n v="18360"/>
    <n v="1"/>
    <n v="0.16"/>
    <x v="2367"/>
    <x v="0"/>
    <x v="2"/>
    <x v="1627"/>
  </r>
  <r>
    <x v="2369"/>
    <x v="331"/>
    <x v="2360"/>
    <x v="86"/>
    <x v="0"/>
    <x v="0"/>
    <n v="16953"/>
    <n v="3"/>
    <n v="0.25"/>
    <x v="2368"/>
    <x v="1"/>
    <x v="1"/>
    <x v="3"/>
  </r>
  <r>
    <x v="2370"/>
    <x v="1017"/>
    <x v="2361"/>
    <x v="86"/>
    <x v="0"/>
    <x v="0"/>
    <n v="7396"/>
    <n v="4"/>
    <n v="0.3"/>
    <x v="2369"/>
    <x v="0"/>
    <x v="0"/>
    <x v="1628"/>
  </r>
  <r>
    <x v="2371"/>
    <x v="589"/>
    <x v="2362"/>
    <x v="86"/>
    <x v="0"/>
    <x v="1"/>
    <n v="2141"/>
    <n v="3"/>
    <n v="0.12"/>
    <x v="2370"/>
    <x v="0"/>
    <x v="0"/>
    <x v="1629"/>
  </r>
  <r>
    <x v="2372"/>
    <x v="1313"/>
    <x v="2363"/>
    <x v="86"/>
    <x v="2"/>
    <x v="2"/>
    <n v="19343"/>
    <n v="5"/>
    <n v="0.11"/>
    <x v="2371"/>
    <x v="0"/>
    <x v="0"/>
    <x v="1630"/>
  </r>
  <r>
    <x v="2373"/>
    <x v="142"/>
    <x v="2364"/>
    <x v="86"/>
    <x v="0"/>
    <x v="3"/>
    <n v="12891"/>
    <n v="4"/>
    <n v="0.19"/>
    <x v="2372"/>
    <x v="0"/>
    <x v="1"/>
    <x v="1631"/>
  </r>
  <r>
    <x v="2374"/>
    <x v="652"/>
    <x v="2365"/>
    <x v="86"/>
    <x v="0"/>
    <x v="1"/>
    <n v="18369"/>
    <n v="6"/>
    <n v="0.28000000000000003"/>
    <x v="2373"/>
    <x v="1"/>
    <x v="0"/>
    <x v="3"/>
  </r>
  <r>
    <x v="2375"/>
    <x v="1314"/>
    <x v="2366"/>
    <x v="86"/>
    <x v="0"/>
    <x v="3"/>
    <n v="10681"/>
    <n v="6"/>
    <n v="0.16"/>
    <x v="2374"/>
    <x v="1"/>
    <x v="0"/>
    <x v="3"/>
  </r>
  <r>
    <x v="2376"/>
    <x v="1315"/>
    <x v="2367"/>
    <x v="86"/>
    <x v="0"/>
    <x v="3"/>
    <n v="13946"/>
    <n v="6"/>
    <n v="0.16"/>
    <x v="2375"/>
    <x v="0"/>
    <x v="2"/>
    <x v="1632"/>
  </r>
  <r>
    <x v="2377"/>
    <x v="1316"/>
    <x v="2368"/>
    <x v="86"/>
    <x v="0"/>
    <x v="3"/>
    <n v="3422"/>
    <n v="1"/>
    <n v="0.15"/>
    <x v="2376"/>
    <x v="0"/>
    <x v="1"/>
    <x v="1633"/>
  </r>
  <r>
    <x v="2378"/>
    <x v="530"/>
    <x v="2369"/>
    <x v="86"/>
    <x v="0"/>
    <x v="0"/>
    <n v="7603"/>
    <n v="6"/>
    <n v="0.12"/>
    <x v="2377"/>
    <x v="0"/>
    <x v="0"/>
    <x v="1634"/>
  </r>
  <r>
    <x v="2379"/>
    <x v="655"/>
    <x v="2370"/>
    <x v="86"/>
    <x v="0"/>
    <x v="3"/>
    <n v="15633"/>
    <n v="5"/>
    <n v="0.25"/>
    <x v="2378"/>
    <x v="0"/>
    <x v="2"/>
    <x v="1635"/>
  </r>
  <r>
    <x v="2380"/>
    <x v="147"/>
    <x v="2371"/>
    <x v="86"/>
    <x v="0"/>
    <x v="3"/>
    <n v="17041"/>
    <n v="4"/>
    <n v="0.25"/>
    <x v="2379"/>
    <x v="1"/>
    <x v="2"/>
    <x v="3"/>
  </r>
  <r>
    <x v="2381"/>
    <x v="714"/>
    <x v="2372"/>
    <x v="86"/>
    <x v="0"/>
    <x v="0"/>
    <n v="18867"/>
    <n v="2"/>
    <n v="0.28999999999999998"/>
    <x v="2380"/>
    <x v="1"/>
    <x v="2"/>
    <x v="3"/>
  </r>
  <r>
    <x v="2382"/>
    <x v="1317"/>
    <x v="2373"/>
    <x v="86"/>
    <x v="1"/>
    <x v="0"/>
    <n v="17341"/>
    <n v="1"/>
    <n v="0.11"/>
    <x v="2381"/>
    <x v="0"/>
    <x v="2"/>
    <x v="1636"/>
  </r>
  <r>
    <x v="2383"/>
    <x v="656"/>
    <x v="2374"/>
    <x v="86"/>
    <x v="1"/>
    <x v="3"/>
    <n v="18774"/>
    <n v="2"/>
    <n v="0.27"/>
    <x v="2382"/>
    <x v="0"/>
    <x v="2"/>
    <x v="1637"/>
  </r>
  <r>
    <x v="2384"/>
    <x v="385"/>
    <x v="2375"/>
    <x v="86"/>
    <x v="0"/>
    <x v="3"/>
    <n v="2852"/>
    <n v="4"/>
    <n v="0.16"/>
    <x v="2383"/>
    <x v="0"/>
    <x v="1"/>
    <x v="1638"/>
  </r>
  <r>
    <x v="2385"/>
    <x v="637"/>
    <x v="2376"/>
    <x v="86"/>
    <x v="0"/>
    <x v="1"/>
    <n v="11318"/>
    <n v="3"/>
    <n v="0.11"/>
    <x v="2384"/>
    <x v="0"/>
    <x v="2"/>
    <x v="1639"/>
  </r>
  <r>
    <x v="2386"/>
    <x v="997"/>
    <x v="2377"/>
    <x v="86"/>
    <x v="0"/>
    <x v="3"/>
    <n v="6185"/>
    <n v="4"/>
    <n v="0.2"/>
    <x v="2385"/>
    <x v="0"/>
    <x v="1"/>
    <x v="1640"/>
  </r>
  <r>
    <x v="2387"/>
    <x v="747"/>
    <x v="2378"/>
    <x v="86"/>
    <x v="1"/>
    <x v="3"/>
    <n v="19840"/>
    <n v="1"/>
    <n v="0.15"/>
    <x v="2386"/>
    <x v="0"/>
    <x v="2"/>
    <x v="1641"/>
  </r>
  <r>
    <x v="2388"/>
    <x v="1083"/>
    <x v="2379"/>
    <x v="86"/>
    <x v="1"/>
    <x v="1"/>
    <n v="17742"/>
    <n v="4"/>
    <n v="0.12"/>
    <x v="2387"/>
    <x v="1"/>
    <x v="2"/>
    <x v="3"/>
  </r>
  <r>
    <x v="2389"/>
    <x v="847"/>
    <x v="2380"/>
    <x v="86"/>
    <x v="0"/>
    <x v="2"/>
    <n v="16752"/>
    <n v="6"/>
    <n v="0.24"/>
    <x v="2388"/>
    <x v="0"/>
    <x v="1"/>
    <x v="1642"/>
  </r>
  <r>
    <x v="2390"/>
    <x v="154"/>
    <x v="2381"/>
    <x v="86"/>
    <x v="0"/>
    <x v="3"/>
    <n v="5260"/>
    <n v="4"/>
    <n v="0.23"/>
    <x v="2389"/>
    <x v="1"/>
    <x v="2"/>
    <x v="3"/>
  </r>
  <r>
    <x v="2391"/>
    <x v="249"/>
    <x v="2382"/>
    <x v="86"/>
    <x v="0"/>
    <x v="1"/>
    <n v="4563"/>
    <n v="1"/>
    <n v="0.23"/>
    <x v="2390"/>
    <x v="0"/>
    <x v="1"/>
    <x v="1643"/>
  </r>
  <r>
    <x v="2392"/>
    <x v="1318"/>
    <x v="2383"/>
    <x v="86"/>
    <x v="0"/>
    <x v="0"/>
    <n v="8595"/>
    <n v="6"/>
    <n v="0.19"/>
    <x v="2391"/>
    <x v="0"/>
    <x v="0"/>
    <x v="1644"/>
  </r>
  <r>
    <x v="2393"/>
    <x v="10"/>
    <x v="2384"/>
    <x v="86"/>
    <x v="0"/>
    <x v="3"/>
    <n v="2224"/>
    <n v="1"/>
    <n v="0.22"/>
    <x v="2392"/>
    <x v="0"/>
    <x v="1"/>
    <x v="1645"/>
  </r>
  <r>
    <x v="2394"/>
    <x v="318"/>
    <x v="2385"/>
    <x v="86"/>
    <x v="1"/>
    <x v="0"/>
    <n v="14352"/>
    <n v="4"/>
    <n v="0.28000000000000003"/>
    <x v="2393"/>
    <x v="0"/>
    <x v="1"/>
    <x v="1646"/>
  </r>
  <r>
    <x v="2395"/>
    <x v="991"/>
    <x v="2386"/>
    <x v="86"/>
    <x v="0"/>
    <x v="1"/>
    <n v="6889"/>
    <n v="5"/>
    <n v="0.11"/>
    <x v="2394"/>
    <x v="0"/>
    <x v="2"/>
    <x v="1647"/>
  </r>
  <r>
    <x v="2396"/>
    <x v="863"/>
    <x v="2387"/>
    <x v="86"/>
    <x v="0"/>
    <x v="2"/>
    <n v="1345"/>
    <n v="3"/>
    <n v="0.18"/>
    <x v="2395"/>
    <x v="1"/>
    <x v="0"/>
    <x v="3"/>
  </r>
  <r>
    <x v="2397"/>
    <x v="1059"/>
    <x v="2388"/>
    <x v="86"/>
    <x v="0"/>
    <x v="2"/>
    <n v="6818"/>
    <n v="5"/>
    <n v="0.25"/>
    <x v="2396"/>
    <x v="0"/>
    <x v="2"/>
    <x v="1648"/>
  </r>
  <r>
    <x v="2398"/>
    <x v="1319"/>
    <x v="2389"/>
    <x v="87"/>
    <x v="5"/>
    <x v="1"/>
    <n v="5194"/>
    <n v="1"/>
    <n v="0.22"/>
    <x v="2397"/>
    <x v="1"/>
    <x v="2"/>
    <x v="3"/>
  </r>
  <r>
    <x v="2399"/>
    <x v="852"/>
    <x v="2390"/>
    <x v="87"/>
    <x v="5"/>
    <x v="3"/>
    <n v="1527"/>
    <n v="5"/>
    <n v="0.13"/>
    <x v="2398"/>
    <x v="0"/>
    <x v="2"/>
    <x v="1649"/>
  </r>
  <r>
    <x v="2400"/>
    <x v="572"/>
    <x v="2391"/>
    <x v="87"/>
    <x v="5"/>
    <x v="0"/>
    <n v="1557"/>
    <n v="5"/>
    <n v="0.19"/>
    <x v="2399"/>
    <x v="0"/>
    <x v="2"/>
    <x v="1650"/>
  </r>
  <r>
    <x v="2401"/>
    <x v="1252"/>
    <x v="2392"/>
    <x v="88"/>
    <x v="4"/>
    <x v="1"/>
    <n v="13162"/>
    <n v="3"/>
    <n v="0.26"/>
    <x v="2400"/>
    <x v="0"/>
    <x v="0"/>
    <x v="1651"/>
  </r>
  <r>
    <x v="2402"/>
    <x v="1195"/>
    <x v="2393"/>
    <x v="88"/>
    <x v="5"/>
    <x v="2"/>
    <n v="15718"/>
    <n v="4"/>
    <n v="0.24"/>
    <x v="2401"/>
    <x v="0"/>
    <x v="1"/>
    <x v="1652"/>
  </r>
  <r>
    <x v="2403"/>
    <x v="1268"/>
    <x v="2394"/>
    <x v="88"/>
    <x v="5"/>
    <x v="1"/>
    <n v="1114"/>
    <n v="3"/>
    <n v="0.22"/>
    <x v="2402"/>
    <x v="1"/>
    <x v="2"/>
    <x v="3"/>
  </r>
  <r>
    <x v="2404"/>
    <x v="1320"/>
    <x v="2395"/>
    <x v="88"/>
    <x v="5"/>
    <x v="2"/>
    <n v="4638"/>
    <n v="1"/>
    <n v="0.16"/>
    <x v="2403"/>
    <x v="1"/>
    <x v="0"/>
    <x v="3"/>
  </r>
  <r>
    <x v="2405"/>
    <x v="1321"/>
    <x v="2396"/>
    <x v="88"/>
    <x v="5"/>
    <x v="1"/>
    <n v="16857"/>
    <n v="5"/>
    <n v="0.24"/>
    <x v="2404"/>
    <x v="0"/>
    <x v="0"/>
    <x v="1653"/>
  </r>
  <r>
    <x v="2406"/>
    <x v="1322"/>
    <x v="2397"/>
    <x v="88"/>
    <x v="5"/>
    <x v="1"/>
    <n v="9909"/>
    <n v="1"/>
    <n v="0.13"/>
    <x v="2405"/>
    <x v="0"/>
    <x v="0"/>
    <x v="1654"/>
  </r>
  <r>
    <x v="2407"/>
    <x v="1323"/>
    <x v="2398"/>
    <x v="88"/>
    <x v="5"/>
    <x v="3"/>
    <n v="8160"/>
    <n v="6"/>
    <n v="0.19"/>
    <x v="2406"/>
    <x v="0"/>
    <x v="1"/>
    <x v="1655"/>
  </r>
  <r>
    <x v="2408"/>
    <x v="1324"/>
    <x v="2399"/>
    <x v="88"/>
    <x v="5"/>
    <x v="3"/>
    <n v="6341"/>
    <n v="5"/>
    <n v="0.18"/>
    <x v="2407"/>
    <x v="1"/>
    <x v="1"/>
    <x v="3"/>
  </r>
  <r>
    <x v="2409"/>
    <x v="1036"/>
    <x v="2400"/>
    <x v="88"/>
    <x v="4"/>
    <x v="1"/>
    <n v="1708"/>
    <n v="4"/>
    <n v="0.24"/>
    <x v="2408"/>
    <x v="0"/>
    <x v="1"/>
    <x v="1656"/>
  </r>
  <r>
    <x v="2410"/>
    <x v="988"/>
    <x v="2401"/>
    <x v="88"/>
    <x v="4"/>
    <x v="0"/>
    <n v="7358"/>
    <n v="6"/>
    <n v="0.23"/>
    <x v="2409"/>
    <x v="0"/>
    <x v="0"/>
    <x v="1657"/>
  </r>
  <r>
    <x v="2411"/>
    <x v="1267"/>
    <x v="2402"/>
    <x v="88"/>
    <x v="5"/>
    <x v="1"/>
    <n v="15392"/>
    <n v="1"/>
    <n v="0.13"/>
    <x v="2410"/>
    <x v="1"/>
    <x v="0"/>
    <x v="3"/>
  </r>
  <r>
    <x v="2412"/>
    <x v="1325"/>
    <x v="2403"/>
    <x v="88"/>
    <x v="4"/>
    <x v="0"/>
    <n v="6521"/>
    <n v="2"/>
    <n v="0.22"/>
    <x v="2411"/>
    <x v="0"/>
    <x v="2"/>
    <x v="1658"/>
  </r>
  <r>
    <x v="2413"/>
    <x v="316"/>
    <x v="2404"/>
    <x v="88"/>
    <x v="4"/>
    <x v="1"/>
    <n v="19747"/>
    <n v="3"/>
    <n v="0.19"/>
    <x v="2412"/>
    <x v="1"/>
    <x v="2"/>
    <x v="3"/>
  </r>
  <r>
    <x v="2414"/>
    <x v="625"/>
    <x v="2405"/>
    <x v="88"/>
    <x v="4"/>
    <x v="2"/>
    <n v="1614"/>
    <n v="2"/>
    <n v="0.1"/>
    <x v="2413"/>
    <x v="0"/>
    <x v="0"/>
    <x v="1659"/>
  </r>
  <r>
    <x v="2415"/>
    <x v="925"/>
    <x v="2406"/>
    <x v="88"/>
    <x v="5"/>
    <x v="1"/>
    <n v="8139"/>
    <n v="4"/>
    <n v="0.2"/>
    <x v="2414"/>
    <x v="2"/>
    <x v="2"/>
    <x v="3"/>
  </r>
  <r>
    <x v="2416"/>
    <x v="1129"/>
    <x v="2407"/>
    <x v="88"/>
    <x v="4"/>
    <x v="2"/>
    <n v="11116"/>
    <n v="2"/>
    <n v="0.11"/>
    <x v="2415"/>
    <x v="1"/>
    <x v="2"/>
    <x v="3"/>
  </r>
  <r>
    <x v="2417"/>
    <x v="1223"/>
    <x v="2408"/>
    <x v="88"/>
    <x v="5"/>
    <x v="0"/>
    <n v="9536"/>
    <n v="6"/>
    <n v="0.23"/>
    <x v="2416"/>
    <x v="1"/>
    <x v="2"/>
    <x v="3"/>
  </r>
  <r>
    <x v="2418"/>
    <x v="1259"/>
    <x v="2409"/>
    <x v="88"/>
    <x v="4"/>
    <x v="3"/>
    <n v="19533"/>
    <n v="3"/>
    <n v="0.21"/>
    <x v="2417"/>
    <x v="1"/>
    <x v="0"/>
    <x v="3"/>
  </r>
  <r>
    <x v="2419"/>
    <x v="888"/>
    <x v="2410"/>
    <x v="88"/>
    <x v="4"/>
    <x v="1"/>
    <n v="2099"/>
    <n v="1"/>
    <n v="0.21"/>
    <x v="2418"/>
    <x v="1"/>
    <x v="1"/>
    <x v="3"/>
  </r>
  <r>
    <x v="2420"/>
    <x v="734"/>
    <x v="2411"/>
    <x v="88"/>
    <x v="5"/>
    <x v="0"/>
    <n v="4409"/>
    <n v="4"/>
    <n v="0.3"/>
    <x v="2419"/>
    <x v="0"/>
    <x v="0"/>
    <x v="1660"/>
  </r>
  <r>
    <x v="2421"/>
    <x v="1095"/>
    <x v="2412"/>
    <x v="88"/>
    <x v="5"/>
    <x v="2"/>
    <n v="12206"/>
    <n v="3"/>
    <n v="0.3"/>
    <x v="2420"/>
    <x v="0"/>
    <x v="2"/>
    <x v="1661"/>
  </r>
  <r>
    <x v="2422"/>
    <x v="528"/>
    <x v="2413"/>
    <x v="88"/>
    <x v="4"/>
    <x v="2"/>
    <n v="13138"/>
    <n v="3"/>
    <n v="0.21"/>
    <x v="2421"/>
    <x v="2"/>
    <x v="1"/>
    <x v="3"/>
  </r>
  <r>
    <x v="2423"/>
    <x v="85"/>
    <x v="2414"/>
    <x v="88"/>
    <x v="5"/>
    <x v="0"/>
    <n v="1507"/>
    <n v="5"/>
    <n v="0.2"/>
    <x v="2422"/>
    <x v="0"/>
    <x v="0"/>
    <x v="1662"/>
  </r>
  <r>
    <x v="2424"/>
    <x v="761"/>
    <x v="2415"/>
    <x v="88"/>
    <x v="5"/>
    <x v="3"/>
    <n v="16594"/>
    <n v="1"/>
    <n v="0.14000000000000001"/>
    <x v="2423"/>
    <x v="0"/>
    <x v="0"/>
    <x v="1663"/>
  </r>
  <r>
    <x v="2425"/>
    <x v="1326"/>
    <x v="2416"/>
    <x v="88"/>
    <x v="5"/>
    <x v="3"/>
    <n v="9999"/>
    <n v="2"/>
    <n v="0.21"/>
    <x v="2424"/>
    <x v="0"/>
    <x v="2"/>
    <x v="1664"/>
  </r>
  <r>
    <x v="2426"/>
    <x v="424"/>
    <x v="2417"/>
    <x v="88"/>
    <x v="5"/>
    <x v="0"/>
    <n v="4588"/>
    <n v="5"/>
    <n v="0.25"/>
    <x v="2425"/>
    <x v="0"/>
    <x v="2"/>
    <x v="1665"/>
  </r>
  <r>
    <x v="2427"/>
    <x v="354"/>
    <x v="2418"/>
    <x v="88"/>
    <x v="5"/>
    <x v="2"/>
    <n v="18897"/>
    <n v="4"/>
    <n v="0.23"/>
    <x v="2426"/>
    <x v="0"/>
    <x v="0"/>
    <x v="1666"/>
  </r>
  <r>
    <x v="2428"/>
    <x v="1327"/>
    <x v="2419"/>
    <x v="88"/>
    <x v="5"/>
    <x v="1"/>
    <n v="5365"/>
    <n v="3"/>
    <n v="0.3"/>
    <x v="2427"/>
    <x v="1"/>
    <x v="0"/>
    <x v="3"/>
  </r>
  <r>
    <x v="2429"/>
    <x v="1116"/>
    <x v="2420"/>
    <x v="88"/>
    <x v="5"/>
    <x v="2"/>
    <n v="16367"/>
    <n v="6"/>
    <n v="0.16"/>
    <x v="2428"/>
    <x v="1"/>
    <x v="2"/>
    <x v="3"/>
  </r>
  <r>
    <x v="2430"/>
    <x v="1269"/>
    <x v="2421"/>
    <x v="88"/>
    <x v="5"/>
    <x v="3"/>
    <n v="11683"/>
    <n v="2"/>
    <n v="0.24"/>
    <x v="2429"/>
    <x v="0"/>
    <x v="0"/>
    <x v="1667"/>
  </r>
  <r>
    <x v="2431"/>
    <x v="482"/>
    <x v="2422"/>
    <x v="88"/>
    <x v="5"/>
    <x v="0"/>
    <n v="17115"/>
    <n v="1"/>
    <n v="0.25"/>
    <x v="2430"/>
    <x v="1"/>
    <x v="0"/>
    <x v="3"/>
  </r>
  <r>
    <x v="2432"/>
    <x v="863"/>
    <x v="2423"/>
    <x v="88"/>
    <x v="5"/>
    <x v="2"/>
    <n v="3993"/>
    <n v="3"/>
    <n v="0.24"/>
    <x v="2431"/>
    <x v="1"/>
    <x v="2"/>
    <x v="3"/>
  </r>
  <r>
    <x v="2433"/>
    <x v="1328"/>
    <x v="2424"/>
    <x v="88"/>
    <x v="5"/>
    <x v="2"/>
    <n v="15566"/>
    <n v="1"/>
    <n v="0.14000000000000001"/>
    <x v="2432"/>
    <x v="0"/>
    <x v="2"/>
    <x v="1668"/>
  </r>
  <r>
    <x v="2434"/>
    <x v="1329"/>
    <x v="2425"/>
    <x v="88"/>
    <x v="5"/>
    <x v="2"/>
    <n v="13275"/>
    <n v="3"/>
    <n v="0.27"/>
    <x v="2433"/>
    <x v="0"/>
    <x v="0"/>
    <x v="1669"/>
  </r>
  <r>
    <x v="2435"/>
    <x v="111"/>
    <x v="2426"/>
    <x v="88"/>
    <x v="4"/>
    <x v="2"/>
    <n v="15780"/>
    <n v="3"/>
    <n v="0.14000000000000001"/>
    <x v="2434"/>
    <x v="0"/>
    <x v="2"/>
    <x v="1670"/>
  </r>
  <r>
    <x v="2436"/>
    <x v="865"/>
    <x v="2427"/>
    <x v="88"/>
    <x v="5"/>
    <x v="1"/>
    <n v="2915"/>
    <n v="5"/>
    <n v="0.19"/>
    <x v="2435"/>
    <x v="1"/>
    <x v="0"/>
    <x v="3"/>
  </r>
  <r>
    <x v="2437"/>
    <x v="100"/>
    <x v="2428"/>
    <x v="88"/>
    <x v="5"/>
    <x v="0"/>
    <n v="13389"/>
    <n v="1"/>
    <n v="0.1"/>
    <x v="2436"/>
    <x v="0"/>
    <x v="2"/>
    <x v="1671"/>
  </r>
  <r>
    <x v="2438"/>
    <x v="983"/>
    <x v="2429"/>
    <x v="88"/>
    <x v="4"/>
    <x v="3"/>
    <n v="13036"/>
    <n v="2"/>
    <n v="0.16"/>
    <x v="2437"/>
    <x v="0"/>
    <x v="0"/>
    <x v="1672"/>
  </r>
  <r>
    <x v="2439"/>
    <x v="559"/>
    <x v="2430"/>
    <x v="88"/>
    <x v="5"/>
    <x v="0"/>
    <n v="1038"/>
    <n v="1"/>
    <n v="0.26"/>
    <x v="2438"/>
    <x v="0"/>
    <x v="0"/>
    <x v="1673"/>
  </r>
  <r>
    <x v="2440"/>
    <x v="408"/>
    <x v="2431"/>
    <x v="88"/>
    <x v="5"/>
    <x v="2"/>
    <n v="5951"/>
    <n v="6"/>
    <n v="0.16"/>
    <x v="2439"/>
    <x v="0"/>
    <x v="2"/>
    <x v="1674"/>
  </r>
  <r>
    <x v="2441"/>
    <x v="1330"/>
    <x v="2432"/>
    <x v="88"/>
    <x v="5"/>
    <x v="3"/>
    <n v="10747"/>
    <n v="4"/>
    <n v="0.17"/>
    <x v="2440"/>
    <x v="1"/>
    <x v="2"/>
    <x v="3"/>
  </r>
  <r>
    <x v="2442"/>
    <x v="1331"/>
    <x v="2433"/>
    <x v="88"/>
    <x v="5"/>
    <x v="3"/>
    <n v="14032"/>
    <n v="5"/>
    <n v="0.22"/>
    <x v="2441"/>
    <x v="0"/>
    <x v="1"/>
    <x v="1675"/>
  </r>
  <r>
    <x v="2443"/>
    <x v="1332"/>
    <x v="2434"/>
    <x v="88"/>
    <x v="5"/>
    <x v="2"/>
    <n v="13332"/>
    <n v="6"/>
    <n v="0.25"/>
    <x v="2442"/>
    <x v="0"/>
    <x v="1"/>
    <x v="1676"/>
  </r>
  <r>
    <x v="2444"/>
    <x v="631"/>
    <x v="2435"/>
    <x v="88"/>
    <x v="5"/>
    <x v="3"/>
    <n v="17818"/>
    <n v="3"/>
    <n v="0.23"/>
    <x v="2443"/>
    <x v="0"/>
    <x v="0"/>
    <x v="1677"/>
  </r>
  <r>
    <x v="2445"/>
    <x v="91"/>
    <x v="2436"/>
    <x v="88"/>
    <x v="5"/>
    <x v="1"/>
    <n v="14730"/>
    <n v="3"/>
    <n v="0.3"/>
    <x v="2444"/>
    <x v="0"/>
    <x v="2"/>
    <x v="1678"/>
  </r>
  <r>
    <x v="2446"/>
    <x v="673"/>
    <x v="2437"/>
    <x v="88"/>
    <x v="5"/>
    <x v="0"/>
    <n v="2817"/>
    <n v="6"/>
    <n v="0.15"/>
    <x v="2445"/>
    <x v="0"/>
    <x v="2"/>
    <x v="1679"/>
  </r>
  <r>
    <x v="2447"/>
    <x v="654"/>
    <x v="2409"/>
    <x v="88"/>
    <x v="4"/>
    <x v="1"/>
    <n v="5561"/>
    <n v="4"/>
    <n v="0.26"/>
    <x v="2446"/>
    <x v="0"/>
    <x v="1"/>
    <x v="1680"/>
  </r>
  <r>
    <x v="2448"/>
    <x v="463"/>
    <x v="2438"/>
    <x v="89"/>
    <x v="5"/>
    <x v="1"/>
    <n v="6452"/>
    <n v="1"/>
    <n v="0.28000000000000003"/>
    <x v="2447"/>
    <x v="1"/>
    <x v="2"/>
    <x v="3"/>
  </r>
  <r>
    <x v="2449"/>
    <x v="1332"/>
    <x v="2439"/>
    <x v="89"/>
    <x v="5"/>
    <x v="0"/>
    <n v="1543"/>
    <n v="4"/>
    <n v="0.3"/>
    <x v="2448"/>
    <x v="0"/>
    <x v="0"/>
    <x v="1681"/>
  </r>
  <r>
    <x v="2450"/>
    <x v="643"/>
    <x v="2440"/>
    <x v="89"/>
    <x v="5"/>
    <x v="1"/>
    <n v="3194"/>
    <n v="5"/>
    <n v="0.12"/>
    <x v="2449"/>
    <x v="0"/>
    <x v="0"/>
    <x v="1682"/>
  </r>
  <r>
    <x v="2451"/>
    <x v="810"/>
    <x v="2441"/>
    <x v="90"/>
    <x v="3"/>
    <x v="0"/>
    <n v="18853"/>
    <n v="2"/>
    <n v="0.18"/>
    <x v="2450"/>
    <x v="0"/>
    <x v="1"/>
    <x v="1683"/>
  </r>
  <r>
    <x v="2452"/>
    <x v="1333"/>
    <x v="2442"/>
    <x v="90"/>
    <x v="2"/>
    <x v="3"/>
    <n v="14769"/>
    <n v="2"/>
    <n v="0.28000000000000003"/>
    <x v="2451"/>
    <x v="1"/>
    <x v="1"/>
    <x v="3"/>
  </r>
  <r>
    <x v="2453"/>
    <x v="1334"/>
    <x v="2443"/>
    <x v="90"/>
    <x v="3"/>
    <x v="3"/>
    <n v="12856"/>
    <n v="2"/>
    <n v="0.28999999999999998"/>
    <x v="2452"/>
    <x v="1"/>
    <x v="2"/>
    <x v="3"/>
  </r>
  <r>
    <x v="2454"/>
    <x v="103"/>
    <x v="2444"/>
    <x v="90"/>
    <x v="3"/>
    <x v="2"/>
    <n v="12849"/>
    <n v="6"/>
    <n v="0.28999999999999998"/>
    <x v="2453"/>
    <x v="0"/>
    <x v="1"/>
    <x v="1684"/>
  </r>
  <r>
    <x v="2455"/>
    <x v="413"/>
    <x v="2445"/>
    <x v="90"/>
    <x v="3"/>
    <x v="2"/>
    <n v="11128"/>
    <n v="1"/>
    <n v="0.2"/>
    <x v="2454"/>
    <x v="1"/>
    <x v="0"/>
    <x v="3"/>
  </r>
  <r>
    <x v="2456"/>
    <x v="595"/>
    <x v="2446"/>
    <x v="90"/>
    <x v="3"/>
    <x v="3"/>
    <n v="5532"/>
    <n v="4"/>
    <n v="0.2"/>
    <x v="2455"/>
    <x v="0"/>
    <x v="0"/>
    <x v="1685"/>
  </r>
  <r>
    <x v="2457"/>
    <x v="1250"/>
    <x v="2447"/>
    <x v="90"/>
    <x v="3"/>
    <x v="1"/>
    <n v="11569"/>
    <n v="4"/>
    <n v="0.27"/>
    <x v="2456"/>
    <x v="0"/>
    <x v="0"/>
    <x v="1686"/>
  </r>
  <r>
    <x v="2458"/>
    <x v="552"/>
    <x v="2448"/>
    <x v="90"/>
    <x v="3"/>
    <x v="0"/>
    <n v="17796"/>
    <n v="1"/>
    <n v="0.15"/>
    <x v="2457"/>
    <x v="0"/>
    <x v="0"/>
    <x v="1687"/>
  </r>
  <r>
    <x v="2459"/>
    <x v="1335"/>
    <x v="2449"/>
    <x v="90"/>
    <x v="3"/>
    <x v="2"/>
    <n v="14768"/>
    <n v="4"/>
    <n v="0.14000000000000001"/>
    <x v="2458"/>
    <x v="0"/>
    <x v="1"/>
    <x v="1688"/>
  </r>
  <r>
    <x v="2460"/>
    <x v="406"/>
    <x v="2450"/>
    <x v="90"/>
    <x v="3"/>
    <x v="3"/>
    <n v="14210"/>
    <n v="4"/>
    <n v="0.16"/>
    <x v="2459"/>
    <x v="0"/>
    <x v="1"/>
    <x v="1689"/>
  </r>
  <r>
    <x v="2461"/>
    <x v="293"/>
    <x v="2451"/>
    <x v="90"/>
    <x v="6"/>
    <x v="0"/>
    <n v="14152"/>
    <n v="4"/>
    <n v="0.1"/>
    <x v="2460"/>
    <x v="2"/>
    <x v="2"/>
    <x v="3"/>
  </r>
  <r>
    <x v="2462"/>
    <x v="1336"/>
    <x v="2452"/>
    <x v="90"/>
    <x v="3"/>
    <x v="3"/>
    <n v="10837"/>
    <n v="1"/>
    <n v="0.16"/>
    <x v="2461"/>
    <x v="1"/>
    <x v="1"/>
    <x v="3"/>
  </r>
  <r>
    <x v="2463"/>
    <x v="706"/>
    <x v="2453"/>
    <x v="90"/>
    <x v="3"/>
    <x v="2"/>
    <n v="6113"/>
    <n v="5"/>
    <n v="0.23"/>
    <x v="2462"/>
    <x v="0"/>
    <x v="1"/>
    <x v="1690"/>
  </r>
  <r>
    <x v="2464"/>
    <x v="684"/>
    <x v="2454"/>
    <x v="91"/>
    <x v="5"/>
    <x v="2"/>
    <n v="11886"/>
    <n v="5"/>
    <n v="0.27"/>
    <x v="2463"/>
    <x v="1"/>
    <x v="2"/>
    <x v="3"/>
  </r>
  <r>
    <x v="2465"/>
    <x v="1337"/>
    <x v="2455"/>
    <x v="91"/>
    <x v="5"/>
    <x v="0"/>
    <n v="12048"/>
    <n v="1"/>
    <n v="0.17"/>
    <x v="2464"/>
    <x v="0"/>
    <x v="2"/>
    <x v="1691"/>
  </r>
  <r>
    <x v="2466"/>
    <x v="1338"/>
    <x v="2456"/>
    <x v="91"/>
    <x v="5"/>
    <x v="1"/>
    <n v="16889"/>
    <n v="5"/>
    <n v="0.12"/>
    <x v="2465"/>
    <x v="1"/>
    <x v="2"/>
    <x v="3"/>
  </r>
  <r>
    <x v="2467"/>
    <x v="1339"/>
    <x v="2457"/>
    <x v="91"/>
    <x v="5"/>
    <x v="2"/>
    <n v="12210"/>
    <n v="5"/>
    <n v="0.15"/>
    <x v="2466"/>
    <x v="0"/>
    <x v="1"/>
    <x v="1692"/>
  </r>
  <r>
    <x v="2468"/>
    <x v="1103"/>
    <x v="2458"/>
    <x v="91"/>
    <x v="5"/>
    <x v="3"/>
    <n v="14255"/>
    <n v="3"/>
    <n v="0.16"/>
    <x v="2467"/>
    <x v="1"/>
    <x v="1"/>
    <x v="3"/>
  </r>
  <r>
    <x v="2469"/>
    <x v="294"/>
    <x v="2459"/>
    <x v="91"/>
    <x v="5"/>
    <x v="0"/>
    <n v="18871"/>
    <n v="3"/>
    <n v="0.2"/>
    <x v="2468"/>
    <x v="1"/>
    <x v="1"/>
    <x v="3"/>
  </r>
  <r>
    <x v="2470"/>
    <x v="1207"/>
    <x v="2460"/>
    <x v="91"/>
    <x v="5"/>
    <x v="1"/>
    <n v="12061"/>
    <n v="1"/>
    <n v="0.1"/>
    <x v="2469"/>
    <x v="0"/>
    <x v="0"/>
    <x v="1693"/>
  </r>
  <r>
    <x v="2471"/>
    <x v="110"/>
    <x v="2461"/>
    <x v="91"/>
    <x v="5"/>
    <x v="0"/>
    <n v="8198"/>
    <n v="3"/>
    <n v="0.1"/>
    <x v="2470"/>
    <x v="0"/>
    <x v="2"/>
    <x v="1694"/>
  </r>
  <r>
    <x v="2472"/>
    <x v="370"/>
    <x v="2462"/>
    <x v="91"/>
    <x v="5"/>
    <x v="3"/>
    <n v="17750"/>
    <n v="4"/>
    <n v="0.22"/>
    <x v="2471"/>
    <x v="1"/>
    <x v="2"/>
    <x v="3"/>
  </r>
  <r>
    <x v="2473"/>
    <x v="1340"/>
    <x v="2463"/>
    <x v="91"/>
    <x v="5"/>
    <x v="1"/>
    <n v="1759"/>
    <n v="5"/>
    <n v="0.21"/>
    <x v="2472"/>
    <x v="0"/>
    <x v="1"/>
    <x v="1695"/>
  </r>
  <r>
    <x v="2474"/>
    <x v="1341"/>
    <x v="2464"/>
    <x v="91"/>
    <x v="5"/>
    <x v="3"/>
    <n v="3572"/>
    <n v="6"/>
    <n v="0.28000000000000003"/>
    <x v="2473"/>
    <x v="1"/>
    <x v="2"/>
    <x v="3"/>
  </r>
  <r>
    <x v="2475"/>
    <x v="1340"/>
    <x v="2465"/>
    <x v="91"/>
    <x v="5"/>
    <x v="1"/>
    <n v="11638"/>
    <n v="4"/>
    <n v="0.25"/>
    <x v="2474"/>
    <x v="0"/>
    <x v="2"/>
    <x v="1696"/>
  </r>
  <r>
    <x v="2476"/>
    <x v="1342"/>
    <x v="2466"/>
    <x v="91"/>
    <x v="5"/>
    <x v="0"/>
    <n v="1417"/>
    <n v="4"/>
    <n v="0.15"/>
    <x v="2475"/>
    <x v="0"/>
    <x v="1"/>
    <x v="1697"/>
  </r>
  <r>
    <x v="2477"/>
    <x v="1242"/>
    <x v="2467"/>
    <x v="91"/>
    <x v="5"/>
    <x v="0"/>
    <n v="14771"/>
    <n v="4"/>
    <n v="0.12"/>
    <x v="2476"/>
    <x v="0"/>
    <x v="2"/>
    <x v="1698"/>
  </r>
  <r>
    <x v="2478"/>
    <x v="28"/>
    <x v="2468"/>
    <x v="91"/>
    <x v="5"/>
    <x v="1"/>
    <n v="11976"/>
    <n v="1"/>
    <n v="0.23"/>
    <x v="2477"/>
    <x v="1"/>
    <x v="2"/>
    <x v="3"/>
  </r>
  <r>
    <x v="2479"/>
    <x v="1213"/>
    <x v="2469"/>
    <x v="91"/>
    <x v="5"/>
    <x v="2"/>
    <n v="1479"/>
    <n v="1"/>
    <n v="0.23"/>
    <x v="2478"/>
    <x v="1"/>
    <x v="0"/>
    <x v="3"/>
  </r>
  <r>
    <x v="2480"/>
    <x v="829"/>
    <x v="2470"/>
    <x v="91"/>
    <x v="5"/>
    <x v="0"/>
    <n v="4492"/>
    <n v="1"/>
    <n v="0.2"/>
    <x v="2479"/>
    <x v="0"/>
    <x v="1"/>
    <x v="1699"/>
  </r>
  <r>
    <x v="2481"/>
    <x v="299"/>
    <x v="2471"/>
    <x v="91"/>
    <x v="5"/>
    <x v="3"/>
    <n v="9323"/>
    <n v="6"/>
    <n v="0.19"/>
    <x v="2480"/>
    <x v="0"/>
    <x v="1"/>
    <x v="1700"/>
  </r>
  <r>
    <x v="2482"/>
    <x v="597"/>
    <x v="2472"/>
    <x v="91"/>
    <x v="5"/>
    <x v="1"/>
    <n v="3993"/>
    <n v="2"/>
    <n v="0.15"/>
    <x v="2481"/>
    <x v="1"/>
    <x v="2"/>
    <x v="3"/>
  </r>
  <r>
    <x v="2483"/>
    <x v="225"/>
    <x v="2473"/>
    <x v="92"/>
    <x v="5"/>
    <x v="2"/>
    <n v="4981"/>
    <n v="6"/>
    <n v="0.1"/>
    <x v="2482"/>
    <x v="1"/>
    <x v="2"/>
    <x v="3"/>
  </r>
  <r>
    <x v="2484"/>
    <x v="461"/>
    <x v="2474"/>
    <x v="92"/>
    <x v="5"/>
    <x v="3"/>
    <n v="15647"/>
    <n v="3"/>
    <n v="0.27"/>
    <x v="2483"/>
    <x v="0"/>
    <x v="2"/>
    <x v="1701"/>
  </r>
  <r>
    <x v="2485"/>
    <x v="1343"/>
    <x v="2475"/>
    <x v="92"/>
    <x v="5"/>
    <x v="0"/>
    <n v="11200"/>
    <n v="5"/>
    <n v="0.22"/>
    <x v="2484"/>
    <x v="0"/>
    <x v="2"/>
    <x v="1702"/>
  </r>
  <r>
    <x v="2486"/>
    <x v="940"/>
    <x v="2476"/>
    <x v="92"/>
    <x v="5"/>
    <x v="1"/>
    <n v="3038"/>
    <n v="2"/>
    <n v="0.28999999999999998"/>
    <x v="2485"/>
    <x v="0"/>
    <x v="2"/>
    <x v="1703"/>
  </r>
  <r>
    <x v="2487"/>
    <x v="319"/>
    <x v="2477"/>
    <x v="92"/>
    <x v="5"/>
    <x v="2"/>
    <n v="11580"/>
    <n v="3"/>
    <n v="0.28000000000000003"/>
    <x v="2486"/>
    <x v="1"/>
    <x v="1"/>
    <x v="3"/>
  </r>
  <r>
    <x v="2488"/>
    <x v="1344"/>
    <x v="2478"/>
    <x v="92"/>
    <x v="5"/>
    <x v="1"/>
    <n v="16620"/>
    <n v="4"/>
    <n v="0.28999999999999998"/>
    <x v="2487"/>
    <x v="1"/>
    <x v="1"/>
    <x v="3"/>
  </r>
  <r>
    <x v="2489"/>
    <x v="1345"/>
    <x v="2479"/>
    <x v="92"/>
    <x v="5"/>
    <x v="0"/>
    <n v="17700"/>
    <n v="6"/>
    <n v="0.19"/>
    <x v="2488"/>
    <x v="0"/>
    <x v="0"/>
    <x v="1704"/>
  </r>
  <r>
    <x v="2490"/>
    <x v="531"/>
    <x v="2480"/>
    <x v="92"/>
    <x v="5"/>
    <x v="3"/>
    <n v="13454"/>
    <n v="5"/>
    <n v="0.21"/>
    <x v="2489"/>
    <x v="1"/>
    <x v="1"/>
    <x v="3"/>
  </r>
  <r>
    <x v="2491"/>
    <x v="1250"/>
    <x v="2481"/>
    <x v="92"/>
    <x v="5"/>
    <x v="1"/>
    <n v="2915"/>
    <n v="5"/>
    <n v="0.26"/>
    <x v="2490"/>
    <x v="0"/>
    <x v="0"/>
    <x v="1705"/>
  </r>
  <r>
    <x v="2492"/>
    <x v="761"/>
    <x v="2482"/>
    <x v="92"/>
    <x v="5"/>
    <x v="0"/>
    <n v="4959"/>
    <n v="4"/>
    <n v="0.19"/>
    <x v="2491"/>
    <x v="2"/>
    <x v="0"/>
    <x v="3"/>
  </r>
  <r>
    <x v="2493"/>
    <x v="1346"/>
    <x v="2483"/>
    <x v="92"/>
    <x v="5"/>
    <x v="0"/>
    <n v="1841"/>
    <n v="4"/>
    <n v="0.24"/>
    <x v="2492"/>
    <x v="0"/>
    <x v="2"/>
    <x v="1706"/>
  </r>
  <r>
    <x v="2494"/>
    <x v="1347"/>
    <x v="2484"/>
    <x v="92"/>
    <x v="5"/>
    <x v="0"/>
    <n v="9016"/>
    <n v="5"/>
    <n v="0.23"/>
    <x v="2493"/>
    <x v="1"/>
    <x v="1"/>
    <x v="3"/>
  </r>
  <r>
    <x v="2495"/>
    <x v="1187"/>
    <x v="2485"/>
    <x v="92"/>
    <x v="2"/>
    <x v="2"/>
    <n v="12082"/>
    <n v="5"/>
    <n v="0.12"/>
    <x v="2494"/>
    <x v="1"/>
    <x v="2"/>
    <x v="3"/>
  </r>
  <r>
    <x v="2496"/>
    <x v="1038"/>
    <x v="2486"/>
    <x v="92"/>
    <x v="5"/>
    <x v="2"/>
    <n v="2279"/>
    <n v="1"/>
    <n v="0.15"/>
    <x v="2495"/>
    <x v="0"/>
    <x v="1"/>
    <x v="1707"/>
  </r>
  <r>
    <x v="2497"/>
    <x v="232"/>
    <x v="2487"/>
    <x v="92"/>
    <x v="5"/>
    <x v="2"/>
    <n v="16126"/>
    <n v="4"/>
    <n v="0.14000000000000001"/>
    <x v="2496"/>
    <x v="0"/>
    <x v="0"/>
    <x v="1708"/>
  </r>
  <r>
    <x v="2498"/>
    <x v="356"/>
    <x v="2488"/>
    <x v="92"/>
    <x v="5"/>
    <x v="1"/>
    <n v="17723"/>
    <n v="5"/>
    <n v="0.15"/>
    <x v="2497"/>
    <x v="0"/>
    <x v="0"/>
    <x v="1709"/>
  </r>
  <r>
    <x v="2499"/>
    <x v="180"/>
    <x v="2489"/>
    <x v="92"/>
    <x v="5"/>
    <x v="1"/>
    <n v="18357"/>
    <n v="6"/>
    <n v="0.11"/>
    <x v="2498"/>
    <x v="0"/>
    <x v="2"/>
    <x v="1710"/>
  </r>
  <r>
    <x v="2500"/>
    <x v="833"/>
    <x v="2490"/>
    <x v="92"/>
    <x v="5"/>
    <x v="0"/>
    <n v="4293"/>
    <n v="1"/>
    <n v="0.19"/>
    <x v="2499"/>
    <x v="0"/>
    <x v="1"/>
    <x v="1711"/>
  </r>
  <r>
    <x v="2501"/>
    <x v="236"/>
    <x v="2491"/>
    <x v="92"/>
    <x v="1"/>
    <x v="2"/>
    <n v="5530"/>
    <n v="5"/>
    <n v="0.28999999999999998"/>
    <x v="2500"/>
    <x v="1"/>
    <x v="2"/>
    <x v="3"/>
  </r>
  <r>
    <x v="2502"/>
    <x v="1348"/>
    <x v="2492"/>
    <x v="92"/>
    <x v="5"/>
    <x v="2"/>
    <n v="1814"/>
    <n v="2"/>
    <n v="0.26"/>
    <x v="2501"/>
    <x v="0"/>
    <x v="0"/>
    <x v="1712"/>
  </r>
  <r>
    <x v="2503"/>
    <x v="311"/>
    <x v="2493"/>
    <x v="92"/>
    <x v="5"/>
    <x v="0"/>
    <n v="2294"/>
    <n v="2"/>
    <n v="0.22"/>
    <x v="2502"/>
    <x v="0"/>
    <x v="0"/>
    <x v="1713"/>
  </r>
  <r>
    <x v="2504"/>
    <x v="41"/>
    <x v="2494"/>
    <x v="92"/>
    <x v="1"/>
    <x v="2"/>
    <n v="17204"/>
    <n v="4"/>
    <n v="0.16"/>
    <x v="2503"/>
    <x v="0"/>
    <x v="2"/>
    <x v="1714"/>
  </r>
  <r>
    <x v="2505"/>
    <x v="958"/>
    <x v="2495"/>
    <x v="92"/>
    <x v="2"/>
    <x v="1"/>
    <n v="4935"/>
    <n v="6"/>
    <n v="0.28000000000000003"/>
    <x v="2504"/>
    <x v="2"/>
    <x v="0"/>
    <x v="3"/>
  </r>
  <r>
    <x v="2506"/>
    <x v="1349"/>
    <x v="2496"/>
    <x v="92"/>
    <x v="5"/>
    <x v="0"/>
    <n v="5594"/>
    <n v="2"/>
    <n v="0.28999999999999998"/>
    <x v="2505"/>
    <x v="0"/>
    <x v="0"/>
    <x v="1715"/>
  </r>
  <r>
    <x v="2507"/>
    <x v="1350"/>
    <x v="2497"/>
    <x v="92"/>
    <x v="5"/>
    <x v="1"/>
    <n v="2054"/>
    <n v="2"/>
    <n v="0.26"/>
    <x v="2506"/>
    <x v="0"/>
    <x v="2"/>
    <x v="1716"/>
  </r>
  <r>
    <x v="2508"/>
    <x v="568"/>
    <x v="2498"/>
    <x v="92"/>
    <x v="2"/>
    <x v="0"/>
    <n v="18472"/>
    <n v="2"/>
    <n v="0.19"/>
    <x v="2507"/>
    <x v="0"/>
    <x v="1"/>
    <x v="1717"/>
  </r>
  <r>
    <x v="2509"/>
    <x v="1351"/>
    <x v="2499"/>
    <x v="92"/>
    <x v="5"/>
    <x v="3"/>
    <n v="19004"/>
    <n v="4"/>
    <n v="0.3"/>
    <x v="2508"/>
    <x v="0"/>
    <x v="1"/>
    <x v="1718"/>
  </r>
  <r>
    <x v="2510"/>
    <x v="1352"/>
    <x v="2500"/>
    <x v="92"/>
    <x v="2"/>
    <x v="1"/>
    <n v="11614"/>
    <n v="4"/>
    <n v="0.12"/>
    <x v="2509"/>
    <x v="0"/>
    <x v="0"/>
    <x v="1719"/>
  </r>
  <r>
    <x v="2511"/>
    <x v="526"/>
    <x v="2501"/>
    <x v="92"/>
    <x v="5"/>
    <x v="1"/>
    <n v="18823"/>
    <n v="1"/>
    <n v="0.14000000000000001"/>
    <x v="2510"/>
    <x v="0"/>
    <x v="0"/>
    <x v="1720"/>
  </r>
  <r>
    <x v="2512"/>
    <x v="881"/>
    <x v="2502"/>
    <x v="92"/>
    <x v="5"/>
    <x v="0"/>
    <n v="1912"/>
    <n v="2"/>
    <n v="0.1"/>
    <x v="2511"/>
    <x v="1"/>
    <x v="1"/>
    <x v="3"/>
  </r>
  <r>
    <x v="2513"/>
    <x v="275"/>
    <x v="2503"/>
    <x v="93"/>
    <x v="4"/>
    <x v="2"/>
    <n v="7531"/>
    <n v="2"/>
    <n v="0.13"/>
    <x v="2512"/>
    <x v="1"/>
    <x v="2"/>
    <x v="3"/>
  </r>
  <r>
    <x v="2514"/>
    <x v="1353"/>
    <x v="2504"/>
    <x v="93"/>
    <x v="4"/>
    <x v="0"/>
    <n v="2699"/>
    <n v="6"/>
    <n v="0.18"/>
    <x v="2513"/>
    <x v="1"/>
    <x v="2"/>
    <x v="3"/>
  </r>
  <r>
    <x v="2515"/>
    <x v="76"/>
    <x v="2505"/>
    <x v="93"/>
    <x v="4"/>
    <x v="0"/>
    <n v="7930"/>
    <n v="6"/>
    <n v="0.26"/>
    <x v="2514"/>
    <x v="1"/>
    <x v="0"/>
    <x v="3"/>
  </r>
  <r>
    <x v="2516"/>
    <x v="1354"/>
    <x v="2506"/>
    <x v="93"/>
    <x v="4"/>
    <x v="3"/>
    <n v="2736"/>
    <n v="2"/>
    <n v="0.26"/>
    <x v="2515"/>
    <x v="1"/>
    <x v="1"/>
    <x v="3"/>
  </r>
  <r>
    <x v="2517"/>
    <x v="1355"/>
    <x v="2507"/>
    <x v="93"/>
    <x v="4"/>
    <x v="3"/>
    <n v="17814"/>
    <n v="5"/>
    <n v="0.11"/>
    <x v="2516"/>
    <x v="0"/>
    <x v="0"/>
    <x v="1721"/>
  </r>
  <r>
    <x v="2518"/>
    <x v="619"/>
    <x v="2508"/>
    <x v="93"/>
    <x v="4"/>
    <x v="3"/>
    <n v="5084"/>
    <n v="5"/>
    <n v="0.23"/>
    <x v="2517"/>
    <x v="0"/>
    <x v="1"/>
    <x v="1722"/>
  </r>
  <r>
    <x v="2519"/>
    <x v="731"/>
    <x v="2509"/>
    <x v="93"/>
    <x v="4"/>
    <x v="0"/>
    <n v="17711"/>
    <n v="4"/>
    <n v="0.19"/>
    <x v="2518"/>
    <x v="0"/>
    <x v="0"/>
    <x v="1723"/>
  </r>
  <r>
    <x v="2520"/>
    <x v="459"/>
    <x v="2510"/>
    <x v="93"/>
    <x v="4"/>
    <x v="0"/>
    <n v="2367"/>
    <n v="2"/>
    <n v="0.22"/>
    <x v="2519"/>
    <x v="0"/>
    <x v="1"/>
    <x v="1724"/>
  </r>
  <r>
    <x v="2521"/>
    <x v="628"/>
    <x v="2511"/>
    <x v="93"/>
    <x v="4"/>
    <x v="2"/>
    <n v="2282"/>
    <n v="4"/>
    <n v="0.1"/>
    <x v="2520"/>
    <x v="0"/>
    <x v="0"/>
    <x v="1725"/>
  </r>
  <r>
    <x v="2522"/>
    <x v="1356"/>
    <x v="2512"/>
    <x v="94"/>
    <x v="4"/>
    <x v="0"/>
    <n v="7748"/>
    <n v="6"/>
    <n v="0.27"/>
    <x v="2521"/>
    <x v="1"/>
    <x v="1"/>
    <x v="3"/>
  </r>
  <r>
    <x v="2523"/>
    <x v="1299"/>
    <x v="2513"/>
    <x v="94"/>
    <x v="4"/>
    <x v="3"/>
    <n v="14885"/>
    <n v="3"/>
    <n v="0.14000000000000001"/>
    <x v="2522"/>
    <x v="0"/>
    <x v="2"/>
    <x v="1726"/>
  </r>
  <r>
    <x v="2524"/>
    <x v="889"/>
    <x v="2514"/>
    <x v="94"/>
    <x v="4"/>
    <x v="1"/>
    <n v="3703"/>
    <n v="6"/>
    <n v="0.28999999999999998"/>
    <x v="2523"/>
    <x v="0"/>
    <x v="0"/>
    <x v="1727"/>
  </r>
  <r>
    <x v="2525"/>
    <x v="1357"/>
    <x v="2515"/>
    <x v="94"/>
    <x v="4"/>
    <x v="2"/>
    <n v="9045"/>
    <n v="3"/>
    <n v="0.2"/>
    <x v="2524"/>
    <x v="0"/>
    <x v="2"/>
    <x v="1728"/>
  </r>
  <r>
    <x v="2526"/>
    <x v="1358"/>
    <x v="2516"/>
    <x v="94"/>
    <x v="4"/>
    <x v="2"/>
    <n v="16088"/>
    <n v="2"/>
    <n v="0.1"/>
    <x v="2525"/>
    <x v="0"/>
    <x v="0"/>
    <x v="1729"/>
  </r>
  <r>
    <x v="2527"/>
    <x v="386"/>
    <x v="2517"/>
    <x v="94"/>
    <x v="4"/>
    <x v="0"/>
    <n v="4107"/>
    <n v="2"/>
    <n v="0.13"/>
    <x v="2526"/>
    <x v="0"/>
    <x v="1"/>
    <x v="1730"/>
  </r>
  <r>
    <x v="2528"/>
    <x v="86"/>
    <x v="2518"/>
    <x v="94"/>
    <x v="4"/>
    <x v="3"/>
    <n v="5669"/>
    <n v="1"/>
    <n v="0.22"/>
    <x v="2527"/>
    <x v="0"/>
    <x v="0"/>
    <x v="1731"/>
  </r>
  <r>
    <x v="2529"/>
    <x v="1221"/>
    <x v="2519"/>
    <x v="94"/>
    <x v="4"/>
    <x v="1"/>
    <n v="14900"/>
    <n v="5"/>
    <n v="0.26"/>
    <x v="2528"/>
    <x v="2"/>
    <x v="2"/>
    <x v="3"/>
  </r>
  <r>
    <x v="2530"/>
    <x v="1253"/>
    <x v="2520"/>
    <x v="94"/>
    <x v="4"/>
    <x v="0"/>
    <n v="7456"/>
    <n v="6"/>
    <n v="0.24"/>
    <x v="2529"/>
    <x v="2"/>
    <x v="1"/>
    <x v="3"/>
  </r>
  <r>
    <x v="2531"/>
    <x v="1359"/>
    <x v="2521"/>
    <x v="94"/>
    <x v="4"/>
    <x v="3"/>
    <n v="16237"/>
    <n v="5"/>
    <n v="0.12"/>
    <x v="2530"/>
    <x v="0"/>
    <x v="0"/>
    <x v="1732"/>
  </r>
  <r>
    <x v="2532"/>
    <x v="1094"/>
    <x v="2522"/>
    <x v="94"/>
    <x v="4"/>
    <x v="2"/>
    <n v="11586"/>
    <n v="6"/>
    <n v="0.16"/>
    <x v="2531"/>
    <x v="2"/>
    <x v="0"/>
    <x v="3"/>
  </r>
  <r>
    <x v="2533"/>
    <x v="267"/>
    <x v="2523"/>
    <x v="94"/>
    <x v="4"/>
    <x v="0"/>
    <n v="12360"/>
    <n v="1"/>
    <n v="0.22"/>
    <x v="2532"/>
    <x v="1"/>
    <x v="0"/>
    <x v="3"/>
  </r>
  <r>
    <x v="2534"/>
    <x v="1360"/>
    <x v="2524"/>
    <x v="94"/>
    <x v="4"/>
    <x v="3"/>
    <n v="6027"/>
    <n v="1"/>
    <n v="0.21"/>
    <x v="2533"/>
    <x v="1"/>
    <x v="2"/>
    <x v="3"/>
  </r>
  <r>
    <x v="2535"/>
    <x v="1214"/>
    <x v="2525"/>
    <x v="94"/>
    <x v="4"/>
    <x v="0"/>
    <n v="10230"/>
    <n v="3"/>
    <n v="0.1"/>
    <x v="2534"/>
    <x v="1"/>
    <x v="2"/>
    <x v="3"/>
  </r>
  <r>
    <x v="2536"/>
    <x v="155"/>
    <x v="2526"/>
    <x v="94"/>
    <x v="4"/>
    <x v="1"/>
    <n v="12591"/>
    <n v="3"/>
    <n v="0.24"/>
    <x v="2535"/>
    <x v="0"/>
    <x v="0"/>
    <x v="1733"/>
  </r>
  <r>
    <x v="2537"/>
    <x v="440"/>
    <x v="2527"/>
    <x v="94"/>
    <x v="4"/>
    <x v="1"/>
    <n v="13918"/>
    <n v="2"/>
    <n v="0.22"/>
    <x v="2536"/>
    <x v="0"/>
    <x v="2"/>
    <x v="1734"/>
  </r>
  <r>
    <x v="2538"/>
    <x v="1361"/>
    <x v="2528"/>
    <x v="94"/>
    <x v="4"/>
    <x v="0"/>
    <n v="5354"/>
    <n v="6"/>
    <n v="0.19"/>
    <x v="2537"/>
    <x v="0"/>
    <x v="0"/>
    <x v="1735"/>
  </r>
  <r>
    <x v="2539"/>
    <x v="228"/>
    <x v="2529"/>
    <x v="94"/>
    <x v="1"/>
    <x v="3"/>
    <n v="1555"/>
    <n v="4"/>
    <n v="0.12"/>
    <x v="2538"/>
    <x v="0"/>
    <x v="0"/>
    <x v="1736"/>
  </r>
  <r>
    <x v="2540"/>
    <x v="1041"/>
    <x v="2530"/>
    <x v="94"/>
    <x v="4"/>
    <x v="1"/>
    <n v="6504"/>
    <n v="5"/>
    <n v="0.28999999999999998"/>
    <x v="2539"/>
    <x v="0"/>
    <x v="2"/>
    <x v="1737"/>
  </r>
  <r>
    <x v="2541"/>
    <x v="1015"/>
    <x v="2531"/>
    <x v="94"/>
    <x v="4"/>
    <x v="3"/>
    <n v="15042"/>
    <n v="6"/>
    <n v="0.21"/>
    <x v="2540"/>
    <x v="1"/>
    <x v="2"/>
    <x v="3"/>
  </r>
  <r>
    <x v="2542"/>
    <x v="221"/>
    <x v="2532"/>
    <x v="94"/>
    <x v="4"/>
    <x v="3"/>
    <n v="7427"/>
    <n v="1"/>
    <n v="0.12"/>
    <x v="2541"/>
    <x v="2"/>
    <x v="1"/>
    <x v="3"/>
  </r>
  <r>
    <x v="2543"/>
    <x v="1362"/>
    <x v="2533"/>
    <x v="94"/>
    <x v="4"/>
    <x v="3"/>
    <n v="17718"/>
    <n v="2"/>
    <n v="0.11"/>
    <x v="2542"/>
    <x v="1"/>
    <x v="1"/>
    <x v="3"/>
  </r>
  <r>
    <x v="2544"/>
    <x v="611"/>
    <x v="2534"/>
    <x v="94"/>
    <x v="4"/>
    <x v="2"/>
    <n v="5900"/>
    <n v="2"/>
    <n v="0.16"/>
    <x v="2543"/>
    <x v="0"/>
    <x v="1"/>
    <x v="1738"/>
  </r>
  <r>
    <x v="2545"/>
    <x v="933"/>
    <x v="2535"/>
    <x v="94"/>
    <x v="4"/>
    <x v="1"/>
    <n v="18074"/>
    <n v="1"/>
    <n v="0.22"/>
    <x v="2544"/>
    <x v="0"/>
    <x v="2"/>
    <x v="1739"/>
  </r>
  <r>
    <x v="2546"/>
    <x v="1363"/>
    <x v="2536"/>
    <x v="94"/>
    <x v="4"/>
    <x v="2"/>
    <n v="10160"/>
    <n v="3"/>
    <n v="0.2"/>
    <x v="2545"/>
    <x v="0"/>
    <x v="0"/>
    <x v="1740"/>
  </r>
  <r>
    <x v="2547"/>
    <x v="776"/>
    <x v="2537"/>
    <x v="94"/>
    <x v="4"/>
    <x v="3"/>
    <n v="10880"/>
    <n v="1"/>
    <n v="0.2"/>
    <x v="2546"/>
    <x v="0"/>
    <x v="0"/>
    <x v="1741"/>
  </r>
  <r>
    <x v="2548"/>
    <x v="986"/>
    <x v="2538"/>
    <x v="94"/>
    <x v="4"/>
    <x v="3"/>
    <n v="6046"/>
    <n v="5"/>
    <n v="0.2"/>
    <x v="2547"/>
    <x v="1"/>
    <x v="2"/>
    <x v="3"/>
  </r>
  <r>
    <x v="2549"/>
    <x v="1226"/>
    <x v="2539"/>
    <x v="94"/>
    <x v="4"/>
    <x v="0"/>
    <n v="9765"/>
    <n v="2"/>
    <n v="0.16"/>
    <x v="2548"/>
    <x v="0"/>
    <x v="1"/>
    <x v="1742"/>
  </r>
  <r>
    <x v="2550"/>
    <x v="427"/>
    <x v="2540"/>
    <x v="94"/>
    <x v="4"/>
    <x v="1"/>
    <n v="14781"/>
    <n v="3"/>
    <n v="0.27"/>
    <x v="2549"/>
    <x v="1"/>
    <x v="1"/>
    <x v="3"/>
  </r>
  <r>
    <x v="2551"/>
    <x v="782"/>
    <x v="2541"/>
    <x v="94"/>
    <x v="4"/>
    <x v="3"/>
    <n v="18635"/>
    <n v="6"/>
    <n v="0.3"/>
    <x v="2550"/>
    <x v="2"/>
    <x v="1"/>
    <x v="3"/>
  </r>
  <r>
    <x v="2552"/>
    <x v="1364"/>
    <x v="2542"/>
    <x v="94"/>
    <x v="4"/>
    <x v="3"/>
    <n v="16179"/>
    <n v="1"/>
    <n v="0.21"/>
    <x v="2551"/>
    <x v="0"/>
    <x v="0"/>
    <x v="1743"/>
  </r>
  <r>
    <x v="2553"/>
    <x v="646"/>
    <x v="2543"/>
    <x v="94"/>
    <x v="4"/>
    <x v="2"/>
    <n v="6586"/>
    <n v="2"/>
    <n v="0.11"/>
    <x v="2552"/>
    <x v="0"/>
    <x v="0"/>
    <x v="1744"/>
  </r>
  <r>
    <x v="2554"/>
    <x v="760"/>
    <x v="2544"/>
    <x v="94"/>
    <x v="4"/>
    <x v="1"/>
    <n v="5487"/>
    <n v="1"/>
    <n v="0.3"/>
    <x v="2553"/>
    <x v="0"/>
    <x v="1"/>
    <x v="1745"/>
  </r>
  <r>
    <x v="2555"/>
    <x v="455"/>
    <x v="2545"/>
    <x v="94"/>
    <x v="4"/>
    <x v="3"/>
    <n v="2362"/>
    <n v="6"/>
    <n v="0.27"/>
    <x v="2554"/>
    <x v="1"/>
    <x v="1"/>
    <x v="3"/>
  </r>
  <r>
    <x v="2556"/>
    <x v="154"/>
    <x v="2546"/>
    <x v="94"/>
    <x v="4"/>
    <x v="1"/>
    <n v="5071"/>
    <n v="2"/>
    <n v="0.2"/>
    <x v="2555"/>
    <x v="1"/>
    <x v="0"/>
    <x v="3"/>
  </r>
  <r>
    <x v="2557"/>
    <x v="1365"/>
    <x v="2547"/>
    <x v="94"/>
    <x v="4"/>
    <x v="3"/>
    <n v="5129"/>
    <n v="2"/>
    <n v="0.28999999999999998"/>
    <x v="2556"/>
    <x v="0"/>
    <x v="2"/>
    <x v="1746"/>
  </r>
  <r>
    <x v="2558"/>
    <x v="391"/>
    <x v="2548"/>
    <x v="94"/>
    <x v="4"/>
    <x v="3"/>
    <n v="2492"/>
    <n v="4"/>
    <n v="0.3"/>
    <x v="2557"/>
    <x v="0"/>
    <x v="1"/>
    <x v="1747"/>
  </r>
  <r>
    <x v="2559"/>
    <x v="1284"/>
    <x v="2549"/>
    <x v="94"/>
    <x v="4"/>
    <x v="1"/>
    <n v="9455"/>
    <n v="4"/>
    <n v="0.2"/>
    <x v="2558"/>
    <x v="0"/>
    <x v="1"/>
    <x v="1748"/>
  </r>
  <r>
    <x v="2560"/>
    <x v="1366"/>
    <x v="2550"/>
    <x v="94"/>
    <x v="4"/>
    <x v="3"/>
    <n v="18338"/>
    <n v="3"/>
    <n v="0.27"/>
    <x v="2559"/>
    <x v="2"/>
    <x v="1"/>
    <x v="3"/>
  </r>
  <r>
    <x v="2561"/>
    <x v="698"/>
    <x v="2551"/>
    <x v="94"/>
    <x v="2"/>
    <x v="1"/>
    <n v="16101"/>
    <n v="4"/>
    <n v="0.3"/>
    <x v="2560"/>
    <x v="0"/>
    <x v="1"/>
    <x v="1749"/>
  </r>
  <r>
    <x v="2562"/>
    <x v="1367"/>
    <x v="2552"/>
    <x v="94"/>
    <x v="4"/>
    <x v="0"/>
    <n v="18690"/>
    <n v="1"/>
    <n v="0.25"/>
    <x v="2561"/>
    <x v="0"/>
    <x v="2"/>
    <x v="1750"/>
  </r>
  <r>
    <x v="2563"/>
    <x v="475"/>
    <x v="2553"/>
    <x v="94"/>
    <x v="4"/>
    <x v="0"/>
    <n v="19320"/>
    <n v="3"/>
    <n v="0.11"/>
    <x v="2562"/>
    <x v="0"/>
    <x v="0"/>
    <x v="1751"/>
  </r>
  <r>
    <x v="2564"/>
    <x v="1175"/>
    <x v="2554"/>
    <x v="94"/>
    <x v="4"/>
    <x v="0"/>
    <n v="1034"/>
    <n v="1"/>
    <n v="0.24"/>
    <x v="2563"/>
    <x v="1"/>
    <x v="2"/>
    <x v="3"/>
  </r>
  <r>
    <x v="2565"/>
    <x v="1368"/>
    <x v="2555"/>
    <x v="94"/>
    <x v="4"/>
    <x v="2"/>
    <n v="15710"/>
    <n v="5"/>
    <n v="0.3"/>
    <x v="2564"/>
    <x v="0"/>
    <x v="0"/>
    <x v="1752"/>
  </r>
  <r>
    <x v="2566"/>
    <x v="945"/>
    <x v="2556"/>
    <x v="94"/>
    <x v="4"/>
    <x v="2"/>
    <n v="13808"/>
    <n v="4"/>
    <n v="0.22"/>
    <x v="2565"/>
    <x v="0"/>
    <x v="2"/>
    <x v="1753"/>
  </r>
  <r>
    <x v="2567"/>
    <x v="376"/>
    <x v="2557"/>
    <x v="94"/>
    <x v="4"/>
    <x v="0"/>
    <n v="13045"/>
    <n v="3"/>
    <n v="0.14000000000000001"/>
    <x v="2566"/>
    <x v="0"/>
    <x v="0"/>
    <x v="1754"/>
  </r>
  <r>
    <x v="2568"/>
    <x v="61"/>
    <x v="2558"/>
    <x v="94"/>
    <x v="4"/>
    <x v="1"/>
    <n v="6274"/>
    <n v="5"/>
    <n v="0.2"/>
    <x v="2567"/>
    <x v="0"/>
    <x v="1"/>
    <x v="1755"/>
  </r>
  <r>
    <x v="2569"/>
    <x v="961"/>
    <x v="2559"/>
    <x v="94"/>
    <x v="4"/>
    <x v="1"/>
    <n v="7608"/>
    <n v="5"/>
    <n v="0.17"/>
    <x v="2568"/>
    <x v="0"/>
    <x v="0"/>
    <x v="1756"/>
  </r>
  <r>
    <x v="2570"/>
    <x v="1294"/>
    <x v="2560"/>
    <x v="94"/>
    <x v="4"/>
    <x v="0"/>
    <n v="17131"/>
    <n v="5"/>
    <n v="0.18"/>
    <x v="2569"/>
    <x v="0"/>
    <x v="0"/>
    <x v="1757"/>
  </r>
  <r>
    <x v="2571"/>
    <x v="261"/>
    <x v="2561"/>
    <x v="94"/>
    <x v="0"/>
    <x v="3"/>
    <n v="14185"/>
    <n v="2"/>
    <n v="0.17"/>
    <x v="2570"/>
    <x v="2"/>
    <x v="2"/>
    <x v="3"/>
  </r>
  <r>
    <x v="2572"/>
    <x v="1328"/>
    <x v="2562"/>
    <x v="94"/>
    <x v="4"/>
    <x v="1"/>
    <n v="12866"/>
    <n v="4"/>
    <n v="0.22"/>
    <x v="2571"/>
    <x v="1"/>
    <x v="2"/>
    <x v="3"/>
  </r>
  <r>
    <x v="2573"/>
    <x v="305"/>
    <x v="2563"/>
    <x v="94"/>
    <x v="4"/>
    <x v="0"/>
    <n v="3547"/>
    <n v="3"/>
    <n v="0.3"/>
    <x v="2572"/>
    <x v="0"/>
    <x v="1"/>
    <x v="1758"/>
  </r>
  <r>
    <x v="2574"/>
    <x v="1345"/>
    <x v="2564"/>
    <x v="94"/>
    <x v="2"/>
    <x v="0"/>
    <n v="1678"/>
    <n v="5"/>
    <n v="0.23"/>
    <x v="2573"/>
    <x v="0"/>
    <x v="2"/>
    <x v="1759"/>
  </r>
  <r>
    <x v="2575"/>
    <x v="1369"/>
    <x v="2565"/>
    <x v="94"/>
    <x v="4"/>
    <x v="0"/>
    <n v="2123"/>
    <n v="2"/>
    <n v="0.22"/>
    <x v="2574"/>
    <x v="1"/>
    <x v="2"/>
    <x v="3"/>
  </r>
  <r>
    <x v="2576"/>
    <x v="337"/>
    <x v="2566"/>
    <x v="94"/>
    <x v="4"/>
    <x v="2"/>
    <n v="12705"/>
    <n v="2"/>
    <n v="0.12"/>
    <x v="2575"/>
    <x v="0"/>
    <x v="1"/>
    <x v="1760"/>
  </r>
  <r>
    <x v="2577"/>
    <x v="539"/>
    <x v="2567"/>
    <x v="94"/>
    <x v="4"/>
    <x v="0"/>
    <n v="18809"/>
    <n v="1"/>
    <n v="0.21"/>
    <x v="2576"/>
    <x v="0"/>
    <x v="1"/>
    <x v="1761"/>
  </r>
  <r>
    <x v="2578"/>
    <x v="1370"/>
    <x v="2568"/>
    <x v="94"/>
    <x v="2"/>
    <x v="0"/>
    <n v="19431"/>
    <n v="2"/>
    <n v="0.18"/>
    <x v="2577"/>
    <x v="2"/>
    <x v="1"/>
    <x v="3"/>
  </r>
  <r>
    <x v="2579"/>
    <x v="1163"/>
    <x v="2569"/>
    <x v="94"/>
    <x v="4"/>
    <x v="2"/>
    <n v="16574"/>
    <n v="6"/>
    <n v="0.21"/>
    <x v="2578"/>
    <x v="0"/>
    <x v="1"/>
    <x v="1762"/>
  </r>
  <r>
    <x v="2580"/>
    <x v="1371"/>
    <x v="2570"/>
    <x v="94"/>
    <x v="4"/>
    <x v="0"/>
    <n v="12670"/>
    <n v="5"/>
    <n v="0.13"/>
    <x v="2579"/>
    <x v="0"/>
    <x v="1"/>
    <x v="1763"/>
  </r>
  <r>
    <x v="2581"/>
    <x v="1254"/>
    <x v="2571"/>
    <x v="94"/>
    <x v="4"/>
    <x v="3"/>
    <n v="7499"/>
    <n v="3"/>
    <n v="0.16"/>
    <x v="2580"/>
    <x v="0"/>
    <x v="0"/>
    <x v="1764"/>
  </r>
  <r>
    <x v="2582"/>
    <x v="1372"/>
    <x v="2572"/>
    <x v="94"/>
    <x v="4"/>
    <x v="2"/>
    <n v="11063"/>
    <n v="1"/>
    <n v="0.3"/>
    <x v="2581"/>
    <x v="1"/>
    <x v="2"/>
    <x v="3"/>
  </r>
  <r>
    <x v="2583"/>
    <x v="1373"/>
    <x v="2573"/>
    <x v="94"/>
    <x v="1"/>
    <x v="3"/>
    <n v="8075"/>
    <n v="2"/>
    <n v="0.18"/>
    <x v="2582"/>
    <x v="0"/>
    <x v="1"/>
    <x v="1765"/>
  </r>
  <r>
    <x v="2584"/>
    <x v="1374"/>
    <x v="2574"/>
    <x v="94"/>
    <x v="4"/>
    <x v="1"/>
    <n v="2998"/>
    <n v="5"/>
    <n v="0.14000000000000001"/>
    <x v="2583"/>
    <x v="0"/>
    <x v="1"/>
    <x v="1766"/>
  </r>
  <r>
    <x v="2585"/>
    <x v="230"/>
    <x v="2575"/>
    <x v="94"/>
    <x v="4"/>
    <x v="2"/>
    <n v="11565"/>
    <n v="1"/>
    <n v="0.17"/>
    <x v="2584"/>
    <x v="0"/>
    <x v="0"/>
    <x v="1767"/>
  </r>
  <r>
    <x v="2586"/>
    <x v="1157"/>
    <x v="2576"/>
    <x v="94"/>
    <x v="4"/>
    <x v="0"/>
    <n v="7133"/>
    <n v="1"/>
    <n v="0.21"/>
    <x v="2585"/>
    <x v="0"/>
    <x v="0"/>
    <x v="1768"/>
  </r>
  <r>
    <x v="2587"/>
    <x v="1321"/>
    <x v="2577"/>
    <x v="94"/>
    <x v="4"/>
    <x v="3"/>
    <n v="18151"/>
    <n v="3"/>
    <n v="0.27"/>
    <x v="2586"/>
    <x v="0"/>
    <x v="1"/>
    <x v="1769"/>
  </r>
  <r>
    <x v="2588"/>
    <x v="526"/>
    <x v="2578"/>
    <x v="94"/>
    <x v="4"/>
    <x v="0"/>
    <n v="11477"/>
    <n v="3"/>
    <n v="0.2"/>
    <x v="2587"/>
    <x v="0"/>
    <x v="0"/>
    <x v="1770"/>
  </r>
  <r>
    <x v="2589"/>
    <x v="789"/>
    <x v="2579"/>
    <x v="94"/>
    <x v="4"/>
    <x v="2"/>
    <n v="17607"/>
    <n v="3"/>
    <n v="0.21"/>
    <x v="2588"/>
    <x v="0"/>
    <x v="1"/>
    <x v="1771"/>
  </r>
  <r>
    <x v="2590"/>
    <x v="181"/>
    <x v="2580"/>
    <x v="94"/>
    <x v="4"/>
    <x v="1"/>
    <n v="8884"/>
    <n v="2"/>
    <n v="0.11"/>
    <x v="2589"/>
    <x v="0"/>
    <x v="1"/>
    <x v="1772"/>
  </r>
  <r>
    <x v="2591"/>
    <x v="1375"/>
    <x v="2581"/>
    <x v="94"/>
    <x v="4"/>
    <x v="2"/>
    <n v="16266"/>
    <n v="3"/>
    <n v="0.18"/>
    <x v="2590"/>
    <x v="0"/>
    <x v="2"/>
    <x v="1773"/>
  </r>
  <r>
    <x v="2592"/>
    <x v="1175"/>
    <x v="2582"/>
    <x v="94"/>
    <x v="2"/>
    <x v="0"/>
    <n v="15473"/>
    <n v="1"/>
    <n v="0.24"/>
    <x v="2591"/>
    <x v="0"/>
    <x v="0"/>
    <x v="1774"/>
  </r>
  <r>
    <x v="2593"/>
    <x v="1142"/>
    <x v="2583"/>
    <x v="94"/>
    <x v="2"/>
    <x v="2"/>
    <n v="18664"/>
    <n v="5"/>
    <n v="0.25"/>
    <x v="2592"/>
    <x v="1"/>
    <x v="0"/>
    <x v="3"/>
  </r>
  <r>
    <x v="2594"/>
    <x v="1131"/>
    <x v="2584"/>
    <x v="94"/>
    <x v="4"/>
    <x v="3"/>
    <n v="6840"/>
    <n v="3"/>
    <n v="0.22"/>
    <x v="2593"/>
    <x v="1"/>
    <x v="1"/>
    <x v="3"/>
  </r>
  <r>
    <x v="2595"/>
    <x v="1018"/>
    <x v="2585"/>
    <x v="94"/>
    <x v="4"/>
    <x v="2"/>
    <n v="3199"/>
    <n v="1"/>
    <n v="0.12"/>
    <x v="2594"/>
    <x v="1"/>
    <x v="1"/>
    <x v="3"/>
  </r>
  <r>
    <x v="2596"/>
    <x v="752"/>
    <x v="2586"/>
    <x v="94"/>
    <x v="4"/>
    <x v="3"/>
    <n v="3590"/>
    <n v="5"/>
    <n v="0.18"/>
    <x v="2595"/>
    <x v="0"/>
    <x v="2"/>
    <x v="1775"/>
  </r>
  <r>
    <x v="2597"/>
    <x v="1376"/>
    <x v="2587"/>
    <x v="94"/>
    <x v="4"/>
    <x v="0"/>
    <n v="16974"/>
    <n v="3"/>
    <n v="0.24"/>
    <x v="2596"/>
    <x v="0"/>
    <x v="0"/>
    <x v="1776"/>
  </r>
  <r>
    <x v="2598"/>
    <x v="827"/>
    <x v="2588"/>
    <x v="94"/>
    <x v="4"/>
    <x v="0"/>
    <n v="15515"/>
    <n v="6"/>
    <n v="0.11"/>
    <x v="2597"/>
    <x v="0"/>
    <x v="1"/>
    <x v="1777"/>
  </r>
  <r>
    <x v="2599"/>
    <x v="1371"/>
    <x v="2589"/>
    <x v="94"/>
    <x v="4"/>
    <x v="1"/>
    <n v="5935"/>
    <n v="6"/>
    <n v="0.2"/>
    <x v="2598"/>
    <x v="1"/>
    <x v="1"/>
    <x v="3"/>
  </r>
  <r>
    <x v="2600"/>
    <x v="542"/>
    <x v="2590"/>
    <x v="94"/>
    <x v="4"/>
    <x v="1"/>
    <n v="15963"/>
    <n v="2"/>
    <n v="0.27"/>
    <x v="2599"/>
    <x v="0"/>
    <x v="0"/>
    <x v="1778"/>
  </r>
  <r>
    <x v="2601"/>
    <x v="1243"/>
    <x v="2591"/>
    <x v="94"/>
    <x v="4"/>
    <x v="1"/>
    <n v="7786"/>
    <n v="4"/>
    <n v="0.23"/>
    <x v="2600"/>
    <x v="0"/>
    <x v="0"/>
    <x v="1779"/>
  </r>
  <r>
    <x v="2602"/>
    <x v="127"/>
    <x v="2592"/>
    <x v="94"/>
    <x v="4"/>
    <x v="1"/>
    <n v="8533"/>
    <n v="3"/>
    <n v="0.28999999999999998"/>
    <x v="2601"/>
    <x v="1"/>
    <x v="0"/>
    <x v="3"/>
  </r>
  <r>
    <x v="2603"/>
    <x v="1377"/>
    <x v="2593"/>
    <x v="94"/>
    <x v="4"/>
    <x v="3"/>
    <n v="3458"/>
    <n v="1"/>
    <n v="0.12"/>
    <x v="2602"/>
    <x v="0"/>
    <x v="0"/>
    <x v="1780"/>
  </r>
  <r>
    <x v="2604"/>
    <x v="602"/>
    <x v="2594"/>
    <x v="95"/>
    <x v="1"/>
    <x v="3"/>
    <n v="5784"/>
    <n v="4"/>
    <n v="0.22"/>
    <x v="2603"/>
    <x v="0"/>
    <x v="1"/>
    <x v="1781"/>
  </r>
  <r>
    <x v="2605"/>
    <x v="871"/>
    <x v="2595"/>
    <x v="95"/>
    <x v="5"/>
    <x v="1"/>
    <n v="17866"/>
    <n v="4"/>
    <n v="0.25"/>
    <x v="2604"/>
    <x v="0"/>
    <x v="2"/>
    <x v="1782"/>
  </r>
  <r>
    <x v="2606"/>
    <x v="459"/>
    <x v="2596"/>
    <x v="95"/>
    <x v="5"/>
    <x v="2"/>
    <n v="9679"/>
    <n v="1"/>
    <n v="0.28000000000000003"/>
    <x v="2605"/>
    <x v="2"/>
    <x v="2"/>
    <x v="3"/>
  </r>
  <r>
    <x v="2607"/>
    <x v="1098"/>
    <x v="2597"/>
    <x v="95"/>
    <x v="5"/>
    <x v="2"/>
    <n v="4406"/>
    <n v="4"/>
    <n v="0.26"/>
    <x v="2606"/>
    <x v="0"/>
    <x v="2"/>
    <x v="1783"/>
  </r>
  <r>
    <x v="2608"/>
    <x v="652"/>
    <x v="2598"/>
    <x v="95"/>
    <x v="5"/>
    <x v="0"/>
    <n v="2033"/>
    <n v="2"/>
    <n v="0.11"/>
    <x v="2607"/>
    <x v="1"/>
    <x v="2"/>
    <x v="3"/>
  </r>
  <r>
    <x v="2609"/>
    <x v="249"/>
    <x v="2599"/>
    <x v="95"/>
    <x v="5"/>
    <x v="3"/>
    <n v="6201"/>
    <n v="2"/>
    <n v="0.1"/>
    <x v="2608"/>
    <x v="0"/>
    <x v="1"/>
    <x v="1784"/>
  </r>
  <r>
    <x v="2610"/>
    <x v="582"/>
    <x v="2600"/>
    <x v="95"/>
    <x v="5"/>
    <x v="0"/>
    <n v="17967"/>
    <n v="3"/>
    <n v="0.3"/>
    <x v="2609"/>
    <x v="2"/>
    <x v="2"/>
    <x v="3"/>
  </r>
  <r>
    <x v="2611"/>
    <x v="841"/>
    <x v="2601"/>
    <x v="95"/>
    <x v="1"/>
    <x v="2"/>
    <n v="15073"/>
    <n v="4"/>
    <n v="0.13"/>
    <x v="2610"/>
    <x v="0"/>
    <x v="0"/>
    <x v="1785"/>
  </r>
  <r>
    <x v="2612"/>
    <x v="1378"/>
    <x v="2602"/>
    <x v="95"/>
    <x v="1"/>
    <x v="1"/>
    <n v="11601"/>
    <n v="2"/>
    <n v="0.3"/>
    <x v="2611"/>
    <x v="1"/>
    <x v="0"/>
    <x v="3"/>
  </r>
  <r>
    <x v="2613"/>
    <x v="1379"/>
    <x v="2603"/>
    <x v="95"/>
    <x v="1"/>
    <x v="0"/>
    <n v="12259"/>
    <n v="5"/>
    <n v="0.26"/>
    <x v="2612"/>
    <x v="0"/>
    <x v="0"/>
    <x v="1786"/>
  </r>
  <r>
    <x v="2614"/>
    <x v="1084"/>
    <x v="2604"/>
    <x v="95"/>
    <x v="5"/>
    <x v="2"/>
    <n v="6717"/>
    <n v="4"/>
    <n v="0.11"/>
    <x v="2613"/>
    <x v="0"/>
    <x v="0"/>
    <x v="1787"/>
  </r>
  <r>
    <x v="2615"/>
    <x v="191"/>
    <x v="2605"/>
    <x v="95"/>
    <x v="5"/>
    <x v="3"/>
    <n v="9806"/>
    <n v="4"/>
    <n v="0.24"/>
    <x v="2614"/>
    <x v="0"/>
    <x v="1"/>
    <x v="1788"/>
  </r>
  <r>
    <x v="2616"/>
    <x v="1050"/>
    <x v="2606"/>
    <x v="95"/>
    <x v="5"/>
    <x v="0"/>
    <n v="4280"/>
    <n v="5"/>
    <n v="0.26"/>
    <x v="2615"/>
    <x v="0"/>
    <x v="1"/>
    <x v="1789"/>
  </r>
  <r>
    <x v="2617"/>
    <x v="672"/>
    <x v="2607"/>
    <x v="95"/>
    <x v="5"/>
    <x v="0"/>
    <n v="14264"/>
    <n v="3"/>
    <n v="0.23"/>
    <x v="2616"/>
    <x v="0"/>
    <x v="0"/>
    <x v="1790"/>
  </r>
  <r>
    <x v="2618"/>
    <x v="1243"/>
    <x v="2608"/>
    <x v="95"/>
    <x v="5"/>
    <x v="0"/>
    <n v="12474"/>
    <n v="3"/>
    <n v="0.18"/>
    <x v="2617"/>
    <x v="0"/>
    <x v="2"/>
    <x v="1791"/>
  </r>
  <r>
    <x v="2619"/>
    <x v="1360"/>
    <x v="2609"/>
    <x v="95"/>
    <x v="5"/>
    <x v="3"/>
    <n v="11391"/>
    <n v="3"/>
    <n v="0.19"/>
    <x v="2618"/>
    <x v="1"/>
    <x v="2"/>
    <x v="3"/>
  </r>
  <r>
    <x v="2620"/>
    <x v="531"/>
    <x v="2610"/>
    <x v="95"/>
    <x v="1"/>
    <x v="0"/>
    <n v="3041"/>
    <n v="3"/>
    <n v="0.25"/>
    <x v="2619"/>
    <x v="0"/>
    <x v="1"/>
    <x v="1792"/>
  </r>
  <r>
    <x v="2621"/>
    <x v="1178"/>
    <x v="2611"/>
    <x v="95"/>
    <x v="5"/>
    <x v="2"/>
    <n v="9924"/>
    <n v="2"/>
    <n v="0.28999999999999998"/>
    <x v="2620"/>
    <x v="0"/>
    <x v="1"/>
    <x v="1793"/>
  </r>
  <r>
    <x v="2622"/>
    <x v="1175"/>
    <x v="2612"/>
    <x v="95"/>
    <x v="5"/>
    <x v="3"/>
    <n v="7238"/>
    <n v="1"/>
    <n v="0.3"/>
    <x v="2621"/>
    <x v="0"/>
    <x v="0"/>
    <x v="1794"/>
  </r>
  <r>
    <x v="2623"/>
    <x v="1172"/>
    <x v="2613"/>
    <x v="95"/>
    <x v="5"/>
    <x v="1"/>
    <n v="9120"/>
    <n v="1"/>
    <n v="0.15"/>
    <x v="2622"/>
    <x v="1"/>
    <x v="1"/>
    <x v="3"/>
  </r>
  <r>
    <x v="2624"/>
    <x v="397"/>
    <x v="2614"/>
    <x v="95"/>
    <x v="6"/>
    <x v="3"/>
    <n v="16675"/>
    <n v="5"/>
    <n v="0.11"/>
    <x v="2623"/>
    <x v="0"/>
    <x v="2"/>
    <x v="1795"/>
  </r>
  <r>
    <x v="2625"/>
    <x v="1380"/>
    <x v="2615"/>
    <x v="95"/>
    <x v="1"/>
    <x v="1"/>
    <n v="18789"/>
    <n v="3"/>
    <n v="0.3"/>
    <x v="2624"/>
    <x v="0"/>
    <x v="0"/>
    <x v="1796"/>
  </r>
  <r>
    <x v="2626"/>
    <x v="1284"/>
    <x v="2616"/>
    <x v="95"/>
    <x v="5"/>
    <x v="0"/>
    <n v="7252"/>
    <n v="6"/>
    <n v="0.3"/>
    <x v="2625"/>
    <x v="1"/>
    <x v="1"/>
    <x v="3"/>
  </r>
  <r>
    <x v="2627"/>
    <x v="1261"/>
    <x v="2617"/>
    <x v="95"/>
    <x v="1"/>
    <x v="1"/>
    <n v="15294"/>
    <n v="3"/>
    <n v="0.26"/>
    <x v="2626"/>
    <x v="2"/>
    <x v="0"/>
    <x v="3"/>
  </r>
  <r>
    <x v="2628"/>
    <x v="532"/>
    <x v="2618"/>
    <x v="95"/>
    <x v="5"/>
    <x v="1"/>
    <n v="2703"/>
    <n v="1"/>
    <n v="0.17"/>
    <x v="2627"/>
    <x v="0"/>
    <x v="0"/>
    <x v="1797"/>
  </r>
  <r>
    <x v="2629"/>
    <x v="1381"/>
    <x v="2619"/>
    <x v="95"/>
    <x v="5"/>
    <x v="2"/>
    <n v="13098"/>
    <n v="4"/>
    <n v="0.17"/>
    <x v="2628"/>
    <x v="0"/>
    <x v="0"/>
    <x v="1798"/>
  </r>
  <r>
    <x v="2630"/>
    <x v="341"/>
    <x v="2620"/>
    <x v="95"/>
    <x v="5"/>
    <x v="1"/>
    <n v="3471"/>
    <n v="5"/>
    <n v="0.17"/>
    <x v="2629"/>
    <x v="0"/>
    <x v="1"/>
    <x v="1799"/>
  </r>
  <r>
    <x v="2631"/>
    <x v="721"/>
    <x v="2621"/>
    <x v="95"/>
    <x v="5"/>
    <x v="0"/>
    <n v="4804"/>
    <n v="6"/>
    <n v="0.25"/>
    <x v="2630"/>
    <x v="0"/>
    <x v="2"/>
    <x v="1800"/>
  </r>
  <r>
    <x v="2632"/>
    <x v="803"/>
    <x v="2622"/>
    <x v="95"/>
    <x v="5"/>
    <x v="2"/>
    <n v="6847"/>
    <n v="6"/>
    <n v="0.25"/>
    <x v="2631"/>
    <x v="0"/>
    <x v="0"/>
    <x v="1801"/>
  </r>
  <r>
    <x v="2633"/>
    <x v="425"/>
    <x v="2623"/>
    <x v="95"/>
    <x v="5"/>
    <x v="0"/>
    <n v="7434"/>
    <n v="4"/>
    <n v="0.23"/>
    <x v="2632"/>
    <x v="0"/>
    <x v="0"/>
    <x v="1802"/>
  </r>
  <r>
    <x v="2634"/>
    <x v="200"/>
    <x v="2624"/>
    <x v="96"/>
    <x v="5"/>
    <x v="3"/>
    <n v="10695"/>
    <n v="1"/>
    <n v="0.23"/>
    <x v="2633"/>
    <x v="0"/>
    <x v="1"/>
    <x v="1803"/>
  </r>
  <r>
    <x v="2635"/>
    <x v="1092"/>
    <x v="2625"/>
    <x v="96"/>
    <x v="5"/>
    <x v="0"/>
    <n v="9286"/>
    <n v="4"/>
    <n v="0.18"/>
    <x v="2634"/>
    <x v="0"/>
    <x v="1"/>
    <x v="1804"/>
  </r>
  <r>
    <x v="2636"/>
    <x v="1382"/>
    <x v="2626"/>
    <x v="96"/>
    <x v="1"/>
    <x v="1"/>
    <n v="15078"/>
    <n v="4"/>
    <n v="0.26"/>
    <x v="2635"/>
    <x v="1"/>
    <x v="2"/>
    <x v="3"/>
  </r>
  <r>
    <x v="2637"/>
    <x v="1383"/>
    <x v="2627"/>
    <x v="96"/>
    <x v="5"/>
    <x v="2"/>
    <n v="17046"/>
    <n v="3"/>
    <n v="0.19"/>
    <x v="2636"/>
    <x v="1"/>
    <x v="2"/>
    <x v="3"/>
  </r>
  <r>
    <x v="2638"/>
    <x v="1154"/>
    <x v="2628"/>
    <x v="96"/>
    <x v="5"/>
    <x v="0"/>
    <n v="7737"/>
    <n v="3"/>
    <n v="0.2"/>
    <x v="2637"/>
    <x v="1"/>
    <x v="2"/>
    <x v="3"/>
  </r>
  <r>
    <x v="2639"/>
    <x v="360"/>
    <x v="2629"/>
    <x v="96"/>
    <x v="2"/>
    <x v="1"/>
    <n v="14845"/>
    <n v="6"/>
    <n v="0.28999999999999998"/>
    <x v="2638"/>
    <x v="0"/>
    <x v="0"/>
    <x v="1805"/>
  </r>
  <r>
    <x v="2640"/>
    <x v="193"/>
    <x v="2630"/>
    <x v="96"/>
    <x v="1"/>
    <x v="1"/>
    <n v="17410"/>
    <n v="6"/>
    <n v="0.17"/>
    <x v="2639"/>
    <x v="0"/>
    <x v="0"/>
    <x v="1806"/>
  </r>
  <r>
    <x v="2641"/>
    <x v="1384"/>
    <x v="2631"/>
    <x v="96"/>
    <x v="1"/>
    <x v="0"/>
    <n v="9479"/>
    <n v="5"/>
    <n v="0.15"/>
    <x v="2640"/>
    <x v="0"/>
    <x v="1"/>
    <x v="1807"/>
  </r>
  <r>
    <x v="2642"/>
    <x v="1385"/>
    <x v="2632"/>
    <x v="96"/>
    <x v="5"/>
    <x v="2"/>
    <n v="18660"/>
    <n v="3"/>
    <n v="0.25"/>
    <x v="2641"/>
    <x v="1"/>
    <x v="1"/>
    <x v="3"/>
  </r>
  <r>
    <x v="2643"/>
    <x v="1041"/>
    <x v="2633"/>
    <x v="96"/>
    <x v="5"/>
    <x v="2"/>
    <n v="15682"/>
    <n v="3"/>
    <n v="0.16"/>
    <x v="2642"/>
    <x v="0"/>
    <x v="2"/>
    <x v="1808"/>
  </r>
  <r>
    <x v="2644"/>
    <x v="1386"/>
    <x v="2634"/>
    <x v="96"/>
    <x v="5"/>
    <x v="0"/>
    <n v="13758"/>
    <n v="6"/>
    <n v="0.25"/>
    <x v="2643"/>
    <x v="0"/>
    <x v="1"/>
    <x v="1809"/>
  </r>
  <r>
    <x v="2645"/>
    <x v="1251"/>
    <x v="2635"/>
    <x v="96"/>
    <x v="4"/>
    <x v="2"/>
    <n v="8875"/>
    <n v="1"/>
    <n v="0.25"/>
    <x v="2644"/>
    <x v="1"/>
    <x v="2"/>
    <x v="3"/>
  </r>
  <r>
    <x v="2646"/>
    <x v="539"/>
    <x v="2636"/>
    <x v="96"/>
    <x v="2"/>
    <x v="2"/>
    <n v="9723"/>
    <n v="3"/>
    <n v="0.1"/>
    <x v="2645"/>
    <x v="0"/>
    <x v="0"/>
    <x v="1810"/>
  </r>
  <r>
    <x v="2647"/>
    <x v="453"/>
    <x v="2637"/>
    <x v="96"/>
    <x v="5"/>
    <x v="0"/>
    <n v="7662"/>
    <n v="5"/>
    <n v="0.2"/>
    <x v="2646"/>
    <x v="1"/>
    <x v="0"/>
    <x v="3"/>
  </r>
  <r>
    <x v="2648"/>
    <x v="813"/>
    <x v="2638"/>
    <x v="96"/>
    <x v="5"/>
    <x v="0"/>
    <n v="14932"/>
    <n v="1"/>
    <n v="0.19"/>
    <x v="2647"/>
    <x v="0"/>
    <x v="1"/>
    <x v="1811"/>
  </r>
  <r>
    <x v="2649"/>
    <x v="604"/>
    <x v="2639"/>
    <x v="96"/>
    <x v="5"/>
    <x v="1"/>
    <n v="2735"/>
    <n v="3"/>
    <n v="0.13"/>
    <x v="2648"/>
    <x v="0"/>
    <x v="0"/>
    <x v="1812"/>
  </r>
  <r>
    <x v="2650"/>
    <x v="1009"/>
    <x v="2640"/>
    <x v="96"/>
    <x v="4"/>
    <x v="2"/>
    <n v="10113"/>
    <n v="5"/>
    <n v="0.24"/>
    <x v="2649"/>
    <x v="0"/>
    <x v="1"/>
    <x v="1813"/>
  </r>
  <r>
    <x v="2651"/>
    <x v="75"/>
    <x v="2641"/>
    <x v="96"/>
    <x v="5"/>
    <x v="1"/>
    <n v="1214"/>
    <n v="1"/>
    <n v="0.22"/>
    <x v="2650"/>
    <x v="0"/>
    <x v="0"/>
    <x v="1814"/>
  </r>
  <r>
    <x v="2652"/>
    <x v="1387"/>
    <x v="2642"/>
    <x v="96"/>
    <x v="5"/>
    <x v="0"/>
    <n v="6015"/>
    <n v="6"/>
    <n v="0.22"/>
    <x v="2651"/>
    <x v="1"/>
    <x v="1"/>
    <x v="3"/>
  </r>
  <r>
    <x v="2653"/>
    <x v="936"/>
    <x v="2643"/>
    <x v="96"/>
    <x v="5"/>
    <x v="1"/>
    <n v="7183"/>
    <n v="1"/>
    <n v="0.15"/>
    <x v="2652"/>
    <x v="0"/>
    <x v="1"/>
    <x v="1815"/>
  </r>
  <r>
    <x v="2654"/>
    <x v="706"/>
    <x v="2644"/>
    <x v="96"/>
    <x v="5"/>
    <x v="1"/>
    <n v="3231"/>
    <n v="3"/>
    <n v="0.11"/>
    <x v="2653"/>
    <x v="1"/>
    <x v="2"/>
    <x v="3"/>
  </r>
  <r>
    <x v="2655"/>
    <x v="892"/>
    <x v="2645"/>
    <x v="96"/>
    <x v="1"/>
    <x v="3"/>
    <n v="12147"/>
    <n v="5"/>
    <n v="0.27"/>
    <x v="2654"/>
    <x v="0"/>
    <x v="0"/>
    <x v="1816"/>
  </r>
  <r>
    <x v="2656"/>
    <x v="1388"/>
    <x v="2646"/>
    <x v="96"/>
    <x v="5"/>
    <x v="1"/>
    <n v="2830"/>
    <n v="1"/>
    <n v="0.23"/>
    <x v="2655"/>
    <x v="0"/>
    <x v="2"/>
    <x v="1817"/>
  </r>
  <r>
    <x v="2657"/>
    <x v="1264"/>
    <x v="2647"/>
    <x v="96"/>
    <x v="5"/>
    <x v="0"/>
    <n v="6465"/>
    <n v="1"/>
    <n v="0.13"/>
    <x v="2656"/>
    <x v="0"/>
    <x v="2"/>
    <x v="1818"/>
  </r>
  <r>
    <x v="2658"/>
    <x v="1134"/>
    <x v="2648"/>
    <x v="96"/>
    <x v="5"/>
    <x v="2"/>
    <n v="10355"/>
    <n v="2"/>
    <n v="0.16"/>
    <x v="2657"/>
    <x v="1"/>
    <x v="2"/>
    <x v="3"/>
  </r>
  <r>
    <x v="2659"/>
    <x v="1307"/>
    <x v="2649"/>
    <x v="96"/>
    <x v="5"/>
    <x v="2"/>
    <n v="10423"/>
    <n v="5"/>
    <n v="0.3"/>
    <x v="2658"/>
    <x v="0"/>
    <x v="2"/>
    <x v="1819"/>
  </r>
  <r>
    <x v="2660"/>
    <x v="94"/>
    <x v="2650"/>
    <x v="96"/>
    <x v="3"/>
    <x v="1"/>
    <n v="1381"/>
    <n v="5"/>
    <n v="0.15"/>
    <x v="2659"/>
    <x v="2"/>
    <x v="2"/>
    <x v="3"/>
  </r>
  <r>
    <x v="2661"/>
    <x v="45"/>
    <x v="2651"/>
    <x v="96"/>
    <x v="5"/>
    <x v="0"/>
    <n v="17889"/>
    <n v="6"/>
    <n v="0.23"/>
    <x v="2660"/>
    <x v="0"/>
    <x v="2"/>
    <x v="1820"/>
  </r>
  <r>
    <x v="2662"/>
    <x v="607"/>
    <x v="2652"/>
    <x v="96"/>
    <x v="1"/>
    <x v="0"/>
    <n v="11523"/>
    <n v="6"/>
    <n v="0.22"/>
    <x v="2661"/>
    <x v="0"/>
    <x v="1"/>
    <x v="1821"/>
  </r>
  <r>
    <x v="2663"/>
    <x v="1155"/>
    <x v="2653"/>
    <x v="96"/>
    <x v="5"/>
    <x v="3"/>
    <n v="12390"/>
    <n v="1"/>
    <n v="0.12"/>
    <x v="2662"/>
    <x v="0"/>
    <x v="2"/>
    <x v="1822"/>
  </r>
  <r>
    <x v="2664"/>
    <x v="443"/>
    <x v="2654"/>
    <x v="96"/>
    <x v="5"/>
    <x v="0"/>
    <n v="3882"/>
    <n v="3"/>
    <n v="0.11"/>
    <x v="2663"/>
    <x v="0"/>
    <x v="0"/>
    <x v="1823"/>
  </r>
  <r>
    <x v="2665"/>
    <x v="300"/>
    <x v="2655"/>
    <x v="96"/>
    <x v="3"/>
    <x v="3"/>
    <n v="5556"/>
    <n v="4"/>
    <n v="0.26"/>
    <x v="2664"/>
    <x v="1"/>
    <x v="2"/>
    <x v="3"/>
  </r>
  <r>
    <x v="2666"/>
    <x v="1275"/>
    <x v="2656"/>
    <x v="96"/>
    <x v="5"/>
    <x v="1"/>
    <n v="13625"/>
    <n v="2"/>
    <n v="0.27"/>
    <x v="2665"/>
    <x v="0"/>
    <x v="1"/>
    <x v="1824"/>
  </r>
  <r>
    <x v="2667"/>
    <x v="1117"/>
    <x v="2657"/>
    <x v="96"/>
    <x v="5"/>
    <x v="0"/>
    <n v="19676"/>
    <n v="4"/>
    <n v="0.15"/>
    <x v="2666"/>
    <x v="0"/>
    <x v="2"/>
    <x v="1825"/>
  </r>
  <r>
    <x v="2668"/>
    <x v="75"/>
    <x v="2658"/>
    <x v="96"/>
    <x v="5"/>
    <x v="0"/>
    <n v="5017"/>
    <n v="2"/>
    <n v="0.3"/>
    <x v="2667"/>
    <x v="1"/>
    <x v="0"/>
    <x v="3"/>
  </r>
  <r>
    <x v="2669"/>
    <x v="4"/>
    <x v="2659"/>
    <x v="96"/>
    <x v="5"/>
    <x v="0"/>
    <n v="10922"/>
    <n v="3"/>
    <n v="0.2"/>
    <x v="2668"/>
    <x v="1"/>
    <x v="1"/>
    <x v="3"/>
  </r>
  <r>
    <x v="2670"/>
    <x v="510"/>
    <x v="2660"/>
    <x v="96"/>
    <x v="5"/>
    <x v="3"/>
    <n v="14426"/>
    <n v="5"/>
    <n v="0.13"/>
    <x v="2669"/>
    <x v="1"/>
    <x v="0"/>
    <x v="3"/>
  </r>
  <r>
    <x v="2671"/>
    <x v="1325"/>
    <x v="2661"/>
    <x v="96"/>
    <x v="1"/>
    <x v="0"/>
    <n v="10520"/>
    <n v="5"/>
    <n v="0.13"/>
    <x v="2670"/>
    <x v="0"/>
    <x v="0"/>
    <x v="1826"/>
  </r>
  <r>
    <x v="2672"/>
    <x v="1261"/>
    <x v="2662"/>
    <x v="96"/>
    <x v="5"/>
    <x v="3"/>
    <n v="4170"/>
    <n v="3"/>
    <n v="0.13"/>
    <x v="2671"/>
    <x v="0"/>
    <x v="1"/>
    <x v="1827"/>
  </r>
  <r>
    <x v="2673"/>
    <x v="273"/>
    <x v="2663"/>
    <x v="96"/>
    <x v="5"/>
    <x v="1"/>
    <n v="7239"/>
    <n v="3"/>
    <n v="0.15"/>
    <x v="2672"/>
    <x v="0"/>
    <x v="2"/>
    <x v="1828"/>
  </r>
  <r>
    <x v="2674"/>
    <x v="1389"/>
    <x v="2664"/>
    <x v="96"/>
    <x v="5"/>
    <x v="2"/>
    <n v="4822"/>
    <n v="5"/>
    <n v="0.15"/>
    <x v="2673"/>
    <x v="1"/>
    <x v="0"/>
    <x v="3"/>
  </r>
  <r>
    <x v="2675"/>
    <x v="1390"/>
    <x v="2665"/>
    <x v="96"/>
    <x v="5"/>
    <x v="1"/>
    <n v="7374"/>
    <n v="4"/>
    <n v="0.13"/>
    <x v="2674"/>
    <x v="1"/>
    <x v="1"/>
    <x v="3"/>
  </r>
  <r>
    <x v="2676"/>
    <x v="219"/>
    <x v="2666"/>
    <x v="97"/>
    <x v="5"/>
    <x v="3"/>
    <n v="3159"/>
    <n v="4"/>
    <n v="0.22"/>
    <x v="2675"/>
    <x v="1"/>
    <x v="1"/>
    <x v="3"/>
  </r>
  <r>
    <x v="2677"/>
    <x v="578"/>
    <x v="2667"/>
    <x v="97"/>
    <x v="5"/>
    <x v="2"/>
    <n v="2772"/>
    <n v="4"/>
    <n v="0.28000000000000003"/>
    <x v="2676"/>
    <x v="0"/>
    <x v="2"/>
    <x v="1829"/>
  </r>
  <r>
    <x v="2678"/>
    <x v="438"/>
    <x v="2668"/>
    <x v="97"/>
    <x v="5"/>
    <x v="3"/>
    <n v="11336"/>
    <n v="5"/>
    <n v="0.12"/>
    <x v="2677"/>
    <x v="0"/>
    <x v="0"/>
    <x v="1830"/>
  </r>
  <r>
    <x v="2679"/>
    <x v="415"/>
    <x v="2669"/>
    <x v="97"/>
    <x v="5"/>
    <x v="1"/>
    <n v="9203"/>
    <n v="1"/>
    <n v="0.26"/>
    <x v="2678"/>
    <x v="0"/>
    <x v="2"/>
    <x v="1831"/>
  </r>
  <r>
    <x v="2680"/>
    <x v="1304"/>
    <x v="2670"/>
    <x v="98"/>
    <x v="0"/>
    <x v="1"/>
    <n v="2887"/>
    <n v="1"/>
    <n v="0.17"/>
    <x v="2679"/>
    <x v="1"/>
    <x v="2"/>
    <x v="3"/>
  </r>
  <r>
    <x v="2681"/>
    <x v="1232"/>
    <x v="2671"/>
    <x v="98"/>
    <x v="0"/>
    <x v="1"/>
    <n v="6604"/>
    <n v="1"/>
    <n v="0.11"/>
    <x v="2680"/>
    <x v="0"/>
    <x v="1"/>
    <x v="1832"/>
  </r>
  <r>
    <x v="2682"/>
    <x v="723"/>
    <x v="2672"/>
    <x v="98"/>
    <x v="0"/>
    <x v="0"/>
    <n v="14244"/>
    <n v="2"/>
    <n v="0.25"/>
    <x v="2681"/>
    <x v="1"/>
    <x v="0"/>
    <x v="3"/>
  </r>
  <r>
    <x v="2683"/>
    <x v="1391"/>
    <x v="2673"/>
    <x v="98"/>
    <x v="0"/>
    <x v="1"/>
    <n v="1124"/>
    <n v="3"/>
    <n v="0.1"/>
    <x v="2682"/>
    <x v="0"/>
    <x v="0"/>
    <x v="1833"/>
  </r>
  <r>
    <x v="2684"/>
    <x v="713"/>
    <x v="2674"/>
    <x v="98"/>
    <x v="0"/>
    <x v="2"/>
    <n v="4568"/>
    <n v="4"/>
    <n v="0.17"/>
    <x v="2683"/>
    <x v="0"/>
    <x v="2"/>
    <x v="1834"/>
  </r>
  <r>
    <x v="2685"/>
    <x v="1062"/>
    <x v="2675"/>
    <x v="98"/>
    <x v="0"/>
    <x v="2"/>
    <n v="8351"/>
    <n v="4"/>
    <n v="0.28999999999999998"/>
    <x v="2684"/>
    <x v="0"/>
    <x v="1"/>
    <x v="1835"/>
  </r>
  <r>
    <x v="2686"/>
    <x v="955"/>
    <x v="2676"/>
    <x v="98"/>
    <x v="0"/>
    <x v="0"/>
    <n v="1422"/>
    <n v="1"/>
    <n v="0.14000000000000001"/>
    <x v="2685"/>
    <x v="2"/>
    <x v="0"/>
    <x v="3"/>
  </r>
  <r>
    <x v="2687"/>
    <x v="1392"/>
    <x v="2677"/>
    <x v="98"/>
    <x v="0"/>
    <x v="0"/>
    <n v="10171"/>
    <n v="6"/>
    <n v="0.14000000000000001"/>
    <x v="2686"/>
    <x v="0"/>
    <x v="0"/>
    <x v="1836"/>
  </r>
  <r>
    <x v="2688"/>
    <x v="1265"/>
    <x v="2678"/>
    <x v="98"/>
    <x v="0"/>
    <x v="1"/>
    <n v="12744"/>
    <n v="5"/>
    <n v="0.22"/>
    <x v="2687"/>
    <x v="0"/>
    <x v="1"/>
    <x v="1837"/>
  </r>
  <r>
    <x v="2689"/>
    <x v="1198"/>
    <x v="2679"/>
    <x v="98"/>
    <x v="0"/>
    <x v="1"/>
    <n v="15834"/>
    <n v="5"/>
    <n v="0.12"/>
    <x v="2688"/>
    <x v="1"/>
    <x v="1"/>
    <x v="3"/>
  </r>
  <r>
    <x v="2690"/>
    <x v="1025"/>
    <x v="2680"/>
    <x v="98"/>
    <x v="0"/>
    <x v="0"/>
    <n v="18091"/>
    <n v="5"/>
    <n v="0.18"/>
    <x v="2689"/>
    <x v="0"/>
    <x v="1"/>
    <x v="1838"/>
  </r>
  <r>
    <x v="2691"/>
    <x v="16"/>
    <x v="2681"/>
    <x v="98"/>
    <x v="0"/>
    <x v="1"/>
    <n v="7731"/>
    <n v="2"/>
    <n v="0.28000000000000003"/>
    <x v="2690"/>
    <x v="1"/>
    <x v="0"/>
    <x v="3"/>
  </r>
  <r>
    <x v="2692"/>
    <x v="394"/>
    <x v="2682"/>
    <x v="98"/>
    <x v="0"/>
    <x v="2"/>
    <n v="4357"/>
    <n v="5"/>
    <n v="0.17"/>
    <x v="2691"/>
    <x v="0"/>
    <x v="1"/>
    <x v="1839"/>
  </r>
  <r>
    <x v="2693"/>
    <x v="30"/>
    <x v="2683"/>
    <x v="98"/>
    <x v="0"/>
    <x v="3"/>
    <n v="17185"/>
    <n v="1"/>
    <n v="0.28000000000000003"/>
    <x v="2692"/>
    <x v="0"/>
    <x v="2"/>
    <x v="1840"/>
  </r>
  <r>
    <x v="2694"/>
    <x v="968"/>
    <x v="2684"/>
    <x v="98"/>
    <x v="0"/>
    <x v="1"/>
    <n v="10215"/>
    <n v="2"/>
    <n v="0.27"/>
    <x v="2693"/>
    <x v="1"/>
    <x v="1"/>
    <x v="3"/>
  </r>
  <r>
    <x v="2695"/>
    <x v="1059"/>
    <x v="2685"/>
    <x v="98"/>
    <x v="0"/>
    <x v="3"/>
    <n v="9441"/>
    <n v="3"/>
    <n v="0.2"/>
    <x v="2694"/>
    <x v="0"/>
    <x v="1"/>
    <x v="1841"/>
  </r>
  <r>
    <x v="2696"/>
    <x v="1276"/>
    <x v="2686"/>
    <x v="98"/>
    <x v="0"/>
    <x v="3"/>
    <n v="15488"/>
    <n v="4"/>
    <n v="0.18"/>
    <x v="2695"/>
    <x v="0"/>
    <x v="0"/>
    <x v="1842"/>
  </r>
  <r>
    <x v="2697"/>
    <x v="1393"/>
    <x v="2687"/>
    <x v="98"/>
    <x v="0"/>
    <x v="1"/>
    <n v="4372"/>
    <n v="4"/>
    <n v="0.28000000000000003"/>
    <x v="2696"/>
    <x v="1"/>
    <x v="2"/>
    <x v="3"/>
  </r>
  <r>
    <x v="2698"/>
    <x v="518"/>
    <x v="2688"/>
    <x v="98"/>
    <x v="0"/>
    <x v="2"/>
    <n v="15708"/>
    <n v="3"/>
    <n v="0.25"/>
    <x v="2697"/>
    <x v="0"/>
    <x v="0"/>
    <x v="1843"/>
  </r>
  <r>
    <x v="2699"/>
    <x v="1394"/>
    <x v="2689"/>
    <x v="98"/>
    <x v="0"/>
    <x v="3"/>
    <n v="3718"/>
    <n v="1"/>
    <n v="0.23"/>
    <x v="2698"/>
    <x v="0"/>
    <x v="2"/>
    <x v="1844"/>
  </r>
  <r>
    <x v="2700"/>
    <x v="874"/>
    <x v="2690"/>
    <x v="99"/>
    <x v="5"/>
    <x v="0"/>
    <n v="2972"/>
    <n v="5"/>
    <n v="0.1"/>
    <x v="2699"/>
    <x v="1"/>
    <x v="0"/>
    <x v="3"/>
  </r>
  <r>
    <x v="2701"/>
    <x v="706"/>
    <x v="2691"/>
    <x v="99"/>
    <x v="5"/>
    <x v="3"/>
    <n v="2930"/>
    <n v="2"/>
    <n v="0.18"/>
    <x v="2700"/>
    <x v="0"/>
    <x v="0"/>
    <x v="1845"/>
  </r>
  <r>
    <x v="2702"/>
    <x v="592"/>
    <x v="2692"/>
    <x v="99"/>
    <x v="5"/>
    <x v="2"/>
    <n v="12000"/>
    <n v="2"/>
    <n v="0.28999999999999998"/>
    <x v="2701"/>
    <x v="0"/>
    <x v="1"/>
    <x v="1846"/>
  </r>
  <r>
    <x v="2703"/>
    <x v="650"/>
    <x v="2693"/>
    <x v="99"/>
    <x v="5"/>
    <x v="2"/>
    <n v="12413"/>
    <n v="3"/>
    <n v="0.28000000000000003"/>
    <x v="2702"/>
    <x v="0"/>
    <x v="0"/>
    <x v="1847"/>
  </r>
  <r>
    <x v="2704"/>
    <x v="27"/>
    <x v="2694"/>
    <x v="99"/>
    <x v="5"/>
    <x v="0"/>
    <n v="15263"/>
    <n v="1"/>
    <n v="0.27"/>
    <x v="2703"/>
    <x v="0"/>
    <x v="0"/>
    <x v="1848"/>
  </r>
  <r>
    <x v="2705"/>
    <x v="525"/>
    <x v="2695"/>
    <x v="99"/>
    <x v="5"/>
    <x v="2"/>
    <n v="16784"/>
    <n v="5"/>
    <n v="0.23"/>
    <x v="2704"/>
    <x v="0"/>
    <x v="2"/>
    <x v="1849"/>
  </r>
  <r>
    <x v="2706"/>
    <x v="1125"/>
    <x v="2696"/>
    <x v="99"/>
    <x v="5"/>
    <x v="1"/>
    <n v="14513"/>
    <n v="6"/>
    <n v="0.1"/>
    <x v="2705"/>
    <x v="0"/>
    <x v="2"/>
    <x v="1850"/>
  </r>
  <r>
    <x v="2707"/>
    <x v="1395"/>
    <x v="2697"/>
    <x v="99"/>
    <x v="5"/>
    <x v="2"/>
    <n v="18988"/>
    <n v="2"/>
    <n v="0.22"/>
    <x v="2706"/>
    <x v="0"/>
    <x v="1"/>
    <x v="1851"/>
  </r>
  <r>
    <x v="2708"/>
    <x v="933"/>
    <x v="2698"/>
    <x v="99"/>
    <x v="5"/>
    <x v="2"/>
    <n v="7413"/>
    <n v="5"/>
    <n v="0.13"/>
    <x v="2707"/>
    <x v="1"/>
    <x v="0"/>
    <x v="3"/>
  </r>
  <r>
    <x v="2709"/>
    <x v="1211"/>
    <x v="2699"/>
    <x v="99"/>
    <x v="5"/>
    <x v="0"/>
    <n v="16221"/>
    <n v="5"/>
    <n v="0.21"/>
    <x v="2708"/>
    <x v="0"/>
    <x v="1"/>
    <x v="1852"/>
  </r>
  <r>
    <x v="2710"/>
    <x v="59"/>
    <x v="2700"/>
    <x v="99"/>
    <x v="5"/>
    <x v="2"/>
    <n v="19202"/>
    <n v="6"/>
    <n v="0.12"/>
    <x v="2709"/>
    <x v="0"/>
    <x v="2"/>
    <x v="1853"/>
  </r>
  <r>
    <x v="2711"/>
    <x v="965"/>
    <x v="2701"/>
    <x v="99"/>
    <x v="5"/>
    <x v="0"/>
    <n v="1396"/>
    <n v="2"/>
    <n v="0.17"/>
    <x v="2710"/>
    <x v="0"/>
    <x v="1"/>
    <x v="1854"/>
  </r>
  <r>
    <x v="2712"/>
    <x v="1349"/>
    <x v="2702"/>
    <x v="99"/>
    <x v="5"/>
    <x v="2"/>
    <n v="10699"/>
    <n v="1"/>
    <n v="0.26"/>
    <x v="2711"/>
    <x v="0"/>
    <x v="0"/>
    <x v="1855"/>
  </r>
  <r>
    <x v="2713"/>
    <x v="474"/>
    <x v="2703"/>
    <x v="99"/>
    <x v="5"/>
    <x v="0"/>
    <n v="3050"/>
    <n v="2"/>
    <n v="0.1"/>
    <x v="2712"/>
    <x v="1"/>
    <x v="2"/>
    <x v="3"/>
  </r>
  <r>
    <x v="2714"/>
    <x v="1396"/>
    <x v="2704"/>
    <x v="99"/>
    <x v="6"/>
    <x v="1"/>
    <n v="7921"/>
    <n v="1"/>
    <n v="0.26"/>
    <x v="2713"/>
    <x v="2"/>
    <x v="1"/>
    <x v="3"/>
  </r>
  <r>
    <x v="2715"/>
    <x v="128"/>
    <x v="2705"/>
    <x v="99"/>
    <x v="5"/>
    <x v="3"/>
    <n v="9840"/>
    <n v="1"/>
    <n v="0.17"/>
    <x v="2714"/>
    <x v="0"/>
    <x v="2"/>
    <x v="1856"/>
  </r>
  <r>
    <x v="2716"/>
    <x v="1272"/>
    <x v="2706"/>
    <x v="99"/>
    <x v="5"/>
    <x v="2"/>
    <n v="2178"/>
    <n v="5"/>
    <n v="0.25"/>
    <x v="2715"/>
    <x v="0"/>
    <x v="1"/>
    <x v="1857"/>
  </r>
  <r>
    <x v="2717"/>
    <x v="801"/>
    <x v="2707"/>
    <x v="99"/>
    <x v="5"/>
    <x v="1"/>
    <n v="5001"/>
    <n v="5"/>
    <n v="0.13"/>
    <x v="2716"/>
    <x v="0"/>
    <x v="2"/>
    <x v="1858"/>
  </r>
  <r>
    <x v="2718"/>
    <x v="1318"/>
    <x v="2708"/>
    <x v="99"/>
    <x v="5"/>
    <x v="3"/>
    <n v="18791"/>
    <n v="6"/>
    <n v="0.22"/>
    <x v="2717"/>
    <x v="0"/>
    <x v="1"/>
    <x v="1859"/>
  </r>
  <r>
    <x v="2719"/>
    <x v="101"/>
    <x v="2709"/>
    <x v="100"/>
    <x v="0"/>
    <x v="2"/>
    <n v="15955"/>
    <n v="6"/>
    <n v="0.25"/>
    <x v="2718"/>
    <x v="1"/>
    <x v="2"/>
    <x v="3"/>
  </r>
  <r>
    <x v="2720"/>
    <x v="621"/>
    <x v="2710"/>
    <x v="100"/>
    <x v="0"/>
    <x v="0"/>
    <n v="18484"/>
    <n v="2"/>
    <n v="0.18"/>
    <x v="2719"/>
    <x v="1"/>
    <x v="1"/>
    <x v="3"/>
  </r>
  <r>
    <x v="2721"/>
    <x v="1397"/>
    <x v="2711"/>
    <x v="100"/>
    <x v="0"/>
    <x v="3"/>
    <n v="9032"/>
    <n v="4"/>
    <n v="0.22"/>
    <x v="2720"/>
    <x v="1"/>
    <x v="1"/>
    <x v="3"/>
  </r>
  <r>
    <x v="2722"/>
    <x v="1196"/>
    <x v="2712"/>
    <x v="100"/>
    <x v="0"/>
    <x v="1"/>
    <n v="6753"/>
    <n v="3"/>
    <n v="0.15"/>
    <x v="2721"/>
    <x v="0"/>
    <x v="1"/>
    <x v="1860"/>
  </r>
  <r>
    <x v="2723"/>
    <x v="117"/>
    <x v="2713"/>
    <x v="100"/>
    <x v="0"/>
    <x v="2"/>
    <n v="19729"/>
    <n v="2"/>
    <n v="0.18"/>
    <x v="2722"/>
    <x v="0"/>
    <x v="2"/>
    <x v="1861"/>
  </r>
  <r>
    <x v="2724"/>
    <x v="43"/>
    <x v="2714"/>
    <x v="100"/>
    <x v="0"/>
    <x v="2"/>
    <n v="8735"/>
    <n v="5"/>
    <n v="0.2"/>
    <x v="2723"/>
    <x v="0"/>
    <x v="1"/>
    <x v="1862"/>
  </r>
  <r>
    <x v="2725"/>
    <x v="772"/>
    <x v="2715"/>
    <x v="100"/>
    <x v="0"/>
    <x v="2"/>
    <n v="3955"/>
    <n v="4"/>
    <n v="0.23"/>
    <x v="2724"/>
    <x v="0"/>
    <x v="2"/>
    <x v="1863"/>
  </r>
  <r>
    <x v="2726"/>
    <x v="226"/>
    <x v="2716"/>
    <x v="100"/>
    <x v="0"/>
    <x v="2"/>
    <n v="12787"/>
    <n v="6"/>
    <n v="0.13"/>
    <x v="2725"/>
    <x v="0"/>
    <x v="2"/>
    <x v="1864"/>
  </r>
  <r>
    <x v="2727"/>
    <x v="1398"/>
    <x v="2717"/>
    <x v="100"/>
    <x v="0"/>
    <x v="3"/>
    <n v="8799"/>
    <n v="5"/>
    <n v="0.16"/>
    <x v="2726"/>
    <x v="0"/>
    <x v="1"/>
    <x v="1865"/>
  </r>
  <r>
    <x v="2728"/>
    <x v="1399"/>
    <x v="2718"/>
    <x v="100"/>
    <x v="0"/>
    <x v="3"/>
    <n v="10844"/>
    <n v="3"/>
    <n v="0.28000000000000003"/>
    <x v="2727"/>
    <x v="0"/>
    <x v="0"/>
    <x v="1866"/>
  </r>
  <r>
    <x v="2729"/>
    <x v="723"/>
    <x v="2719"/>
    <x v="100"/>
    <x v="0"/>
    <x v="3"/>
    <n v="14426"/>
    <n v="2"/>
    <n v="0.16"/>
    <x v="2728"/>
    <x v="0"/>
    <x v="2"/>
    <x v="1867"/>
  </r>
  <r>
    <x v="2730"/>
    <x v="1400"/>
    <x v="2720"/>
    <x v="100"/>
    <x v="0"/>
    <x v="3"/>
    <n v="17343"/>
    <n v="5"/>
    <n v="0.28000000000000003"/>
    <x v="2729"/>
    <x v="1"/>
    <x v="0"/>
    <x v="3"/>
  </r>
  <r>
    <x v="2731"/>
    <x v="1401"/>
    <x v="2721"/>
    <x v="100"/>
    <x v="0"/>
    <x v="1"/>
    <n v="14720"/>
    <n v="4"/>
    <n v="0.17"/>
    <x v="2730"/>
    <x v="0"/>
    <x v="0"/>
    <x v="1868"/>
  </r>
  <r>
    <x v="2732"/>
    <x v="382"/>
    <x v="2722"/>
    <x v="100"/>
    <x v="0"/>
    <x v="0"/>
    <n v="18329"/>
    <n v="1"/>
    <n v="0.16"/>
    <x v="2731"/>
    <x v="0"/>
    <x v="2"/>
    <x v="1869"/>
  </r>
  <r>
    <x v="2733"/>
    <x v="620"/>
    <x v="2723"/>
    <x v="100"/>
    <x v="0"/>
    <x v="3"/>
    <n v="19925"/>
    <n v="5"/>
    <n v="0.18"/>
    <x v="2732"/>
    <x v="0"/>
    <x v="0"/>
    <x v="1870"/>
  </r>
  <r>
    <x v="2734"/>
    <x v="1402"/>
    <x v="2724"/>
    <x v="100"/>
    <x v="0"/>
    <x v="1"/>
    <n v="6218"/>
    <n v="3"/>
    <n v="0.16"/>
    <x v="2733"/>
    <x v="0"/>
    <x v="2"/>
    <x v="1871"/>
  </r>
  <r>
    <x v="2735"/>
    <x v="503"/>
    <x v="2725"/>
    <x v="100"/>
    <x v="0"/>
    <x v="0"/>
    <n v="8767"/>
    <n v="6"/>
    <n v="0.15"/>
    <x v="2734"/>
    <x v="0"/>
    <x v="0"/>
    <x v="1872"/>
  </r>
  <r>
    <x v="2736"/>
    <x v="307"/>
    <x v="2726"/>
    <x v="100"/>
    <x v="0"/>
    <x v="1"/>
    <n v="10832"/>
    <n v="1"/>
    <n v="0.26"/>
    <x v="2735"/>
    <x v="1"/>
    <x v="1"/>
    <x v="3"/>
  </r>
  <r>
    <x v="2737"/>
    <x v="137"/>
    <x v="2727"/>
    <x v="100"/>
    <x v="0"/>
    <x v="2"/>
    <n v="12852"/>
    <n v="5"/>
    <n v="0.21"/>
    <x v="2736"/>
    <x v="0"/>
    <x v="1"/>
    <x v="1873"/>
  </r>
  <r>
    <x v="2738"/>
    <x v="679"/>
    <x v="2728"/>
    <x v="100"/>
    <x v="0"/>
    <x v="0"/>
    <n v="11950"/>
    <n v="5"/>
    <n v="0.23"/>
    <x v="2737"/>
    <x v="0"/>
    <x v="0"/>
    <x v="1874"/>
  </r>
  <r>
    <x v="2739"/>
    <x v="730"/>
    <x v="2729"/>
    <x v="100"/>
    <x v="0"/>
    <x v="0"/>
    <n v="18407"/>
    <n v="2"/>
    <n v="0.14000000000000001"/>
    <x v="2738"/>
    <x v="0"/>
    <x v="2"/>
    <x v="1875"/>
  </r>
  <r>
    <x v="2740"/>
    <x v="876"/>
    <x v="2730"/>
    <x v="100"/>
    <x v="0"/>
    <x v="2"/>
    <n v="16574"/>
    <n v="6"/>
    <n v="0.1"/>
    <x v="2739"/>
    <x v="0"/>
    <x v="1"/>
    <x v="1876"/>
  </r>
  <r>
    <x v="2741"/>
    <x v="1137"/>
    <x v="2731"/>
    <x v="100"/>
    <x v="0"/>
    <x v="0"/>
    <n v="14929"/>
    <n v="6"/>
    <n v="0.19"/>
    <x v="2740"/>
    <x v="1"/>
    <x v="0"/>
    <x v="3"/>
  </r>
  <r>
    <x v="2742"/>
    <x v="1151"/>
    <x v="2732"/>
    <x v="101"/>
    <x v="4"/>
    <x v="2"/>
    <n v="15744"/>
    <n v="6"/>
    <n v="0.21"/>
    <x v="2741"/>
    <x v="2"/>
    <x v="2"/>
    <x v="3"/>
  </r>
  <r>
    <x v="2743"/>
    <x v="1383"/>
    <x v="2733"/>
    <x v="101"/>
    <x v="4"/>
    <x v="2"/>
    <n v="2897"/>
    <n v="6"/>
    <n v="0.18"/>
    <x v="2742"/>
    <x v="1"/>
    <x v="1"/>
    <x v="3"/>
  </r>
  <r>
    <x v="2744"/>
    <x v="1165"/>
    <x v="2734"/>
    <x v="101"/>
    <x v="4"/>
    <x v="3"/>
    <n v="5930"/>
    <n v="6"/>
    <n v="0.11"/>
    <x v="2743"/>
    <x v="1"/>
    <x v="2"/>
    <x v="3"/>
  </r>
  <r>
    <x v="2745"/>
    <x v="925"/>
    <x v="2735"/>
    <x v="101"/>
    <x v="5"/>
    <x v="1"/>
    <n v="2179"/>
    <n v="1"/>
    <n v="0.22"/>
    <x v="2744"/>
    <x v="1"/>
    <x v="0"/>
    <x v="3"/>
  </r>
  <r>
    <x v="2746"/>
    <x v="211"/>
    <x v="2736"/>
    <x v="101"/>
    <x v="5"/>
    <x v="2"/>
    <n v="19180"/>
    <n v="5"/>
    <n v="0.21"/>
    <x v="2745"/>
    <x v="1"/>
    <x v="2"/>
    <x v="3"/>
  </r>
  <r>
    <x v="2747"/>
    <x v="1322"/>
    <x v="2737"/>
    <x v="101"/>
    <x v="4"/>
    <x v="3"/>
    <n v="9348"/>
    <n v="4"/>
    <n v="0.22"/>
    <x v="2746"/>
    <x v="0"/>
    <x v="1"/>
    <x v="1877"/>
  </r>
  <r>
    <x v="2748"/>
    <x v="1403"/>
    <x v="2738"/>
    <x v="101"/>
    <x v="4"/>
    <x v="2"/>
    <n v="11130"/>
    <n v="1"/>
    <n v="0.21"/>
    <x v="2747"/>
    <x v="1"/>
    <x v="0"/>
    <x v="3"/>
  </r>
  <r>
    <x v="2749"/>
    <x v="1404"/>
    <x v="2739"/>
    <x v="101"/>
    <x v="4"/>
    <x v="1"/>
    <n v="14701"/>
    <n v="5"/>
    <n v="0.22"/>
    <x v="2748"/>
    <x v="0"/>
    <x v="1"/>
    <x v="1878"/>
  </r>
  <r>
    <x v="2750"/>
    <x v="1405"/>
    <x v="2740"/>
    <x v="101"/>
    <x v="4"/>
    <x v="0"/>
    <n v="17762"/>
    <n v="2"/>
    <n v="0.17"/>
    <x v="2749"/>
    <x v="0"/>
    <x v="1"/>
    <x v="1879"/>
  </r>
  <r>
    <x v="2751"/>
    <x v="19"/>
    <x v="2741"/>
    <x v="101"/>
    <x v="4"/>
    <x v="1"/>
    <n v="10782"/>
    <n v="5"/>
    <n v="0.19"/>
    <x v="2750"/>
    <x v="0"/>
    <x v="1"/>
    <x v="1880"/>
  </r>
  <r>
    <x v="2752"/>
    <x v="559"/>
    <x v="2742"/>
    <x v="101"/>
    <x v="4"/>
    <x v="2"/>
    <n v="7475"/>
    <n v="3"/>
    <n v="0.14000000000000001"/>
    <x v="2751"/>
    <x v="0"/>
    <x v="1"/>
    <x v="1881"/>
  </r>
  <r>
    <x v="2753"/>
    <x v="61"/>
    <x v="2743"/>
    <x v="102"/>
    <x v="5"/>
    <x v="3"/>
    <n v="7208"/>
    <n v="5"/>
    <n v="0.12"/>
    <x v="2752"/>
    <x v="0"/>
    <x v="0"/>
    <x v="1882"/>
  </r>
  <r>
    <x v="2754"/>
    <x v="400"/>
    <x v="2744"/>
    <x v="102"/>
    <x v="5"/>
    <x v="1"/>
    <n v="10517"/>
    <n v="5"/>
    <n v="0.11"/>
    <x v="2753"/>
    <x v="0"/>
    <x v="1"/>
    <x v="1883"/>
  </r>
  <r>
    <x v="2755"/>
    <x v="1341"/>
    <x v="2745"/>
    <x v="102"/>
    <x v="5"/>
    <x v="0"/>
    <n v="4941"/>
    <n v="1"/>
    <n v="0.28999999999999998"/>
    <x v="2754"/>
    <x v="0"/>
    <x v="0"/>
    <x v="1884"/>
  </r>
  <r>
    <x v="2756"/>
    <x v="794"/>
    <x v="2746"/>
    <x v="102"/>
    <x v="5"/>
    <x v="1"/>
    <n v="3938"/>
    <n v="2"/>
    <n v="0.25"/>
    <x v="2755"/>
    <x v="1"/>
    <x v="1"/>
    <x v="3"/>
  </r>
  <r>
    <x v="2757"/>
    <x v="1406"/>
    <x v="2747"/>
    <x v="102"/>
    <x v="5"/>
    <x v="1"/>
    <n v="3942"/>
    <n v="2"/>
    <n v="0.28999999999999998"/>
    <x v="2756"/>
    <x v="0"/>
    <x v="2"/>
    <x v="1885"/>
  </r>
  <r>
    <x v="2758"/>
    <x v="996"/>
    <x v="2748"/>
    <x v="102"/>
    <x v="5"/>
    <x v="1"/>
    <n v="6093"/>
    <n v="1"/>
    <n v="0.3"/>
    <x v="2757"/>
    <x v="0"/>
    <x v="2"/>
    <x v="1886"/>
  </r>
  <r>
    <x v="2759"/>
    <x v="933"/>
    <x v="2749"/>
    <x v="102"/>
    <x v="4"/>
    <x v="0"/>
    <n v="16272"/>
    <n v="1"/>
    <n v="0.22"/>
    <x v="2758"/>
    <x v="0"/>
    <x v="1"/>
    <x v="1887"/>
  </r>
  <r>
    <x v="2760"/>
    <x v="1066"/>
    <x v="2750"/>
    <x v="102"/>
    <x v="5"/>
    <x v="3"/>
    <n v="12370"/>
    <n v="4"/>
    <n v="0.13"/>
    <x v="2759"/>
    <x v="0"/>
    <x v="0"/>
    <x v="1888"/>
  </r>
  <r>
    <x v="2761"/>
    <x v="1266"/>
    <x v="2751"/>
    <x v="102"/>
    <x v="5"/>
    <x v="2"/>
    <n v="18321"/>
    <n v="4"/>
    <n v="0.22"/>
    <x v="2760"/>
    <x v="0"/>
    <x v="2"/>
    <x v="1889"/>
  </r>
  <r>
    <x v="2762"/>
    <x v="1407"/>
    <x v="2752"/>
    <x v="102"/>
    <x v="5"/>
    <x v="2"/>
    <n v="7831"/>
    <n v="6"/>
    <n v="0.12"/>
    <x v="2761"/>
    <x v="0"/>
    <x v="0"/>
    <x v="1890"/>
  </r>
  <r>
    <x v="2763"/>
    <x v="1408"/>
    <x v="2753"/>
    <x v="102"/>
    <x v="5"/>
    <x v="3"/>
    <n v="16301"/>
    <n v="1"/>
    <n v="0.18"/>
    <x v="2762"/>
    <x v="0"/>
    <x v="1"/>
    <x v="1891"/>
  </r>
  <r>
    <x v="2764"/>
    <x v="626"/>
    <x v="2754"/>
    <x v="102"/>
    <x v="5"/>
    <x v="2"/>
    <n v="13681"/>
    <n v="3"/>
    <n v="0.25"/>
    <x v="2763"/>
    <x v="1"/>
    <x v="1"/>
    <x v="3"/>
  </r>
  <r>
    <x v="2765"/>
    <x v="1395"/>
    <x v="2755"/>
    <x v="102"/>
    <x v="2"/>
    <x v="3"/>
    <n v="4332"/>
    <n v="6"/>
    <n v="0.2"/>
    <x v="2764"/>
    <x v="1"/>
    <x v="2"/>
    <x v="3"/>
  </r>
  <r>
    <x v="2766"/>
    <x v="799"/>
    <x v="2756"/>
    <x v="102"/>
    <x v="5"/>
    <x v="0"/>
    <n v="3505"/>
    <n v="6"/>
    <n v="0.23"/>
    <x v="2765"/>
    <x v="0"/>
    <x v="0"/>
    <x v="1892"/>
  </r>
  <r>
    <x v="2767"/>
    <x v="552"/>
    <x v="2757"/>
    <x v="102"/>
    <x v="5"/>
    <x v="2"/>
    <n v="5927"/>
    <n v="6"/>
    <n v="0.16"/>
    <x v="2766"/>
    <x v="0"/>
    <x v="0"/>
    <x v="1893"/>
  </r>
  <r>
    <x v="2768"/>
    <x v="23"/>
    <x v="2758"/>
    <x v="102"/>
    <x v="5"/>
    <x v="1"/>
    <n v="8302"/>
    <n v="1"/>
    <n v="0.26"/>
    <x v="2767"/>
    <x v="0"/>
    <x v="0"/>
    <x v="1894"/>
  </r>
  <r>
    <x v="2769"/>
    <x v="1029"/>
    <x v="2759"/>
    <x v="102"/>
    <x v="5"/>
    <x v="3"/>
    <n v="17563"/>
    <n v="1"/>
    <n v="0.21"/>
    <x v="2768"/>
    <x v="1"/>
    <x v="2"/>
    <x v="3"/>
  </r>
  <r>
    <x v="2770"/>
    <x v="417"/>
    <x v="2760"/>
    <x v="102"/>
    <x v="5"/>
    <x v="2"/>
    <n v="6609"/>
    <n v="3"/>
    <n v="0.14000000000000001"/>
    <x v="2769"/>
    <x v="0"/>
    <x v="2"/>
    <x v="1895"/>
  </r>
  <r>
    <x v="2771"/>
    <x v="625"/>
    <x v="2761"/>
    <x v="102"/>
    <x v="5"/>
    <x v="0"/>
    <n v="11490"/>
    <n v="3"/>
    <n v="0.2"/>
    <x v="2770"/>
    <x v="0"/>
    <x v="0"/>
    <x v="1896"/>
  </r>
  <r>
    <x v="2772"/>
    <x v="1109"/>
    <x v="2762"/>
    <x v="102"/>
    <x v="5"/>
    <x v="1"/>
    <n v="18703"/>
    <n v="3"/>
    <n v="0.24"/>
    <x v="2771"/>
    <x v="0"/>
    <x v="1"/>
    <x v="1897"/>
  </r>
  <r>
    <x v="2773"/>
    <x v="363"/>
    <x v="2763"/>
    <x v="102"/>
    <x v="1"/>
    <x v="2"/>
    <n v="15523"/>
    <n v="2"/>
    <n v="0.2"/>
    <x v="2772"/>
    <x v="1"/>
    <x v="2"/>
    <x v="3"/>
  </r>
  <r>
    <x v="2774"/>
    <x v="590"/>
    <x v="2764"/>
    <x v="102"/>
    <x v="5"/>
    <x v="2"/>
    <n v="1299"/>
    <n v="6"/>
    <n v="0.27"/>
    <x v="2773"/>
    <x v="1"/>
    <x v="1"/>
    <x v="3"/>
  </r>
  <r>
    <x v="2775"/>
    <x v="706"/>
    <x v="2765"/>
    <x v="102"/>
    <x v="5"/>
    <x v="0"/>
    <n v="1796"/>
    <n v="3"/>
    <n v="0.11"/>
    <x v="2774"/>
    <x v="1"/>
    <x v="2"/>
    <x v="3"/>
  </r>
  <r>
    <x v="2776"/>
    <x v="27"/>
    <x v="2766"/>
    <x v="102"/>
    <x v="5"/>
    <x v="1"/>
    <n v="5863"/>
    <n v="5"/>
    <n v="0.27"/>
    <x v="2775"/>
    <x v="1"/>
    <x v="0"/>
    <x v="3"/>
  </r>
  <r>
    <x v="2777"/>
    <x v="1409"/>
    <x v="2767"/>
    <x v="102"/>
    <x v="5"/>
    <x v="1"/>
    <n v="15730"/>
    <n v="2"/>
    <n v="0.26"/>
    <x v="2776"/>
    <x v="0"/>
    <x v="1"/>
    <x v="1898"/>
  </r>
  <r>
    <x v="2778"/>
    <x v="663"/>
    <x v="2768"/>
    <x v="102"/>
    <x v="5"/>
    <x v="1"/>
    <n v="7526"/>
    <n v="4"/>
    <n v="0.2"/>
    <x v="2777"/>
    <x v="1"/>
    <x v="2"/>
    <x v="3"/>
  </r>
  <r>
    <x v="2779"/>
    <x v="1404"/>
    <x v="2769"/>
    <x v="102"/>
    <x v="5"/>
    <x v="0"/>
    <n v="8612"/>
    <n v="1"/>
    <n v="0.25"/>
    <x v="2778"/>
    <x v="1"/>
    <x v="0"/>
    <x v="3"/>
  </r>
  <r>
    <x v="2780"/>
    <x v="525"/>
    <x v="2770"/>
    <x v="102"/>
    <x v="5"/>
    <x v="0"/>
    <n v="6351"/>
    <n v="2"/>
    <n v="0.15"/>
    <x v="2779"/>
    <x v="0"/>
    <x v="1"/>
    <x v="1899"/>
  </r>
  <r>
    <x v="2781"/>
    <x v="888"/>
    <x v="2771"/>
    <x v="102"/>
    <x v="5"/>
    <x v="3"/>
    <n v="18253"/>
    <n v="6"/>
    <n v="0.24"/>
    <x v="2780"/>
    <x v="1"/>
    <x v="2"/>
    <x v="3"/>
  </r>
  <r>
    <x v="2782"/>
    <x v="63"/>
    <x v="2772"/>
    <x v="102"/>
    <x v="5"/>
    <x v="1"/>
    <n v="9576"/>
    <n v="2"/>
    <n v="0.3"/>
    <x v="2781"/>
    <x v="1"/>
    <x v="1"/>
    <x v="3"/>
  </r>
  <r>
    <x v="2783"/>
    <x v="840"/>
    <x v="2773"/>
    <x v="102"/>
    <x v="5"/>
    <x v="2"/>
    <n v="14259"/>
    <n v="4"/>
    <n v="0.1"/>
    <x v="2782"/>
    <x v="0"/>
    <x v="0"/>
    <x v="1900"/>
  </r>
  <r>
    <x v="2784"/>
    <x v="1145"/>
    <x v="2774"/>
    <x v="102"/>
    <x v="1"/>
    <x v="3"/>
    <n v="19178"/>
    <n v="3"/>
    <n v="0.14000000000000001"/>
    <x v="2783"/>
    <x v="0"/>
    <x v="1"/>
    <x v="1901"/>
  </r>
  <r>
    <x v="2785"/>
    <x v="10"/>
    <x v="2775"/>
    <x v="102"/>
    <x v="1"/>
    <x v="1"/>
    <n v="17160"/>
    <n v="6"/>
    <n v="0.17"/>
    <x v="2784"/>
    <x v="0"/>
    <x v="1"/>
    <x v="1902"/>
  </r>
  <r>
    <x v="2786"/>
    <x v="1410"/>
    <x v="2776"/>
    <x v="102"/>
    <x v="1"/>
    <x v="1"/>
    <n v="3957"/>
    <n v="5"/>
    <n v="0.3"/>
    <x v="2785"/>
    <x v="1"/>
    <x v="2"/>
    <x v="3"/>
  </r>
  <r>
    <x v="2787"/>
    <x v="1284"/>
    <x v="2777"/>
    <x v="102"/>
    <x v="5"/>
    <x v="3"/>
    <n v="5157"/>
    <n v="4"/>
    <n v="0.25"/>
    <x v="2786"/>
    <x v="1"/>
    <x v="1"/>
    <x v="3"/>
  </r>
  <r>
    <x v="2788"/>
    <x v="630"/>
    <x v="2778"/>
    <x v="102"/>
    <x v="1"/>
    <x v="1"/>
    <n v="15054"/>
    <n v="1"/>
    <n v="0.28000000000000003"/>
    <x v="2787"/>
    <x v="0"/>
    <x v="0"/>
    <x v="1903"/>
  </r>
  <r>
    <x v="2789"/>
    <x v="797"/>
    <x v="2779"/>
    <x v="102"/>
    <x v="1"/>
    <x v="0"/>
    <n v="9167"/>
    <n v="4"/>
    <n v="0.16"/>
    <x v="2788"/>
    <x v="0"/>
    <x v="2"/>
    <x v="1904"/>
  </r>
  <r>
    <x v="2790"/>
    <x v="993"/>
    <x v="2780"/>
    <x v="102"/>
    <x v="5"/>
    <x v="2"/>
    <n v="9320"/>
    <n v="3"/>
    <n v="0.28000000000000003"/>
    <x v="2789"/>
    <x v="0"/>
    <x v="1"/>
    <x v="1905"/>
  </r>
  <r>
    <x v="2791"/>
    <x v="105"/>
    <x v="2781"/>
    <x v="102"/>
    <x v="5"/>
    <x v="1"/>
    <n v="4432"/>
    <n v="6"/>
    <n v="0.27"/>
    <x v="2790"/>
    <x v="0"/>
    <x v="1"/>
    <x v="1906"/>
  </r>
  <r>
    <x v="2792"/>
    <x v="259"/>
    <x v="2782"/>
    <x v="102"/>
    <x v="1"/>
    <x v="1"/>
    <n v="10026"/>
    <n v="5"/>
    <n v="0.12"/>
    <x v="2791"/>
    <x v="0"/>
    <x v="1"/>
    <x v="1907"/>
  </r>
  <r>
    <x v="2793"/>
    <x v="1342"/>
    <x v="2783"/>
    <x v="102"/>
    <x v="5"/>
    <x v="1"/>
    <n v="17811"/>
    <n v="4"/>
    <n v="0.11"/>
    <x v="2792"/>
    <x v="2"/>
    <x v="0"/>
    <x v="3"/>
  </r>
  <r>
    <x v="2794"/>
    <x v="328"/>
    <x v="2784"/>
    <x v="102"/>
    <x v="5"/>
    <x v="0"/>
    <n v="10238"/>
    <n v="4"/>
    <n v="0.25"/>
    <x v="2793"/>
    <x v="0"/>
    <x v="1"/>
    <x v="1908"/>
  </r>
  <r>
    <x v="2795"/>
    <x v="1411"/>
    <x v="2785"/>
    <x v="102"/>
    <x v="1"/>
    <x v="2"/>
    <n v="19355"/>
    <n v="4"/>
    <n v="0.1"/>
    <x v="2794"/>
    <x v="0"/>
    <x v="2"/>
    <x v="1909"/>
  </r>
  <r>
    <x v="2796"/>
    <x v="1048"/>
    <x v="2786"/>
    <x v="102"/>
    <x v="2"/>
    <x v="0"/>
    <n v="5788"/>
    <n v="1"/>
    <n v="0.3"/>
    <x v="2795"/>
    <x v="0"/>
    <x v="1"/>
    <x v="1910"/>
  </r>
  <r>
    <x v="2797"/>
    <x v="608"/>
    <x v="2787"/>
    <x v="102"/>
    <x v="2"/>
    <x v="0"/>
    <n v="7658"/>
    <n v="3"/>
    <n v="0.21"/>
    <x v="2796"/>
    <x v="0"/>
    <x v="1"/>
    <x v="1911"/>
  </r>
  <r>
    <x v="2798"/>
    <x v="986"/>
    <x v="2788"/>
    <x v="102"/>
    <x v="5"/>
    <x v="1"/>
    <n v="6149"/>
    <n v="4"/>
    <n v="0.3"/>
    <x v="2797"/>
    <x v="0"/>
    <x v="1"/>
    <x v="1912"/>
  </r>
  <r>
    <x v="2799"/>
    <x v="1408"/>
    <x v="2789"/>
    <x v="102"/>
    <x v="5"/>
    <x v="2"/>
    <n v="2395"/>
    <n v="6"/>
    <n v="0.1"/>
    <x v="2798"/>
    <x v="0"/>
    <x v="2"/>
    <x v="1913"/>
  </r>
  <r>
    <x v="2800"/>
    <x v="1294"/>
    <x v="2790"/>
    <x v="102"/>
    <x v="1"/>
    <x v="2"/>
    <n v="13522"/>
    <n v="4"/>
    <n v="0.14000000000000001"/>
    <x v="2799"/>
    <x v="0"/>
    <x v="1"/>
    <x v="1914"/>
  </r>
  <r>
    <x v="2801"/>
    <x v="1370"/>
    <x v="2791"/>
    <x v="102"/>
    <x v="5"/>
    <x v="2"/>
    <n v="14564"/>
    <n v="2"/>
    <n v="0.28999999999999998"/>
    <x v="2800"/>
    <x v="2"/>
    <x v="1"/>
    <x v="3"/>
  </r>
  <r>
    <x v="2802"/>
    <x v="1412"/>
    <x v="2792"/>
    <x v="102"/>
    <x v="5"/>
    <x v="3"/>
    <n v="19040"/>
    <n v="1"/>
    <n v="0.3"/>
    <x v="2801"/>
    <x v="1"/>
    <x v="1"/>
    <x v="3"/>
  </r>
  <r>
    <x v="2803"/>
    <x v="1169"/>
    <x v="2793"/>
    <x v="102"/>
    <x v="1"/>
    <x v="2"/>
    <n v="14350"/>
    <n v="3"/>
    <n v="0.15"/>
    <x v="2802"/>
    <x v="0"/>
    <x v="2"/>
    <x v="1915"/>
  </r>
  <r>
    <x v="2804"/>
    <x v="360"/>
    <x v="2794"/>
    <x v="102"/>
    <x v="1"/>
    <x v="2"/>
    <n v="6842"/>
    <n v="3"/>
    <n v="0.3"/>
    <x v="2803"/>
    <x v="0"/>
    <x v="2"/>
    <x v="1916"/>
  </r>
  <r>
    <x v="2805"/>
    <x v="38"/>
    <x v="2795"/>
    <x v="102"/>
    <x v="5"/>
    <x v="0"/>
    <n v="8341"/>
    <n v="2"/>
    <n v="0.2"/>
    <x v="2804"/>
    <x v="1"/>
    <x v="0"/>
    <x v="3"/>
  </r>
  <r>
    <x v="2806"/>
    <x v="247"/>
    <x v="2796"/>
    <x v="102"/>
    <x v="5"/>
    <x v="2"/>
    <n v="17110"/>
    <n v="6"/>
    <n v="0.21"/>
    <x v="2805"/>
    <x v="1"/>
    <x v="0"/>
    <x v="3"/>
  </r>
  <r>
    <x v="2807"/>
    <x v="1294"/>
    <x v="2797"/>
    <x v="102"/>
    <x v="1"/>
    <x v="1"/>
    <n v="9964"/>
    <n v="3"/>
    <n v="0.1"/>
    <x v="2806"/>
    <x v="0"/>
    <x v="1"/>
    <x v="1917"/>
  </r>
  <r>
    <x v="2808"/>
    <x v="871"/>
    <x v="2798"/>
    <x v="102"/>
    <x v="5"/>
    <x v="3"/>
    <n v="12773"/>
    <n v="2"/>
    <n v="0.21"/>
    <x v="2807"/>
    <x v="0"/>
    <x v="1"/>
    <x v="1918"/>
  </r>
  <r>
    <x v="2809"/>
    <x v="650"/>
    <x v="2799"/>
    <x v="102"/>
    <x v="5"/>
    <x v="1"/>
    <n v="1837"/>
    <n v="2"/>
    <n v="0.28999999999999998"/>
    <x v="2808"/>
    <x v="0"/>
    <x v="1"/>
    <x v="1919"/>
  </r>
  <r>
    <x v="2810"/>
    <x v="211"/>
    <x v="2800"/>
    <x v="102"/>
    <x v="5"/>
    <x v="0"/>
    <n v="10290"/>
    <n v="4"/>
    <n v="0.1"/>
    <x v="2809"/>
    <x v="0"/>
    <x v="1"/>
    <x v="1920"/>
  </r>
  <r>
    <x v="2811"/>
    <x v="833"/>
    <x v="2801"/>
    <x v="102"/>
    <x v="5"/>
    <x v="2"/>
    <n v="17367"/>
    <n v="4"/>
    <n v="0.25"/>
    <x v="2810"/>
    <x v="0"/>
    <x v="1"/>
    <x v="1921"/>
  </r>
  <r>
    <x v="2812"/>
    <x v="283"/>
    <x v="2802"/>
    <x v="102"/>
    <x v="5"/>
    <x v="0"/>
    <n v="4057"/>
    <n v="2"/>
    <n v="0.21"/>
    <x v="2811"/>
    <x v="1"/>
    <x v="2"/>
    <x v="3"/>
  </r>
  <r>
    <x v="2813"/>
    <x v="799"/>
    <x v="2803"/>
    <x v="102"/>
    <x v="5"/>
    <x v="1"/>
    <n v="5750"/>
    <n v="5"/>
    <n v="0.2"/>
    <x v="2812"/>
    <x v="0"/>
    <x v="1"/>
    <x v="1922"/>
  </r>
  <r>
    <x v="2814"/>
    <x v="327"/>
    <x v="2804"/>
    <x v="102"/>
    <x v="5"/>
    <x v="3"/>
    <n v="6990"/>
    <n v="2"/>
    <n v="0.28000000000000003"/>
    <x v="2813"/>
    <x v="0"/>
    <x v="1"/>
    <x v="1923"/>
  </r>
  <r>
    <x v="2815"/>
    <x v="1290"/>
    <x v="2805"/>
    <x v="102"/>
    <x v="5"/>
    <x v="1"/>
    <n v="19656"/>
    <n v="1"/>
    <n v="0.14000000000000001"/>
    <x v="2814"/>
    <x v="0"/>
    <x v="1"/>
    <x v="1924"/>
  </r>
  <r>
    <x v="2816"/>
    <x v="411"/>
    <x v="2806"/>
    <x v="102"/>
    <x v="5"/>
    <x v="0"/>
    <n v="2952"/>
    <n v="1"/>
    <n v="0.22"/>
    <x v="2815"/>
    <x v="0"/>
    <x v="2"/>
    <x v="1925"/>
  </r>
  <r>
    <x v="2817"/>
    <x v="984"/>
    <x v="2807"/>
    <x v="102"/>
    <x v="2"/>
    <x v="3"/>
    <n v="3525"/>
    <n v="1"/>
    <n v="0.18"/>
    <x v="2816"/>
    <x v="1"/>
    <x v="1"/>
    <x v="3"/>
  </r>
  <r>
    <x v="2818"/>
    <x v="1145"/>
    <x v="2808"/>
    <x v="102"/>
    <x v="5"/>
    <x v="3"/>
    <n v="17331"/>
    <n v="5"/>
    <n v="0.21"/>
    <x v="2817"/>
    <x v="0"/>
    <x v="0"/>
    <x v="1926"/>
  </r>
  <r>
    <x v="2819"/>
    <x v="1413"/>
    <x v="2809"/>
    <x v="102"/>
    <x v="5"/>
    <x v="1"/>
    <n v="1687"/>
    <n v="6"/>
    <n v="0.21"/>
    <x v="2818"/>
    <x v="0"/>
    <x v="2"/>
    <x v="1927"/>
  </r>
  <r>
    <x v="2820"/>
    <x v="1244"/>
    <x v="2810"/>
    <x v="103"/>
    <x v="3"/>
    <x v="2"/>
    <n v="6474"/>
    <n v="1"/>
    <n v="0.17"/>
    <x v="2819"/>
    <x v="0"/>
    <x v="0"/>
    <x v="1928"/>
  </r>
  <r>
    <x v="2821"/>
    <x v="1414"/>
    <x v="2811"/>
    <x v="103"/>
    <x v="3"/>
    <x v="1"/>
    <n v="15050"/>
    <n v="1"/>
    <n v="0.17"/>
    <x v="2820"/>
    <x v="1"/>
    <x v="1"/>
    <x v="3"/>
  </r>
  <r>
    <x v="2822"/>
    <x v="1113"/>
    <x v="2812"/>
    <x v="103"/>
    <x v="3"/>
    <x v="0"/>
    <n v="12284"/>
    <n v="2"/>
    <n v="0.25"/>
    <x v="2821"/>
    <x v="0"/>
    <x v="0"/>
    <x v="1929"/>
  </r>
  <r>
    <x v="2823"/>
    <x v="1415"/>
    <x v="2813"/>
    <x v="103"/>
    <x v="3"/>
    <x v="2"/>
    <n v="14840"/>
    <n v="6"/>
    <n v="0.11"/>
    <x v="2822"/>
    <x v="0"/>
    <x v="2"/>
    <x v="1930"/>
  </r>
  <r>
    <x v="2824"/>
    <x v="1416"/>
    <x v="2814"/>
    <x v="103"/>
    <x v="3"/>
    <x v="3"/>
    <n v="6536"/>
    <n v="1"/>
    <n v="0.21"/>
    <x v="2823"/>
    <x v="2"/>
    <x v="2"/>
    <x v="3"/>
  </r>
  <r>
    <x v="2825"/>
    <x v="1417"/>
    <x v="2815"/>
    <x v="103"/>
    <x v="3"/>
    <x v="3"/>
    <n v="19639"/>
    <n v="2"/>
    <n v="0.19"/>
    <x v="2824"/>
    <x v="0"/>
    <x v="0"/>
    <x v="1931"/>
  </r>
  <r>
    <x v="2826"/>
    <x v="1418"/>
    <x v="2816"/>
    <x v="103"/>
    <x v="3"/>
    <x v="3"/>
    <n v="19186"/>
    <n v="2"/>
    <n v="0.21"/>
    <x v="2825"/>
    <x v="0"/>
    <x v="2"/>
    <x v="1932"/>
  </r>
  <r>
    <x v="2827"/>
    <x v="892"/>
    <x v="2817"/>
    <x v="103"/>
    <x v="3"/>
    <x v="3"/>
    <n v="7167"/>
    <n v="4"/>
    <n v="0.24"/>
    <x v="2826"/>
    <x v="1"/>
    <x v="1"/>
    <x v="3"/>
  </r>
  <r>
    <x v="2828"/>
    <x v="20"/>
    <x v="2818"/>
    <x v="103"/>
    <x v="6"/>
    <x v="1"/>
    <n v="14038"/>
    <n v="5"/>
    <n v="0.14000000000000001"/>
    <x v="2827"/>
    <x v="0"/>
    <x v="1"/>
    <x v="1933"/>
  </r>
  <r>
    <x v="2829"/>
    <x v="730"/>
    <x v="2819"/>
    <x v="103"/>
    <x v="3"/>
    <x v="1"/>
    <n v="5751"/>
    <n v="4"/>
    <n v="0.12"/>
    <x v="2828"/>
    <x v="0"/>
    <x v="2"/>
    <x v="1934"/>
  </r>
  <r>
    <x v="2830"/>
    <x v="63"/>
    <x v="2820"/>
    <x v="103"/>
    <x v="3"/>
    <x v="1"/>
    <n v="11350"/>
    <n v="6"/>
    <n v="0.16"/>
    <x v="2829"/>
    <x v="0"/>
    <x v="2"/>
    <x v="1935"/>
  </r>
  <r>
    <x v="2831"/>
    <x v="1129"/>
    <x v="2821"/>
    <x v="103"/>
    <x v="3"/>
    <x v="1"/>
    <n v="18491"/>
    <n v="6"/>
    <n v="0.25"/>
    <x v="2830"/>
    <x v="1"/>
    <x v="1"/>
    <x v="3"/>
  </r>
  <r>
    <x v="2832"/>
    <x v="1232"/>
    <x v="2822"/>
    <x v="103"/>
    <x v="3"/>
    <x v="3"/>
    <n v="12297"/>
    <n v="3"/>
    <n v="0.11"/>
    <x v="2831"/>
    <x v="0"/>
    <x v="2"/>
    <x v="1936"/>
  </r>
  <r>
    <x v="2833"/>
    <x v="641"/>
    <x v="2823"/>
    <x v="103"/>
    <x v="3"/>
    <x v="1"/>
    <n v="2664"/>
    <n v="1"/>
    <n v="0.21"/>
    <x v="2832"/>
    <x v="1"/>
    <x v="1"/>
    <x v="3"/>
  </r>
  <r>
    <x v="2834"/>
    <x v="333"/>
    <x v="2824"/>
    <x v="103"/>
    <x v="3"/>
    <x v="1"/>
    <n v="11697"/>
    <n v="5"/>
    <n v="0.19"/>
    <x v="2833"/>
    <x v="1"/>
    <x v="1"/>
    <x v="3"/>
  </r>
  <r>
    <x v="2835"/>
    <x v="666"/>
    <x v="2825"/>
    <x v="103"/>
    <x v="3"/>
    <x v="1"/>
    <n v="10635"/>
    <n v="5"/>
    <n v="0.17"/>
    <x v="2834"/>
    <x v="2"/>
    <x v="2"/>
    <x v="3"/>
  </r>
  <r>
    <x v="2836"/>
    <x v="907"/>
    <x v="2826"/>
    <x v="103"/>
    <x v="3"/>
    <x v="0"/>
    <n v="9745"/>
    <n v="4"/>
    <n v="0.22"/>
    <x v="2835"/>
    <x v="0"/>
    <x v="0"/>
    <x v="1937"/>
  </r>
  <r>
    <x v="2837"/>
    <x v="465"/>
    <x v="2827"/>
    <x v="103"/>
    <x v="3"/>
    <x v="0"/>
    <n v="14101"/>
    <n v="4"/>
    <n v="0.28999999999999998"/>
    <x v="2836"/>
    <x v="1"/>
    <x v="2"/>
    <x v="3"/>
  </r>
  <r>
    <x v="2838"/>
    <x v="705"/>
    <x v="2828"/>
    <x v="103"/>
    <x v="3"/>
    <x v="3"/>
    <n v="3393"/>
    <n v="6"/>
    <n v="0.26"/>
    <x v="2837"/>
    <x v="0"/>
    <x v="2"/>
    <x v="1938"/>
  </r>
  <r>
    <x v="2839"/>
    <x v="1266"/>
    <x v="2829"/>
    <x v="104"/>
    <x v="3"/>
    <x v="2"/>
    <n v="6862"/>
    <n v="1"/>
    <n v="0.16"/>
    <x v="2838"/>
    <x v="1"/>
    <x v="1"/>
    <x v="3"/>
  </r>
  <r>
    <x v="2840"/>
    <x v="1419"/>
    <x v="2830"/>
    <x v="104"/>
    <x v="3"/>
    <x v="3"/>
    <n v="19088"/>
    <n v="5"/>
    <n v="0.3"/>
    <x v="2839"/>
    <x v="1"/>
    <x v="1"/>
    <x v="3"/>
  </r>
  <r>
    <x v="2841"/>
    <x v="724"/>
    <x v="2831"/>
    <x v="104"/>
    <x v="3"/>
    <x v="2"/>
    <n v="2497"/>
    <n v="5"/>
    <n v="0.2"/>
    <x v="2840"/>
    <x v="0"/>
    <x v="2"/>
    <x v="1939"/>
  </r>
  <r>
    <x v="2842"/>
    <x v="944"/>
    <x v="2832"/>
    <x v="104"/>
    <x v="3"/>
    <x v="1"/>
    <n v="19434"/>
    <n v="4"/>
    <n v="0.3"/>
    <x v="2841"/>
    <x v="0"/>
    <x v="1"/>
    <x v="1940"/>
  </r>
  <r>
    <x v="2843"/>
    <x v="1169"/>
    <x v="2833"/>
    <x v="104"/>
    <x v="3"/>
    <x v="2"/>
    <n v="9382"/>
    <n v="1"/>
    <n v="0.22"/>
    <x v="2842"/>
    <x v="1"/>
    <x v="0"/>
    <x v="3"/>
  </r>
  <r>
    <x v="2844"/>
    <x v="1420"/>
    <x v="2834"/>
    <x v="104"/>
    <x v="3"/>
    <x v="0"/>
    <n v="17624"/>
    <n v="5"/>
    <n v="0.24"/>
    <x v="2843"/>
    <x v="0"/>
    <x v="2"/>
    <x v="1941"/>
  </r>
  <r>
    <x v="2845"/>
    <x v="275"/>
    <x v="2835"/>
    <x v="104"/>
    <x v="3"/>
    <x v="0"/>
    <n v="5508"/>
    <n v="3"/>
    <n v="0.11"/>
    <x v="2844"/>
    <x v="0"/>
    <x v="1"/>
    <x v="1942"/>
  </r>
  <r>
    <x v="2846"/>
    <x v="1262"/>
    <x v="2836"/>
    <x v="104"/>
    <x v="3"/>
    <x v="0"/>
    <n v="14329"/>
    <n v="6"/>
    <n v="0.12"/>
    <x v="2845"/>
    <x v="0"/>
    <x v="2"/>
    <x v="1943"/>
  </r>
  <r>
    <x v="2847"/>
    <x v="788"/>
    <x v="2837"/>
    <x v="104"/>
    <x v="3"/>
    <x v="0"/>
    <n v="17057"/>
    <n v="4"/>
    <n v="0.14000000000000001"/>
    <x v="2846"/>
    <x v="1"/>
    <x v="2"/>
    <x v="3"/>
  </r>
  <r>
    <x v="2848"/>
    <x v="1419"/>
    <x v="2838"/>
    <x v="104"/>
    <x v="3"/>
    <x v="2"/>
    <n v="2461"/>
    <n v="4"/>
    <n v="0.17"/>
    <x v="2847"/>
    <x v="0"/>
    <x v="2"/>
    <x v="1944"/>
  </r>
  <r>
    <x v="2849"/>
    <x v="1071"/>
    <x v="2839"/>
    <x v="104"/>
    <x v="3"/>
    <x v="3"/>
    <n v="4834"/>
    <n v="4"/>
    <n v="0.2"/>
    <x v="2848"/>
    <x v="1"/>
    <x v="1"/>
    <x v="3"/>
  </r>
  <r>
    <x v="2850"/>
    <x v="992"/>
    <x v="2840"/>
    <x v="104"/>
    <x v="3"/>
    <x v="0"/>
    <n v="13204"/>
    <n v="5"/>
    <n v="0.14000000000000001"/>
    <x v="2849"/>
    <x v="1"/>
    <x v="2"/>
    <x v="3"/>
  </r>
  <r>
    <x v="2851"/>
    <x v="477"/>
    <x v="2841"/>
    <x v="104"/>
    <x v="3"/>
    <x v="2"/>
    <n v="1936"/>
    <n v="5"/>
    <n v="0.25"/>
    <x v="2850"/>
    <x v="0"/>
    <x v="1"/>
    <x v="1945"/>
  </r>
  <r>
    <x v="2852"/>
    <x v="666"/>
    <x v="2842"/>
    <x v="104"/>
    <x v="3"/>
    <x v="0"/>
    <n v="11720"/>
    <n v="2"/>
    <n v="0.21"/>
    <x v="2851"/>
    <x v="0"/>
    <x v="2"/>
    <x v="1946"/>
  </r>
  <r>
    <x v="2853"/>
    <x v="154"/>
    <x v="2843"/>
    <x v="104"/>
    <x v="3"/>
    <x v="3"/>
    <n v="2947"/>
    <n v="5"/>
    <n v="0.23"/>
    <x v="2852"/>
    <x v="0"/>
    <x v="2"/>
    <x v="1947"/>
  </r>
  <r>
    <x v="2854"/>
    <x v="1106"/>
    <x v="2844"/>
    <x v="104"/>
    <x v="3"/>
    <x v="2"/>
    <n v="14544"/>
    <n v="5"/>
    <n v="0.26"/>
    <x v="2853"/>
    <x v="0"/>
    <x v="1"/>
    <x v="1948"/>
  </r>
  <r>
    <x v="2855"/>
    <x v="1367"/>
    <x v="2845"/>
    <x v="104"/>
    <x v="3"/>
    <x v="3"/>
    <n v="1240"/>
    <n v="3"/>
    <n v="0.28999999999999998"/>
    <x v="2854"/>
    <x v="0"/>
    <x v="0"/>
    <x v="1949"/>
  </r>
  <r>
    <x v="2856"/>
    <x v="1421"/>
    <x v="2846"/>
    <x v="104"/>
    <x v="5"/>
    <x v="0"/>
    <n v="13547"/>
    <n v="5"/>
    <n v="0.12"/>
    <x v="2855"/>
    <x v="1"/>
    <x v="2"/>
    <x v="3"/>
  </r>
  <r>
    <x v="2857"/>
    <x v="118"/>
    <x v="2847"/>
    <x v="104"/>
    <x v="2"/>
    <x v="2"/>
    <n v="18680"/>
    <n v="2"/>
    <n v="0.18"/>
    <x v="2856"/>
    <x v="1"/>
    <x v="0"/>
    <x v="3"/>
  </r>
  <r>
    <x v="2858"/>
    <x v="1422"/>
    <x v="2848"/>
    <x v="105"/>
    <x v="4"/>
    <x v="0"/>
    <n v="16959"/>
    <n v="4"/>
    <n v="0.11"/>
    <x v="2857"/>
    <x v="2"/>
    <x v="2"/>
    <x v="3"/>
  </r>
  <r>
    <x v="2859"/>
    <x v="338"/>
    <x v="2849"/>
    <x v="105"/>
    <x v="4"/>
    <x v="0"/>
    <n v="5953"/>
    <n v="3"/>
    <n v="0.21"/>
    <x v="2858"/>
    <x v="0"/>
    <x v="1"/>
    <x v="1950"/>
  </r>
  <r>
    <x v="2860"/>
    <x v="138"/>
    <x v="2850"/>
    <x v="105"/>
    <x v="4"/>
    <x v="1"/>
    <n v="18787"/>
    <n v="1"/>
    <n v="0.16"/>
    <x v="2859"/>
    <x v="1"/>
    <x v="2"/>
    <x v="3"/>
  </r>
  <r>
    <x v="2861"/>
    <x v="112"/>
    <x v="2851"/>
    <x v="105"/>
    <x v="4"/>
    <x v="1"/>
    <n v="9456"/>
    <n v="5"/>
    <n v="0.15"/>
    <x v="2860"/>
    <x v="0"/>
    <x v="0"/>
    <x v="1951"/>
  </r>
  <r>
    <x v="2862"/>
    <x v="1196"/>
    <x v="2852"/>
    <x v="105"/>
    <x v="4"/>
    <x v="3"/>
    <n v="11618"/>
    <n v="5"/>
    <n v="0.11"/>
    <x v="2861"/>
    <x v="1"/>
    <x v="1"/>
    <x v="3"/>
  </r>
  <r>
    <x v="2863"/>
    <x v="1423"/>
    <x v="2853"/>
    <x v="105"/>
    <x v="4"/>
    <x v="3"/>
    <n v="16790"/>
    <n v="6"/>
    <n v="0.26"/>
    <x v="2862"/>
    <x v="0"/>
    <x v="0"/>
    <x v="1952"/>
  </r>
  <r>
    <x v="2864"/>
    <x v="574"/>
    <x v="2854"/>
    <x v="105"/>
    <x v="4"/>
    <x v="3"/>
    <n v="6561"/>
    <n v="4"/>
    <n v="0.1"/>
    <x v="2863"/>
    <x v="0"/>
    <x v="0"/>
    <x v="1953"/>
  </r>
  <r>
    <x v="2865"/>
    <x v="1175"/>
    <x v="2855"/>
    <x v="105"/>
    <x v="4"/>
    <x v="3"/>
    <n v="11424"/>
    <n v="3"/>
    <n v="0.3"/>
    <x v="2864"/>
    <x v="0"/>
    <x v="2"/>
    <x v="1954"/>
  </r>
  <r>
    <x v="2866"/>
    <x v="1424"/>
    <x v="2856"/>
    <x v="105"/>
    <x v="0"/>
    <x v="2"/>
    <n v="11145"/>
    <n v="2"/>
    <n v="0.2"/>
    <x v="2865"/>
    <x v="1"/>
    <x v="2"/>
    <x v="3"/>
  </r>
  <r>
    <x v="2867"/>
    <x v="1038"/>
    <x v="2857"/>
    <x v="105"/>
    <x v="0"/>
    <x v="3"/>
    <n v="15330"/>
    <n v="3"/>
    <n v="0.13"/>
    <x v="2866"/>
    <x v="0"/>
    <x v="1"/>
    <x v="1955"/>
  </r>
  <r>
    <x v="2868"/>
    <x v="1078"/>
    <x v="2858"/>
    <x v="105"/>
    <x v="0"/>
    <x v="2"/>
    <n v="15761"/>
    <n v="1"/>
    <n v="0.17"/>
    <x v="2867"/>
    <x v="2"/>
    <x v="1"/>
    <x v="3"/>
  </r>
  <r>
    <x v="2869"/>
    <x v="213"/>
    <x v="2859"/>
    <x v="105"/>
    <x v="4"/>
    <x v="2"/>
    <n v="12842"/>
    <n v="1"/>
    <n v="0.18"/>
    <x v="2868"/>
    <x v="0"/>
    <x v="2"/>
    <x v="1956"/>
  </r>
  <r>
    <x v="2870"/>
    <x v="575"/>
    <x v="2860"/>
    <x v="105"/>
    <x v="0"/>
    <x v="1"/>
    <n v="7053"/>
    <n v="6"/>
    <n v="0.3"/>
    <x v="2869"/>
    <x v="0"/>
    <x v="2"/>
    <x v="1957"/>
  </r>
  <r>
    <x v="2871"/>
    <x v="1425"/>
    <x v="2861"/>
    <x v="105"/>
    <x v="4"/>
    <x v="3"/>
    <n v="16996"/>
    <n v="3"/>
    <n v="0.28000000000000003"/>
    <x v="2870"/>
    <x v="1"/>
    <x v="2"/>
    <x v="3"/>
  </r>
  <r>
    <x v="2872"/>
    <x v="987"/>
    <x v="274"/>
    <x v="105"/>
    <x v="4"/>
    <x v="2"/>
    <n v="2638"/>
    <n v="4"/>
    <n v="0.3"/>
    <x v="2871"/>
    <x v="0"/>
    <x v="1"/>
    <x v="1958"/>
  </r>
  <r>
    <x v="2873"/>
    <x v="101"/>
    <x v="2862"/>
    <x v="105"/>
    <x v="0"/>
    <x v="3"/>
    <n v="14717"/>
    <n v="5"/>
    <n v="0.26"/>
    <x v="2872"/>
    <x v="0"/>
    <x v="2"/>
    <x v="1959"/>
  </r>
  <r>
    <x v="2874"/>
    <x v="1028"/>
    <x v="2863"/>
    <x v="105"/>
    <x v="0"/>
    <x v="3"/>
    <n v="1337"/>
    <n v="6"/>
    <n v="0.16"/>
    <x v="2873"/>
    <x v="1"/>
    <x v="0"/>
    <x v="3"/>
  </r>
  <r>
    <x v="2875"/>
    <x v="1426"/>
    <x v="2864"/>
    <x v="105"/>
    <x v="0"/>
    <x v="1"/>
    <n v="1666"/>
    <n v="5"/>
    <n v="0.24"/>
    <x v="2874"/>
    <x v="0"/>
    <x v="1"/>
    <x v="1960"/>
  </r>
  <r>
    <x v="2876"/>
    <x v="1220"/>
    <x v="2865"/>
    <x v="105"/>
    <x v="0"/>
    <x v="2"/>
    <n v="5499"/>
    <n v="3"/>
    <n v="0.23"/>
    <x v="2875"/>
    <x v="1"/>
    <x v="2"/>
    <x v="3"/>
  </r>
  <r>
    <x v="2877"/>
    <x v="417"/>
    <x v="2866"/>
    <x v="105"/>
    <x v="4"/>
    <x v="2"/>
    <n v="8560"/>
    <n v="2"/>
    <n v="0.19"/>
    <x v="2876"/>
    <x v="1"/>
    <x v="0"/>
    <x v="3"/>
  </r>
  <r>
    <x v="2878"/>
    <x v="1012"/>
    <x v="2867"/>
    <x v="105"/>
    <x v="4"/>
    <x v="1"/>
    <n v="4669"/>
    <n v="3"/>
    <n v="0.23"/>
    <x v="2877"/>
    <x v="2"/>
    <x v="1"/>
    <x v="3"/>
  </r>
  <r>
    <x v="2879"/>
    <x v="1427"/>
    <x v="2868"/>
    <x v="105"/>
    <x v="0"/>
    <x v="2"/>
    <n v="8958"/>
    <n v="4"/>
    <n v="0.14000000000000001"/>
    <x v="2878"/>
    <x v="2"/>
    <x v="1"/>
    <x v="3"/>
  </r>
  <r>
    <x v="2880"/>
    <x v="817"/>
    <x v="2869"/>
    <x v="105"/>
    <x v="4"/>
    <x v="1"/>
    <n v="16206"/>
    <n v="6"/>
    <n v="0.27"/>
    <x v="2879"/>
    <x v="0"/>
    <x v="1"/>
    <x v="1961"/>
  </r>
  <r>
    <x v="2881"/>
    <x v="1099"/>
    <x v="2870"/>
    <x v="105"/>
    <x v="0"/>
    <x v="2"/>
    <n v="14901"/>
    <n v="2"/>
    <n v="0.1"/>
    <x v="2880"/>
    <x v="0"/>
    <x v="1"/>
    <x v="1962"/>
  </r>
  <r>
    <x v="2882"/>
    <x v="743"/>
    <x v="2871"/>
    <x v="105"/>
    <x v="4"/>
    <x v="3"/>
    <n v="6280"/>
    <n v="6"/>
    <n v="0.22"/>
    <x v="2881"/>
    <x v="1"/>
    <x v="1"/>
    <x v="3"/>
  </r>
  <r>
    <x v="2883"/>
    <x v="59"/>
    <x v="2872"/>
    <x v="105"/>
    <x v="4"/>
    <x v="0"/>
    <n v="13088"/>
    <n v="6"/>
    <n v="0.24"/>
    <x v="2882"/>
    <x v="1"/>
    <x v="1"/>
    <x v="3"/>
  </r>
  <r>
    <x v="2884"/>
    <x v="26"/>
    <x v="2873"/>
    <x v="105"/>
    <x v="0"/>
    <x v="3"/>
    <n v="10790"/>
    <n v="5"/>
    <n v="0.17"/>
    <x v="2883"/>
    <x v="1"/>
    <x v="2"/>
    <x v="3"/>
  </r>
  <r>
    <x v="2885"/>
    <x v="636"/>
    <x v="2874"/>
    <x v="105"/>
    <x v="4"/>
    <x v="2"/>
    <n v="12513"/>
    <n v="5"/>
    <n v="0.24"/>
    <x v="2884"/>
    <x v="0"/>
    <x v="0"/>
    <x v="1963"/>
  </r>
  <r>
    <x v="2886"/>
    <x v="492"/>
    <x v="2875"/>
    <x v="105"/>
    <x v="0"/>
    <x v="1"/>
    <n v="3044"/>
    <n v="5"/>
    <n v="0.14000000000000001"/>
    <x v="2885"/>
    <x v="0"/>
    <x v="1"/>
    <x v="1964"/>
  </r>
  <r>
    <x v="2887"/>
    <x v="1291"/>
    <x v="2876"/>
    <x v="105"/>
    <x v="0"/>
    <x v="1"/>
    <n v="11708"/>
    <n v="5"/>
    <n v="0.14000000000000001"/>
    <x v="2886"/>
    <x v="0"/>
    <x v="1"/>
    <x v="1965"/>
  </r>
  <r>
    <x v="2888"/>
    <x v="613"/>
    <x v="2877"/>
    <x v="105"/>
    <x v="0"/>
    <x v="2"/>
    <n v="14145"/>
    <n v="4"/>
    <n v="0.28000000000000003"/>
    <x v="2887"/>
    <x v="0"/>
    <x v="1"/>
    <x v="1966"/>
  </r>
  <r>
    <x v="2889"/>
    <x v="1428"/>
    <x v="2878"/>
    <x v="105"/>
    <x v="4"/>
    <x v="1"/>
    <n v="7548"/>
    <n v="3"/>
    <n v="0.14000000000000001"/>
    <x v="2888"/>
    <x v="0"/>
    <x v="0"/>
    <x v="1967"/>
  </r>
  <r>
    <x v="2890"/>
    <x v="324"/>
    <x v="2879"/>
    <x v="105"/>
    <x v="0"/>
    <x v="0"/>
    <n v="19107"/>
    <n v="3"/>
    <n v="0.17"/>
    <x v="2889"/>
    <x v="1"/>
    <x v="2"/>
    <x v="3"/>
  </r>
  <r>
    <x v="2891"/>
    <x v="1429"/>
    <x v="2880"/>
    <x v="105"/>
    <x v="4"/>
    <x v="2"/>
    <n v="7358"/>
    <n v="6"/>
    <n v="0.15"/>
    <x v="2890"/>
    <x v="1"/>
    <x v="1"/>
    <x v="3"/>
  </r>
  <r>
    <x v="2892"/>
    <x v="1248"/>
    <x v="2881"/>
    <x v="105"/>
    <x v="0"/>
    <x v="0"/>
    <n v="1413"/>
    <n v="3"/>
    <n v="0.24"/>
    <x v="2891"/>
    <x v="0"/>
    <x v="1"/>
    <x v="1968"/>
  </r>
  <r>
    <x v="2893"/>
    <x v="490"/>
    <x v="2882"/>
    <x v="105"/>
    <x v="4"/>
    <x v="3"/>
    <n v="6056"/>
    <n v="3"/>
    <n v="0.23"/>
    <x v="2892"/>
    <x v="0"/>
    <x v="1"/>
    <x v="1969"/>
  </r>
  <r>
    <x v="2894"/>
    <x v="1430"/>
    <x v="2883"/>
    <x v="105"/>
    <x v="4"/>
    <x v="3"/>
    <n v="7760"/>
    <n v="4"/>
    <n v="0.2"/>
    <x v="2893"/>
    <x v="1"/>
    <x v="1"/>
    <x v="3"/>
  </r>
  <r>
    <x v="2895"/>
    <x v="1220"/>
    <x v="2879"/>
    <x v="105"/>
    <x v="0"/>
    <x v="3"/>
    <n v="5064"/>
    <n v="5"/>
    <n v="0.18"/>
    <x v="2894"/>
    <x v="0"/>
    <x v="2"/>
    <x v="1970"/>
  </r>
  <r>
    <x v="2896"/>
    <x v="838"/>
    <x v="2884"/>
    <x v="106"/>
    <x v="4"/>
    <x v="2"/>
    <n v="7442"/>
    <n v="3"/>
    <n v="0.16"/>
    <x v="2895"/>
    <x v="0"/>
    <x v="0"/>
    <x v="1971"/>
  </r>
  <r>
    <x v="2897"/>
    <x v="89"/>
    <x v="2885"/>
    <x v="106"/>
    <x v="4"/>
    <x v="2"/>
    <n v="9842"/>
    <n v="6"/>
    <n v="0.21"/>
    <x v="2896"/>
    <x v="0"/>
    <x v="2"/>
    <x v="1972"/>
  </r>
  <r>
    <x v="2898"/>
    <x v="626"/>
    <x v="2886"/>
    <x v="106"/>
    <x v="4"/>
    <x v="0"/>
    <n v="16458"/>
    <n v="4"/>
    <n v="0.12"/>
    <x v="2897"/>
    <x v="0"/>
    <x v="0"/>
    <x v="1973"/>
  </r>
  <r>
    <x v="2899"/>
    <x v="1057"/>
    <x v="2887"/>
    <x v="106"/>
    <x v="4"/>
    <x v="1"/>
    <n v="4765"/>
    <n v="6"/>
    <n v="0.14000000000000001"/>
    <x v="2898"/>
    <x v="0"/>
    <x v="2"/>
    <x v="1974"/>
  </r>
  <r>
    <x v="2900"/>
    <x v="490"/>
    <x v="2888"/>
    <x v="106"/>
    <x v="4"/>
    <x v="2"/>
    <n v="7365"/>
    <n v="5"/>
    <n v="0.15"/>
    <x v="2899"/>
    <x v="0"/>
    <x v="0"/>
    <x v="1975"/>
  </r>
  <r>
    <x v="2901"/>
    <x v="1431"/>
    <x v="2889"/>
    <x v="106"/>
    <x v="4"/>
    <x v="2"/>
    <n v="2975"/>
    <n v="4"/>
    <n v="0.28000000000000003"/>
    <x v="2900"/>
    <x v="1"/>
    <x v="2"/>
    <x v="3"/>
  </r>
  <r>
    <x v="2902"/>
    <x v="1019"/>
    <x v="2890"/>
    <x v="106"/>
    <x v="4"/>
    <x v="1"/>
    <n v="1776"/>
    <n v="2"/>
    <n v="0.26"/>
    <x v="2901"/>
    <x v="0"/>
    <x v="1"/>
    <x v="1976"/>
  </r>
  <r>
    <x v="2903"/>
    <x v="1432"/>
    <x v="2891"/>
    <x v="107"/>
    <x v="5"/>
    <x v="0"/>
    <n v="4152"/>
    <n v="2"/>
    <n v="0.17"/>
    <x v="2902"/>
    <x v="1"/>
    <x v="0"/>
    <x v="3"/>
  </r>
  <r>
    <x v="2904"/>
    <x v="254"/>
    <x v="2892"/>
    <x v="107"/>
    <x v="5"/>
    <x v="0"/>
    <n v="17163"/>
    <n v="4"/>
    <n v="0.17"/>
    <x v="2903"/>
    <x v="0"/>
    <x v="2"/>
    <x v="1977"/>
  </r>
  <r>
    <x v="2905"/>
    <x v="1433"/>
    <x v="2893"/>
    <x v="107"/>
    <x v="5"/>
    <x v="3"/>
    <n v="16934"/>
    <n v="3"/>
    <n v="0.23"/>
    <x v="2904"/>
    <x v="0"/>
    <x v="2"/>
    <x v="1978"/>
  </r>
  <r>
    <x v="2906"/>
    <x v="1173"/>
    <x v="2894"/>
    <x v="107"/>
    <x v="5"/>
    <x v="3"/>
    <n v="7677"/>
    <n v="6"/>
    <n v="0.11"/>
    <x v="2905"/>
    <x v="0"/>
    <x v="1"/>
    <x v="1979"/>
  </r>
  <r>
    <x v="2907"/>
    <x v="804"/>
    <x v="2895"/>
    <x v="107"/>
    <x v="5"/>
    <x v="3"/>
    <n v="12420"/>
    <n v="5"/>
    <n v="0.19"/>
    <x v="2906"/>
    <x v="0"/>
    <x v="2"/>
    <x v="1980"/>
  </r>
  <r>
    <x v="2908"/>
    <x v="1226"/>
    <x v="2896"/>
    <x v="107"/>
    <x v="6"/>
    <x v="1"/>
    <n v="7859"/>
    <n v="1"/>
    <n v="0.27"/>
    <x v="2907"/>
    <x v="1"/>
    <x v="2"/>
    <x v="3"/>
  </r>
  <r>
    <x v="2909"/>
    <x v="1434"/>
    <x v="2897"/>
    <x v="108"/>
    <x v="4"/>
    <x v="1"/>
    <n v="8451"/>
    <n v="6"/>
    <n v="0.11"/>
    <x v="2908"/>
    <x v="1"/>
    <x v="1"/>
    <x v="3"/>
  </r>
  <r>
    <x v="2910"/>
    <x v="108"/>
    <x v="2898"/>
    <x v="108"/>
    <x v="4"/>
    <x v="2"/>
    <n v="1446"/>
    <n v="6"/>
    <n v="0.1"/>
    <x v="2909"/>
    <x v="0"/>
    <x v="1"/>
    <x v="1981"/>
  </r>
  <r>
    <x v="2911"/>
    <x v="656"/>
    <x v="2899"/>
    <x v="108"/>
    <x v="4"/>
    <x v="0"/>
    <n v="14352"/>
    <n v="6"/>
    <n v="0.1"/>
    <x v="2910"/>
    <x v="0"/>
    <x v="0"/>
    <x v="1982"/>
  </r>
  <r>
    <x v="2912"/>
    <x v="1435"/>
    <x v="2900"/>
    <x v="108"/>
    <x v="0"/>
    <x v="0"/>
    <n v="17561"/>
    <n v="3"/>
    <n v="0.22"/>
    <x v="2911"/>
    <x v="0"/>
    <x v="2"/>
    <x v="1983"/>
  </r>
  <r>
    <x v="2913"/>
    <x v="1436"/>
    <x v="2901"/>
    <x v="108"/>
    <x v="4"/>
    <x v="1"/>
    <n v="6539"/>
    <n v="4"/>
    <n v="0.19"/>
    <x v="2912"/>
    <x v="1"/>
    <x v="1"/>
    <x v="3"/>
  </r>
  <r>
    <x v="2914"/>
    <x v="283"/>
    <x v="2902"/>
    <x v="108"/>
    <x v="4"/>
    <x v="3"/>
    <n v="3923"/>
    <n v="4"/>
    <n v="0.11"/>
    <x v="2913"/>
    <x v="0"/>
    <x v="0"/>
    <x v="1984"/>
  </r>
  <r>
    <x v="2915"/>
    <x v="1037"/>
    <x v="2903"/>
    <x v="108"/>
    <x v="4"/>
    <x v="1"/>
    <n v="18037"/>
    <n v="3"/>
    <n v="0.14000000000000001"/>
    <x v="2914"/>
    <x v="0"/>
    <x v="0"/>
    <x v="1985"/>
  </r>
  <r>
    <x v="2916"/>
    <x v="1437"/>
    <x v="2904"/>
    <x v="108"/>
    <x v="4"/>
    <x v="0"/>
    <n v="1987"/>
    <n v="5"/>
    <n v="0.12"/>
    <x v="2915"/>
    <x v="1"/>
    <x v="2"/>
    <x v="3"/>
  </r>
  <r>
    <x v="2917"/>
    <x v="110"/>
    <x v="2905"/>
    <x v="108"/>
    <x v="4"/>
    <x v="2"/>
    <n v="4798"/>
    <n v="6"/>
    <n v="0.14000000000000001"/>
    <x v="2916"/>
    <x v="0"/>
    <x v="0"/>
    <x v="1986"/>
  </r>
  <r>
    <x v="2918"/>
    <x v="1438"/>
    <x v="2906"/>
    <x v="108"/>
    <x v="4"/>
    <x v="0"/>
    <n v="2201"/>
    <n v="2"/>
    <n v="0.19"/>
    <x v="2917"/>
    <x v="0"/>
    <x v="1"/>
    <x v="1987"/>
  </r>
  <r>
    <x v="2919"/>
    <x v="619"/>
    <x v="2907"/>
    <x v="108"/>
    <x v="0"/>
    <x v="1"/>
    <n v="6183"/>
    <n v="2"/>
    <n v="0.1"/>
    <x v="2918"/>
    <x v="1"/>
    <x v="0"/>
    <x v="3"/>
  </r>
  <r>
    <x v="2920"/>
    <x v="1439"/>
    <x v="2908"/>
    <x v="108"/>
    <x v="4"/>
    <x v="2"/>
    <n v="11951"/>
    <n v="2"/>
    <n v="0.16"/>
    <x v="2919"/>
    <x v="2"/>
    <x v="0"/>
    <x v="3"/>
  </r>
  <r>
    <x v="2921"/>
    <x v="305"/>
    <x v="2909"/>
    <x v="108"/>
    <x v="4"/>
    <x v="1"/>
    <n v="4098"/>
    <n v="5"/>
    <n v="0.27"/>
    <x v="2920"/>
    <x v="0"/>
    <x v="1"/>
    <x v="1988"/>
  </r>
  <r>
    <x v="2922"/>
    <x v="1440"/>
    <x v="2910"/>
    <x v="108"/>
    <x v="4"/>
    <x v="1"/>
    <n v="8022"/>
    <n v="3"/>
    <n v="0.18"/>
    <x v="2921"/>
    <x v="0"/>
    <x v="2"/>
    <x v="1989"/>
  </r>
  <r>
    <x v="2923"/>
    <x v="1041"/>
    <x v="2911"/>
    <x v="108"/>
    <x v="4"/>
    <x v="2"/>
    <n v="16022"/>
    <n v="4"/>
    <n v="0.13"/>
    <x v="2922"/>
    <x v="1"/>
    <x v="0"/>
    <x v="3"/>
  </r>
  <r>
    <x v="2924"/>
    <x v="402"/>
    <x v="2912"/>
    <x v="108"/>
    <x v="4"/>
    <x v="3"/>
    <n v="8905"/>
    <n v="4"/>
    <n v="0.17"/>
    <x v="2923"/>
    <x v="0"/>
    <x v="0"/>
    <x v="1990"/>
  </r>
  <r>
    <x v="2925"/>
    <x v="1441"/>
    <x v="2913"/>
    <x v="108"/>
    <x v="4"/>
    <x v="3"/>
    <n v="1822"/>
    <n v="5"/>
    <n v="0.1"/>
    <x v="2924"/>
    <x v="0"/>
    <x v="1"/>
    <x v="1991"/>
  </r>
  <r>
    <x v="2926"/>
    <x v="595"/>
    <x v="2914"/>
    <x v="108"/>
    <x v="4"/>
    <x v="1"/>
    <n v="3909"/>
    <n v="3"/>
    <n v="0.25"/>
    <x v="2925"/>
    <x v="0"/>
    <x v="0"/>
    <x v="1992"/>
  </r>
  <r>
    <x v="2927"/>
    <x v="408"/>
    <x v="2915"/>
    <x v="108"/>
    <x v="5"/>
    <x v="1"/>
    <n v="17510"/>
    <n v="5"/>
    <n v="0.27"/>
    <x v="2926"/>
    <x v="0"/>
    <x v="2"/>
    <x v="1993"/>
  </r>
  <r>
    <x v="2928"/>
    <x v="93"/>
    <x v="2916"/>
    <x v="108"/>
    <x v="5"/>
    <x v="3"/>
    <n v="14127"/>
    <n v="6"/>
    <m/>
    <x v="2927"/>
    <x v="0"/>
    <x v="0"/>
    <x v="1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E499DC-6314-4CC1-9716-4019D581FDB3}" name="PivotTable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location ref="Z26:AE36" firstHeaderRow="0" firstDataRow="1" firstDataCol="3"/>
  <pivotFields count="16">
    <pivotField compact="0" outline="0" showAll="0" defaultSubtotal="0"/>
    <pivotField compact="0" numFmtId="14" outline="0" showAll="0" defaultSubtotal="0">
      <items count="1442">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s>
    </pivotField>
    <pivotField axis="axisRow" compact="0" outline="0" showAll="0" measureFilter="1" defaultSubtotal="0">
      <items count="2917">
        <item x="710"/>
        <item x="706"/>
        <item x="707"/>
        <item x="704"/>
        <item x="1818"/>
        <item x="1814"/>
        <item x="1812"/>
        <item x="1821"/>
        <item x="1826"/>
        <item x="1823"/>
        <item x="1824"/>
        <item x="1819"/>
        <item x="2490"/>
        <item x="97"/>
        <item x="2207"/>
        <item x="2217"/>
        <item x="2479"/>
        <item x="2643"/>
        <item x="2482"/>
        <item x="788"/>
        <item x="625"/>
        <item x="700"/>
        <item x="702"/>
        <item x="600"/>
        <item x="604"/>
        <item x="705"/>
        <item x="703"/>
        <item x="701"/>
        <item x="699"/>
        <item x="2103"/>
        <item x="535"/>
        <item x="2120"/>
        <item x="2657"/>
        <item x="1559"/>
        <item x="238"/>
        <item x="246"/>
        <item x="237"/>
        <item x="1912"/>
        <item x="2211"/>
        <item x="713"/>
        <item x="712"/>
        <item x="1415"/>
        <item x="714"/>
        <item x="709"/>
        <item x="711"/>
        <item x="708"/>
        <item x="282"/>
        <item x="335"/>
        <item x="110"/>
        <item x="1137"/>
        <item x="18"/>
        <item x="1138"/>
        <item x="1129"/>
        <item x="1844"/>
        <item x="2471"/>
        <item x="2472"/>
        <item x="1487"/>
        <item x="1420"/>
        <item x="1407"/>
        <item x="1433"/>
        <item x="1406"/>
        <item x="1492"/>
        <item x="1405"/>
        <item x="1457"/>
        <item x="394"/>
        <item x="356"/>
        <item x="375"/>
        <item x="388"/>
        <item x="385"/>
        <item x="381"/>
        <item x="369"/>
        <item x="350"/>
        <item x="365"/>
        <item x="393"/>
        <item x="2455"/>
        <item x="1880"/>
        <item x="1846"/>
        <item x="98"/>
        <item x="2414"/>
        <item x="2421"/>
        <item x="2427"/>
        <item x="2399"/>
        <item x="2398"/>
        <item x="2397"/>
        <item x="2418"/>
        <item x="2140"/>
        <item x="2138"/>
        <item x="2133"/>
        <item x="2130"/>
        <item x="2129"/>
        <item x="2212"/>
        <item x="2205"/>
        <item x="82"/>
        <item x="1761"/>
        <item x="1829"/>
        <item x="16"/>
        <item x="14"/>
        <item x="15"/>
        <item x="2666"/>
        <item x="1854"/>
        <item x="1463"/>
        <item x="1881"/>
        <item x="1873"/>
        <item x="2245"/>
        <item x="2338"/>
        <item x="2337"/>
        <item x="2327"/>
        <item x="2821"/>
        <item x="1445"/>
        <item x="1293"/>
        <item x="1199"/>
        <item x="1283"/>
        <item x="1206"/>
        <item x="1207"/>
        <item x="1214"/>
        <item x="1273"/>
        <item x="104"/>
        <item x="121"/>
        <item x="107"/>
        <item x="118"/>
        <item x="1548"/>
        <item x="1523"/>
        <item x="1486"/>
        <item x="1391"/>
        <item x="1400"/>
        <item x="1401"/>
        <item x="1411"/>
        <item x="1474"/>
        <item x="1410"/>
        <item x="1448"/>
        <item x="1502"/>
        <item x="570"/>
        <item x="875"/>
        <item x="1182"/>
        <item x="1186"/>
        <item x="1191"/>
        <item x="1181"/>
        <item x="1185"/>
        <item x="1389"/>
        <item x="1546"/>
        <item x="2208"/>
        <item x="2083"/>
        <item x="2128"/>
        <item x="2148"/>
        <item x="2147"/>
        <item x="2145"/>
        <item x="2131"/>
        <item x="2122"/>
        <item x="2124"/>
        <item x="2134"/>
        <item x="2125"/>
        <item x="180"/>
        <item x="175"/>
        <item x="68"/>
        <item x="69"/>
        <item x="638"/>
        <item x="2862"/>
        <item x="1014"/>
        <item x="1027"/>
        <item x="1013"/>
        <item x="300"/>
        <item x="2074"/>
        <item x="1361"/>
        <item x="2661"/>
        <item x="2650"/>
        <item x="2655"/>
        <item x="748"/>
        <item x="747"/>
        <item x="746"/>
        <item x="2060"/>
        <item x="2273"/>
        <item x="2232"/>
        <item x="44"/>
        <item x="2667"/>
        <item x="2047"/>
        <item x="2372"/>
        <item x="2367"/>
        <item x="2380"/>
        <item x="2716"/>
        <item x="516"/>
        <item x="515"/>
        <item x="524"/>
        <item x="521"/>
        <item x="517"/>
        <item x="519"/>
        <item x="522"/>
        <item x="514"/>
        <item x="523"/>
        <item x="518"/>
        <item x="371"/>
        <item x="33"/>
        <item x="42"/>
        <item x="1763"/>
        <item x="1615"/>
        <item x="2679"/>
        <item x="2677"/>
        <item x="396"/>
        <item x="392"/>
        <item x="390"/>
        <item x="398"/>
        <item x="389"/>
        <item x="359"/>
        <item x="1524"/>
        <item x="1762"/>
        <item x="1861"/>
        <item x="2566"/>
        <item x="2259"/>
        <item x="2297"/>
        <item x="2240"/>
        <item x="1895"/>
        <item x="1892"/>
        <item x="1889"/>
        <item x="1915"/>
        <item x="1891"/>
        <item x="1942"/>
        <item x="1890"/>
        <item x="1076"/>
        <item x="1077"/>
        <item x="1073"/>
        <item x="1078"/>
        <item x="1075"/>
        <item x="579"/>
        <item x="534"/>
        <item x="583"/>
        <item x="591"/>
        <item x="2209"/>
        <item x="125"/>
        <item x="2065"/>
        <item x="1782"/>
        <item x="2897"/>
        <item x="46"/>
        <item x="48"/>
        <item x="54"/>
        <item x="56"/>
        <item x="50"/>
        <item x="53"/>
        <item x="437"/>
        <item x="2185"/>
        <item x="881"/>
        <item x="900"/>
        <item x="910"/>
        <item x="860"/>
        <item x="948"/>
        <item x="950"/>
        <item x="863"/>
        <item x="890"/>
        <item x="929"/>
        <item x="927"/>
        <item x="949"/>
        <item x="885"/>
        <item x="883"/>
        <item x="920"/>
        <item x="848"/>
        <item x="821"/>
        <item x="843"/>
        <item x="838"/>
        <item x="801"/>
        <item x="669"/>
        <item x="2691"/>
        <item x="2693"/>
        <item x="443"/>
        <item x="1291"/>
        <item x="1213"/>
        <item x="1225"/>
        <item x="1223"/>
        <item x="1080"/>
        <item x="1200"/>
        <item x="1794"/>
        <item x="129"/>
        <item x="494"/>
        <item x="490"/>
        <item x="500"/>
        <item x="1800"/>
        <item x="2358"/>
        <item x="2355"/>
        <item x="531"/>
        <item x="2740"/>
        <item x="2221"/>
        <item x="498"/>
        <item x="503"/>
        <item x="1393"/>
        <item x="1504"/>
        <item x="1458"/>
        <item x="2222"/>
        <item x="507"/>
        <item x="2390"/>
        <item x="27"/>
        <item x="26"/>
        <item x="1839"/>
        <item x="1842"/>
        <item x="1862"/>
        <item x="501"/>
        <item x="373"/>
        <item x="2680"/>
        <item x="2681"/>
        <item x="2751"/>
        <item x="2781"/>
        <item x="2784"/>
        <item x="2767"/>
        <item x="2791"/>
        <item x="2771"/>
        <item x="2762"/>
        <item x="1425"/>
        <item x="1470"/>
        <item x="1450"/>
        <item x="496"/>
        <item x="506"/>
        <item x="492"/>
        <item x="1195"/>
        <item x="1194"/>
        <item x="1196"/>
        <item x="1174"/>
        <item x="1156"/>
        <item x="1192"/>
        <item x="1190"/>
        <item x="1159"/>
        <item x="1188"/>
        <item x="1197"/>
        <item x="1179"/>
        <item x="1193"/>
        <item x="2305"/>
        <item x="2286"/>
        <item x="2325"/>
        <item x="737"/>
        <item x="738"/>
        <item x="732"/>
        <item x="935"/>
        <item x="822"/>
        <item x="813"/>
        <item x="828"/>
        <item x="847"/>
        <item x="31"/>
        <item x="109"/>
        <item x="102"/>
        <item x="1332"/>
        <item x="51"/>
        <item x="49"/>
        <item x="57"/>
        <item x="47"/>
        <item x="55"/>
        <item x="269"/>
        <item x="1324"/>
        <item x="2529"/>
        <item x="2573"/>
        <item x="1766"/>
        <item x="2814"/>
        <item x="545"/>
        <item x="542"/>
        <item x="1619"/>
        <item x="1689"/>
        <item x="914"/>
        <item x="913"/>
        <item x="939"/>
        <item x="908"/>
        <item x="1697"/>
        <item x="1622"/>
        <item x="1621"/>
        <item x="1604"/>
        <item x="1601"/>
        <item x="1640"/>
        <item x="1632"/>
        <item x="1418"/>
        <item x="504"/>
        <item x="509"/>
        <item x="499"/>
        <item x="497"/>
        <item x="502"/>
        <item x="491"/>
        <item x="2653"/>
        <item x="2248"/>
        <item x="1686"/>
        <item x="2901"/>
        <item x="792"/>
        <item x="787"/>
        <item x="2389"/>
        <item x="456"/>
        <item x="2534"/>
        <item x="2502"/>
        <item x="2462"/>
        <item x="2088"/>
        <item x="2086"/>
        <item x="2081"/>
        <item x="1258"/>
        <item x="896"/>
        <item x="978"/>
        <item x="979"/>
        <item x="980"/>
        <item x="1527"/>
        <item x="1498"/>
        <item x="1465"/>
        <item x="764"/>
        <item x="655"/>
        <item x="228"/>
        <item x="1271"/>
        <item x="1243"/>
        <item x="254"/>
        <item x="1266"/>
        <item x="2913"/>
        <item x="296"/>
        <item x="259"/>
        <item x="333"/>
        <item x="1280"/>
        <item x="1256"/>
        <item x="543"/>
        <item x="2565"/>
        <item x="2546"/>
        <item x="584"/>
        <item x="314"/>
        <item x="331"/>
        <item x="247"/>
        <item x="2763"/>
        <item x="898"/>
        <item x="562"/>
        <item x="2439"/>
        <item x="2438"/>
        <item x="2440"/>
        <item x="280"/>
        <item x="305"/>
        <item x="311"/>
        <item x="260"/>
        <item x="316"/>
        <item x="263"/>
        <item x="1318"/>
        <item x="2346"/>
        <item x="2888"/>
        <item x="2603"/>
        <item x="39"/>
        <item x="970"/>
        <item x="2721"/>
        <item x="2727"/>
        <item x="229"/>
        <item x="243"/>
        <item x="210"/>
        <item x="2594"/>
        <item x="2617"/>
        <item x="2602"/>
        <item x="2282"/>
        <item x="2665"/>
        <item x="2100"/>
        <item x="1740"/>
        <item x="1736"/>
        <item x="2736"/>
        <item x="2698"/>
        <item x="2260"/>
        <item x="1021"/>
        <item x="1024"/>
        <item x="998"/>
        <item x="1010"/>
        <item x="1866"/>
        <item x="2069"/>
        <item x="770"/>
        <item x="755"/>
        <item x="1149"/>
        <item x="2713"/>
        <item x="2350"/>
        <item x="8"/>
        <item x="11"/>
        <item x="2019"/>
        <item x="1921"/>
        <item x="2000"/>
        <item x="2016"/>
        <item x="1982"/>
        <item x="1931"/>
        <item x="2006"/>
        <item x="1911"/>
        <item x="1919"/>
        <item x="1976"/>
        <item x="1991"/>
        <item x="2010"/>
        <item x="2002"/>
        <item x="2014"/>
        <item x="2004"/>
        <item x="1964"/>
        <item x="756"/>
        <item x="773"/>
        <item x="759"/>
        <item x="2045"/>
        <item x="2046"/>
        <item x="2042"/>
        <item x="2043"/>
        <item x="2044"/>
        <item x="147"/>
        <item x="152"/>
        <item x="154"/>
        <item x="173"/>
        <item x="164"/>
        <item x="169"/>
        <item x="162"/>
        <item x="156"/>
        <item x="148"/>
        <item x="166"/>
        <item x="161"/>
        <item x="171"/>
        <item x="157"/>
        <item x="144"/>
        <item x="146"/>
        <item x="159"/>
        <item x="163"/>
        <item x="165"/>
        <item x="145"/>
        <item x="158"/>
        <item x="179"/>
        <item x="155"/>
        <item x="160"/>
        <item x="168"/>
        <item x="182"/>
        <item x="167"/>
        <item x="151"/>
        <item x="172"/>
        <item x="149"/>
        <item x="153"/>
        <item x="170"/>
        <item x="150"/>
        <item x="769"/>
        <item x="85"/>
        <item x="83"/>
        <item x="2170"/>
        <item x="2187"/>
        <item x="2176"/>
        <item x="2173"/>
        <item x="2174"/>
        <item x="2175"/>
        <item x="2247"/>
        <item x="2228"/>
        <item x="1162"/>
        <item x="1165"/>
        <item x="1155"/>
        <item x="1154"/>
        <item x="1175"/>
        <item x="1153"/>
        <item x="1169"/>
        <item x="1171"/>
        <item x="1516"/>
        <item x="1237"/>
        <item x="1235"/>
        <item x="1262"/>
        <item x="2718"/>
        <item x="689"/>
        <item x="2558"/>
        <item x="1390"/>
        <item x="1215"/>
        <item x="1239"/>
        <item x="1269"/>
        <item x="2543"/>
        <item x="2519"/>
        <item x="2532"/>
        <item x="2733"/>
        <item x="2596"/>
        <item x="1297"/>
        <item x="1303"/>
        <item x="1306"/>
        <item x="1305"/>
        <item x="1430"/>
        <item x="1395"/>
        <item x="1423"/>
        <item x="1441"/>
        <item x="1923"/>
        <item x="2168"/>
        <item x="2181"/>
        <item x="2160"/>
        <item x="2165"/>
        <item x="2192"/>
        <item x="2155"/>
        <item x="2157"/>
        <item x="2158"/>
        <item x="2159"/>
        <item x="1850"/>
        <item x="2782"/>
        <item x="1429"/>
        <item x="1050"/>
        <item x="1049"/>
        <item x="411"/>
        <item x="412"/>
        <item x="2073"/>
        <item x="1696"/>
        <item x="1553"/>
        <item x="2068"/>
        <item x="1469"/>
        <item x="1510"/>
        <item x="1403"/>
        <item x="1409"/>
        <item x="1466"/>
        <item x="2071"/>
        <item x="2070"/>
        <item x="2085"/>
        <item x="1365"/>
        <item x="1366"/>
        <item x="1665"/>
        <item x="1658"/>
        <item x="1659"/>
        <item x="2819"/>
        <item x="1669"/>
        <item x="1670"/>
        <item x="1660"/>
        <item x="291"/>
        <item x="2822"/>
        <item x="2480"/>
        <item x="2104"/>
        <item x="1383"/>
        <item x="1554"/>
        <item x="2501"/>
        <item x="2056"/>
        <item x="1760"/>
        <item x="2210"/>
        <item x="2486"/>
        <item x="188"/>
        <item x="1517"/>
        <item x="1514"/>
        <item x="1518"/>
        <item x="1539"/>
        <item x="1545"/>
        <item x="1526"/>
        <item x="1440"/>
        <item x="1525"/>
        <item x="1509"/>
        <item x="1459"/>
        <item x="1520"/>
        <item x="1471"/>
        <item x="1542"/>
        <item x="1533"/>
        <item x="1508"/>
        <item x="2348"/>
        <item x="2898"/>
        <item x="1176"/>
        <item x="1189"/>
        <item x="1152"/>
        <item x="1157"/>
        <item x="1172"/>
        <item x="1166"/>
        <item x="1170"/>
        <item x="1178"/>
        <item x="1173"/>
        <item x="1167"/>
        <item x="1168"/>
        <item x="1163"/>
        <item x="2604"/>
        <item x="2249"/>
        <item x="2255"/>
        <item x="1228"/>
        <item x="1265"/>
        <item x="1285"/>
        <item x="1144"/>
        <item x="34"/>
        <item x="40"/>
        <item x="38"/>
        <item x="41"/>
        <item x="1591"/>
        <item x="1588"/>
        <item x="1587"/>
        <item x="1589"/>
        <item x="1578"/>
        <item x="1772"/>
        <item x="1789"/>
        <item x="1764"/>
        <item x="1038"/>
        <item x="327"/>
        <item x="435"/>
        <item x="290"/>
        <item x="1333"/>
        <item x="253"/>
        <item x="483"/>
        <item x="463"/>
        <item x="537"/>
        <item x="2599"/>
        <item x="2102"/>
        <item x="1664"/>
        <item x="1667"/>
        <item x="762"/>
        <item x="1710"/>
        <item x="2504"/>
        <item x="1941"/>
        <item x="288"/>
        <item x="1556"/>
        <item x="137"/>
        <item x="2813"/>
        <item x="892"/>
        <item x="887"/>
        <item x="21"/>
        <item x="20"/>
        <item x="2341"/>
        <item x="651"/>
        <item x="653"/>
        <item x="657"/>
        <item x="686"/>
        <item x="2194"/>
        <item x="2193"/>
        <item x="2196"/>
        <item x="2195"/>
        <item x="2164"/>
        <item x="470"/>
        <item x="488"/>
        <item x="1247"/>
        <item x="1281"/>
        <item x="329"/>
        <item x="2230"/>
        <item x="2711"/>
        <item x="1573"/>
        <item x="1143"/>
        <item x="2332"/>
        <item x="2336"/>
        <item x="2333"/>
        <item x="909"/>
        <item x="922"/>
        <item x="735"/>
        <item x="739"/>
        <item x="733"/>
        <item x="943"/>
        <item x="841"/>
        <item x="836"/>
        <item x="826"/>
        <item x="804"/>
        <item x="820"/>
        <item x="827"/>
        <item x="840"/>
        <item x="1716"/>
        <item x="215"/>
        <item x="223"/>
        <item x="897"/>
        <item x="1690"/>
        <item x="955"/>
        <item x="915"/>
        <item x="904"/>
        <item x="1694"/>
        <item x="877"/>
        <item x="954"/>
        <item x="2825"/>
        <item x="1592"/>
        <item x="1590"/>
        <item x="1593"/>
        <item x="1594"/>
        <item x="1595"/>
        <item x="2844"/>
        <item x="1687"/>
        <item x="1713"/>
        <item x="2593"/>
        <item x="1797"/>
        <item x="1799"/>
        <item x="1878"/>
        <item x="1274"/>
        <item x="1851"/>
        <item x="2476"/>
        <item x="1836"/>
        <item x="1883"/>
        <item x="1843"/>
        <item x="1859"/>
        <item x="539"/>
        <item x="548"/>
        <item x="2108"/>
        <item x="2080"/>
        <item x="2082"/>
        <item x="2089"/>
        <item x="2078"/>
        <item x="2076"/>
        <item x="332"/>
        <item x="1234"/>
        <item x="2271"/>
        <item x="2424"/>
        <item x="2406"/>
        <item x="2431"/>
        <item x="2415"/>
        <item x="2224"/>
        <item x="1798"/>
        <item x="1802"/>
        <item x="1815"/>
        <item x="2633"/>
        <item x="1477"/>
        <item x="1742"/>
        <item x="1748"/>
        <item x="1118"/>
        <item x="1151"/>
        <item x="2483"/>
        <item x="1127"/>
        <item x="1125"/>
        <item x="1346"/>
        <item x="1830"/>
        <item x="2191"/>
        <item x="2190"/>
        <item x="2188"/>
        <item x="2178"/>
        <item x="2189"/>
        <item x="2182"/>
        <item x="2180"/>
        <item x="196"/>
        <item x="1771"/>
        <item x="844"/>
        <item x="809"/>
        <item x="839"/>
        <item x="2322"/>
        <item x="2275"/>
        <item x="2320"/>
        <item x="2344"/>
        <item x="790"/>
        <item x="728"/>
        <item x="1647"/>
        <item x="2349"/>
        <item x="1666"/>
        <item x="1781"/>
        <item x="1785"/>
        <item x="277"/>
        <item x="2518"/>
        <item x="399"/>
        <item x="1952"/>
        <item x="1948"/>
        <item x="1886"/>
        <item x="1888"/>
        <item x="1927"/>
        <item x="1908"/>
        <item x="1947"/>
        <item x="2018"/>
        <item x="1905"/>
        <item x="1992"/>
        <item x="1898"/>
        <item x="1913"/>
        <item x="1973"/>
        <item x="1956"/>
        <item x="1902"/>
        <item x="1933"/>
        <item x="1893"/>
        <item x="1896"/>
        <item x="1993"/>
        <item x="1983"/>
        <item x="2008"/>
        <item x="2020"/>
        <item x="1997"/>
        <item x="1904"/>
        <item x="1914"/>
        <item x="1910"/>
        <item x="1954"/>
        <item x="1937"/>
        <item x="1936"/>
        <item x="1984"/>
        <item x="1958"/>
        <item x="1996"/>
        <item x="1979"/>
        <item x="1916"/>
        <item x="1769"/>
        <item x="267"/>
        <item x="271"/>
        <item x="248"/>
        <item x="1847"/>
        <item x="1600"/>
        <item x="2106"/>
        <item x="2107"/>
        <item x="2111"/>
        <item x="2101"/>
        <item x="894"/>
        <item x="2026"/>
        <item x="2027"/>
        <item x="2034"/>
        <item x="2037"/>
        <item x="819"/>
        <item x="802"/>
        <item x="855"/>
        <item x="797"/>
        <item x="794"/>
        <item x="837"/>
        <item x="799"/>
        <item x="814"/>
        <item x="849"/>
        <item x="236"/>
        <item x="2584"/>
        <item x="1698"/>
        <item x="2310"/>
        <item x="1320"/>
        <item x="1358"/>
        <item x="1319"/>
        <item x="1359"/>
        <item x="2405"/>
        <item x="2403"/>
        <item x="2401"/>
        <item x="2392"/>
        <item x="2429"/>
        <item x="2404"/>
        <item x="2407"/>
        <item x="1419"/>
        <item x="1475"/>
        <item x="1388"/>
        <item x="1392"/>
        <item x="1570"/>
        <item x="1563"/>
        <item x="1580"/>
        <item x="1575"/>
        <item x="1577"/>
        <item x="1582"/>
        <item x="505"/>
        <item x="200"/>
        <item x="1929"/>
        <item x="1955"/>
        <item x="1906"/>
        <item x="1985"/>
        <item x="2119"/>
        <item x="2154"/>
        <item x="2153"/>
        <item x="2328"/>
        <item x="2824"/>
        <item x="1006"/>
        <item x="1023"/>
        <item x="1016"/>
        <item x="1003"/>
        <item x="1030"/>
        <item x="1007"/>
        <item x="1864"/>
        <item x="1853"/>
        <item x="2274"/>
        <item x="1999"/>
        <item x="2517"/>
        <item x="2576"/>
        <item x="1810"/>
        <item x="785"/>
        <item x="2459"/>
        <item x="115"/>
        <item x="114"/>
        <item x="117"/>
        <item x="119"/>
        <item x="725"/>
        <item x="1827"/>
        <item x="2377"/>
        <item x="376"/>
        <item x="1047"/>
        <item x="2058"/>
        <item x="2235"/>
        <item x="2236"/>
        <item x="2692"/>
        <item x="2395"/>
        <item x="1051"/>
        <item x="1055"/>
        <item x="1052"/>
        <item x="603"/>
        <item x="1048"/>
        <item x="1054"/>
        <item x="1765"/>
        <item x="1449"/>
        <item x="1540"/>
        <item x="1561"/>
        <item x="1495"/>
        <item x="1447"/>
        <item x="1443"/>
        <item x="1444"/>
        <item x="1402"/>
        <item x="1503"/>
        <item x="2167"/>
        <item x="2177"/>
        <item x="1650"/>
        <item x="1791"/>
        <item x="1404"/>
        <item x="1528"/>
        <item x="1602"/>
        <item x="1616"/>
        <item x="692"/>
        <item x="680"/>
        <item x="656"/>
        <item x="685"/>
        <item x="1572"/>
        <item x="683"/>
        <item x="696"/>
        <item x="1339"/>
        <item x="1343"/>
        <item x="1347"/>
        <item x="1327"/>
        <item x="1325"/>
        <item x="2203"/>
        <item x="2009"/>
        <item x="338"/>
        <item x="2054"/>
        <item x="2642"/>
        <item x="1272"/>
        <item x="684"/>
        <item x="249"/>
        <item x="1252"/>
        <item x="346"/>
        <item x="487"/>
        <item x="1246"/>
        <item x="362"/>
        <item x="370"/>
        <item x="1210"/>
        <item x="2654"/>
        <item x="2663"/>
        <item x="2656"/>
        <item x="2660"/>
        <item x="2659"/>
        <item x="2648"/>
        <item x="2649"/>
        <item x="2509"/>
        <item x="2548"/>
        <item x="2464"/>
        <item x="2458"/>
        <item x="2052"/>
        <item x="2072"/>
        <item x="2067"/>
        <item x="2059"/>
        <item x="312"/>
        <item x="1513"/>
        <item x="2571"/>
        <item x="2466"/>
        <item x="2470"/>
        <item x="2647"/>
        <item x="2627"/>
        <item x="233"/>
        <item x="1970"/>
        <item x="2554"/>
        <item x="341"/>
        <item x="845"/>
        <item x="800"/>
        <item x="796"/>
        <item x="816"/>
        <item x="829"/>
        <item x="832"/>
        <item x="2605"/>
        <item x="2597"/>
        <item x="454"/>
        <item x="2233"/>
        <item x="1704"/>
        <item x="1260"/>
        <item x="2561"/>
        <item x="2581"/>
        <item x="2552"/>
        <item x="2559"/>
        <item x="2606"/>
        <item x="43"/>
        <item x="774"/>
        <item x="2478"/>
        <item x="1224"/>
        <item x="1770"/>
        <item x="2685"/>
        <item x="2152"/>
        <item x="212"/>
        <item x="2612"/>
        <item x="2318"/>
        <item x="778"/>
        <item x="342"/>
        <item x="763"/>
        <item x="760"/>
        <item x="2757"/>
        <item x="2386"/>
        <item x="2387"/>
        <item x="567"/>
        <item x="310"/>
        <item x="2556"/>
        <item x="734"/>
        <item x="2541"/>
        <item x="2540"/>
        <item x="2186"/>
        <item x="2183"/>
        <item x="2163"/>
        <item x="2591"/>
        <item x="1924"/>
        <item x="1975"/>
        <item x="0"/>
        <item x="2732"/>
        <item x="1039"/>
        <item x="2794"/>
        <item x="2793"/>
        <item x="1476"/>
        <item x="1512"/>
        <item x="745"/>
        <item x="1707"/>
        <item x="676"/>
        <item x="2454"/>
        <item x="1270"/>
        <item x="2550"/>
        <item x="2339"/>
        <item x="1717"/>
        <item x="2288"/>
        <item x="923"/>
        <item x="931"/>
        <item x="905"/>
        <item x="1657"/>
        <item x="1653"/>
        <item x="1655"/>
        <item x="2542"/>
        <item x="324"/>
        <item x="986"/>
        <item x="985"/>
        <item x="2375"/>
        <item x="2915"/>
        <item x="2413"/>
        <item x="2400"/>
        <item x="1160"/>
        <item x="1161"/>
        <item x="937"/>
        <item x="1796"/>
        <item x="439"/>
        <item x="441"/>
        <item x="2904"/>
        <item x="106"/>
        <item x="113"/>
        <item x="92"/>
        <item x="90"/>
        <item x="105"/>
        <item x="89"/>
        <item x="94"/>
        <item x="108"/>
        <item x="95"/>
        <item x="100"/>
        <item x="1100"/>
        <item x="2426"/>
        <item x="96"/>
        <item x="879"/>
        <item x="2875"/>
        <item x="2876"/>
        <item x="2870"/>
        <item x="2873"/>
        <item x="1045"/>
        <item x="1808"/>
        <item x="594"/>
        <item x="459"/>
        <item x="589"/>
        <item x="528"/>
        <item x="569"/>
        <item x="575"/>
        <item x="2343"/>
        <item x="2342"/>
        <item x="2340"/>
        <item x="2331"/>
        <item x="386"/>
        <item x="458"/>
        <item x="2903"/>
        <item x="1037"/>
        <item x="2815"/>
        <item x="2893"/>
        <item x="2891"/>
        <item x="2892"/>
        <item x="2894"/>
        <item x="2895"/>
        <item x="484"/>
        <item x="482"/>
        <item x="467"/>
        <item x="473"/>
        <item x="479"/>
        <item x="481"/>
        <item x="480"/>
        <item x="471"/>
        <item x="476"/>
        <item x="2524"/>
        <item x="2569"/>
        <item x="2522"/>
        <item x="2547"/>
        <item x="2512"/>
        <item x="2900"/>
        <item x="2907"/>
        <item x="2549"/>
        <item x="2708"/>
        <item x="2050"/>
        <item x="1231"/>
        <item x="1727"/>
        <item x="1275"/>
        <item x="1284"/>
        <item x="1597"/>
        <item x="1596"/>
        <item x="1627"/>
        <item x="1625"/>
        <item x="2826"/>
        <item x="1624"/>
        <item x="1628"/>
        <item x="1069"/>
        <item x="1079"/>
        <item x="1074"/>
        <item x="1061"/>
        <item x="1066"/>
        <item x="1065"/>
        <item x="1070"/>
        <item x="1072"/>
        <item x="1063"/>
        <item x="207"/>
        <item x="532"/>
        <item x="1083"/>
        <item x="607"/>
        <item x="608"/>
        <item x="611"/>
        <item x="610"/>
        <item x="538"/>
        <item x="1461"/>
        <item x="1472"/>
        <item x="2474"/>
        <item x="2473"/>
        <item x="2493"/>
        <item x="907"/>
        <item x="572"/>
        <item x="2715"/>
        <item x="1134"/>
        <item x="1132"/>
        <item x="1135"/>
        <item x="1131"/>
        <item x="2707"/>
        <item x="209"/>
        <item x="1705"/>
        <item x="793"/>
        <item x="784"/>
        <item x="779"/>
        <item x="1140"/>
        <item x="722"/>
        <item x="723"/>
        <item x="717"/>
        <item x="724"/>
        <item x="789"/>
        <item x="953"/>
        <item x="851"/>
        <item x="872"/>
        <item x="850"/>
        <item x="889"/>
        <item x="862"/>
        <item x="938"/>
        <item x="861"/>
        <item x="906"/>
        <item x="936"/>
        <item x="891"/>
        <item x="941"/>
        <item x="2309"/>
        <item x="2909"/>
        <item x="1331"/>
        <item x="1086"/>
        <item x="1809"/>
        <item x="1803"/>
        <item x="485"/>
        <item x="461"/>
        <item x="2497"/>
        <item x="743"/>
        <item x="744"/>
        <item x="741"/>
        <item x="740"/>
        <item x="2817"/>
        <item x="2640"/>
        <item x="2628"/>
        <item x="2632"/>
        <item x="590"/>
        <item x="582"/>
        <item x="578"/>
        <item x="968"/>
        <item x="972"/>
        <item x="984"/>
        <item x="959"/>
        <item x="962"/>
        <item x="983"/>
        <item x="967"/>
        <item x="963"/>
        <item x="982"/>
        <item x="969"/>
        <item x="977"/>
        <item x="975"/>
        <item x="981"/>
        <item x="2790"/>
        <item x="720"/>
        <item x="742"/>
        <item x="718"/>
        <item x="1046"/>
        <item x="70"/>
        <item x="78"/>
        <item x="1743"/>
        <item x="1828"/>
        <item x="1811"/>
        <item x="571"/>
        <item x="1692"/>
        <item x="1522"/>
        <item x="1491"/>
        <item x="1521"/>
        <item x="1412"/>
        <item x="1519"/>
        <item x="1454"/>
        <item x="1557"/>
        <item x="508"/>
        <item x="205"/>
        <item x="239"/>
        <item x="2279"/>
        <item x="287"/>
        <item x="647"/>
        <item x="758"/>
        <item x="776"/>
        <item x="766"/>
        <item x="2277"/>
        <item x="1693"/>
        <item x="2712"/>
        <item x="2450"/>
        <item x="2449"/>
        <item x="2447"/>
        <item x="2445"/>
        <item x="2441"/>
        <item x="2443"/>
        <item x="2726"/>
        <item x="1203"/>
        <item x="1198"/>
        <item x="2012"/>
        <item x="1972"/>
        <item x="2494"/>
        <item x="2481"/>
        <item x="2492"/>
        <item x="2496"/>
        <item x="2477"/>
        <item x="2845"/>
        <item x="2840"/>
        <item x="2833"/>
        <item x="2830"/>
        <item x="2839"/>
        <item x="2838"/>
        <item x="2836"/>
        <item x="2832"/>
        <item x="2846"/>
        <item x="2834"/>
        <item x="2499"/>
        <item x="2488"/>
        <item x="2475"/>
        <item x="2491"/>
        <item x="525"/>
        <item x="2860"/>
        <item x="1220"/>
        <item x="1216"/>
        <item x="2281"/>
        <item x="2215"/>
        <item x="2467"/>
        <item x="2112"/>
        <item x="1219"/>
        <item x="2137"/>
        <item x="2146"/>
        <item x="2141"/>
        <item x="2127"/>
        <item x="2139"/>
        <item x="2048"/>
        <item x="2003"/>
        <item x="1989"/>
        <item x="1988"/>
        <item x="2011"/>
        <item x="2015"/>
        <item x="2595"/>
        <item x="2613"/>
        <item x="1360"/>
        <item x="2601"/>
        <item x="1560"/>
        <item x="2468"/>
        <item x="1648"/>
        <item x="1652"/>
        <item x="666"/>
        <item x="2658"/>
        <item x="677"/>
        <item x="1340"/>
        <item x="339"/>
        <item x="1646"/>
        <item x="2651"/>
        <item x="2800"/>
        <item x="1345"/>
        <item x="2662"/>
        <item x="690"/>
        <item x="2092"/>
        <item x="1711"/>
        <item x="1855"/>
        <item x="231"/>
        <item x="226"/>
        <item x="203"/>
        <item x="221"/>
        <item x="1695"/>
        <item x="2460"/>
        <item x="1907"/>
        <item x="1943"/>
        <item x="308"/>
        <item x="2503"/>
        <item x="2507"/>
        <item x="71"/>
        <item x="75"/>
        <item x="242"/>
        <item x="1792"/>
        <item x="772"/>
        <item x="1774"/>
        <item x="1788"/>
        <item x="1779"/>
        <item x="2213"/>
        <item x="2631"/>
        <item x="1702"/>
        <item x="297"/>
        <item x="1335"/>
        <item x="671"/>
        <item x="637"/>
        <item x="1276"/>
        <item x="2609"/>
        <item x="2620"/>
        <item x="1326"/>
        <item x="1722"/>
        <item x="715"/>
        <item x="1872"/>
        <item x="1884"/>
        <item x="674"/>
        <item x="1849"/>
        <item x="7"/>
        <item x="9"/>
        <item x="2555"/>
        <item x="2585"/>
        <item x="2528"/>
        <item x="2592"/>
        <item x="2695"/>
        <item x="2856"/>
        <item x="2865"/>
        <item x="2877"/>
        <item x="2879"/>
        <item x="1128"/>
        <item x="1126"/>
        <item x="1123"/>
        <item x="1124"/>
        <item x="2384"/>
        <item x="2383"/>
        <item x="2704"/>
        <item x="1965"/>
        <item x="1901"/>
        <item x="1977"/>
        <item x="1986"/>
        <item x="1946"/>
        <item x="1962"/>
        <item x="1969"/>
        <item x="1968"/>
        <item x="1971"/>
        <item x="1939"/>
        <item x="1966"/>
        <item x="1017"/>
        <item x="1022"/>
        <item x="1026"/>
        <item x="997"/>
        <item x="1012"/>
        <item x="1004"/>
        <item x="1245"/>
        <item x="1950"/>
        <item x="2252"/>
        <item x="2299"/>
        <item x="135"/>
        <item x="1043"/>
        <item x="2035"/>
        <item x="1217"/>
        <item x="1263"/>
        <item x="1257"/>
        <item x="1289"/>
        <item x="2580"/>
        <item x="2253"/>
        <item x="3"/>
        <item x="5"/>
        <item x="2538"/>
        <item x="2516"/>
        <item x="2765"/>
        <item x="2809"/>
        <item x="2626"/>
        <item x="2645"/>
        <item x="768"/>
        <item x="1"/>
        <item x="1926"/>
        <item x="2023"/>
        <item x="2858"/>
        <item x="12"/>
        <item x="13"/>
        <item x="1018"/>
        <item x="1031"/>
        <item x="1008"/>
        <item x="2225"/>
        <item x="340"/>
        <item x="775"/>
        <item x="322"/>
        <item x="1434"/>
        <item x="1485"/>
        <item x="2890"/>
        <item x="641"/>
        <item x="1413"/>
        <item x="640"/>
        <item x="2906"/>
        <item x="988"/>
        <item x="989"/>
        <item x="191"/>
        <item x="2741"/>
        <item x="2739"/>
        <item x="2854"/>
        <item x="2852"/>
        <item x="2878"/>
        <item x="2866"/>
        <item x="2729"/>
        <item x="2710"/>
        <item x="1232"/>
        <item x="1255"/>
        <item x="1033"/>
        <item x="1005"/>
        <item x="1025"/>
        <item x="1035"/>
        <item x="1011"/>
        <item x="992"/>
        <item x="1029"/>
        <item x="1001"/>
        <item x="994"/>
        <item x="751"/>
        <item x="753"/>
        <item x="752"/>
        <item x="574"/>
        <item x="2910"/>
        <item x="2457"/>
        <item x="2021"/>
        <item x="2025"/>
        <item x="2024"/>
        <item x="2032"/>
        <item x="2040"/>
        <item x="2028"/>
        <item x="919"/>
        <item x="1550"/>
        <item x="193"/>
        <item x="1786"/>
        <item x="1778"/>
        <item x="2539"/>
        <item x="2579"/>
        <item x="2304"/>
        <item x="72"/>
        <item x="697"/>
        <item x="1453"/>
        <item x="134"/>
        <item x="2880"/>
        <item x="2857"/>
        <item x="2864"/>
        <item x="2881"/>
        <item x="1201"/>
        <item x="1221"/>
        <item x="1296"/>
        <item x="1337"/>
        <item x="255"/>
        <item x="1887"/>
        <item x="274"/>
        <item x="1236"/>
        <item x="1241"/>
        <item x="344"/>
        <item x="372"/>
        <item x="1940"/>
        <item x="383"/>
        <item x="348"/>
        <item x="292"/>
        <item x="2510"/>
        <item x="189"/>
        <item x="2226"/>
        <item x="2687"/>
        <item x="495"/>
        <item x="2294"/>
        <item x="2285"/>
        <item x="2312"/>
        <item x="2311"/>
        <item x="2313"/>
        <item x="302"/>
        <item x="122"/>
        <item x="127"/>
        <item x="128"/>
        <item x="2574"/>
        <item x="317"/>
        <item x="250"/>
        <item x="326"/>
        <item x="2099"/>
        <item x="974"/>
        <item x="602"/>
        <item x="601"/>
        <item x="644"/>
        <item x="693"/>
        <item x="645"/>
        <item x="299"/>
        <item x="2759"/>
        <item x="2750"/>
        <item x="1330"/>
        <item x="2764"/>
        <item x="2770"/>
        <item x="2798"/>
        <item x="1300"/>
        <item x="1307"/>
        <item x="45"/>
        <item x="272"/>
        <item x="349"/>
        <item x="366"/>
        <item x="361"/>
        <item x="343"/>
        <item x="377"/>
        <item x="2702"/>
        <item x="2706"/>
        <item x="2703"/>
        <item x="2696"/>
        <item x="2690"/>
        <item x="2694"/>
        <item x="2699"/>
        <item x="2508"/>
        <item x="2511"/>
        <item x="652"/>
        <item x="664"/>
        <item x="1831"/>
        <item x="1208"/>
        <item x="1226"/>
        <item x="1251"/>
        <item x="1002"/>
        <item x="1028"/>
        <item x="1009"/>
        <item x="1825"/>
        <item x="1822"/>
        <item x="1211"/>
        <item x="286"/>
        <item x="1222"/>
        <item x="2885"/>
        <item x="2889"/>
        <item x="2887"/>
        <item x="2095"/>
        <item x="1617"/>
        <item x="35"/>
        <item x="2448"/>
        <item x="510"/>
        <item x="2434"/>
        <item x="2701"/>
        <item x="2734"/>
        <item x="1312"/>
        <item x="1315"/>
        <item x="1313"/>
        <item x="1314"/>
        <item x="1644"/>
        <item x="1654"/>
        <item x="2720"/>
        <item x="765"/>
        <item x="761"/>
        <item x="2385"/>
        <item x="2379"/>
        <item x="2374"/>
        <item x="592"/>
        <item x="1136"/>
        <item x="1357"/>
        <item x="1329"/>
        <item x="2587"/>
        <item x="2578"/>
        <item x="2515"/>
        <item x="2521"/>
        <item x="1227"/>
        <item x="268"/>
        <item x="1229"/>
        <item x="1204"/>
        <item x="1261"/>
        <item x="1230"/>
        <item x="1295"/>
        <item x="1238"/>
        <item x="1282"/>
        <item x="2818"/>
        <item x="451"/>
        <item x="66"/>
        <item x="86"/>
        <item x="67"/>
        <item x="79"/>
        <item x="88"/>
        <item x="52"/>
        <item x="2619"/>
        <item x="131"/>
        <item x="1860"/>
        <item x="181"/>
        <item x="2422"/>
        <item x="2408"/>
        <item x="694"/>
        <item x="2110"/>
        <item x="2201"/>
        <item x="2118"/>
        <item x="2121"/>
        <item x="409"/>
        <item x="2778"/>
        <item x="2779"/>
        <item x="1816"/>
        <item x="1813"/>
        <item x="1599"/>
        <item x="1598"/>
        <item x="2785"/>
        <item x="2347"/>
        <item x="1620"/>
        <item x="1605"/>
        <item x="1608"/>
        <item x="1610"/>
        <item x="2916"/>
        <item x="1614"/>
        <item x="1668"/>
        <item x="2646"/>
        <item x="436"/>
        <item x="447"/>
        <item x="440"/>
        <item x="449"/>
        <item x="450"/>
        <item x="448"/>
        <item x="442"/>
        <item x="2498"/>
        <item x="544"/>
        <item x="1552"/>
        <item x="1452"/>
        <item x="2396"/>
        <item x="81"/>
        <item x="17"/>
        <item x="2669"/>
        <item x="2266"/>
        <item x="1209"/>
        <item x="1212"/>
        <item x="2150"/>
        <item x="2149"/>
        <item x="2123"/>
        <item x="2151"/>
        <item x="2126"/>
        <item x="2261"/>
        <item x="2582"/>
        <item x="549"/>
        <item x="58"/>
        <item x="59"/>
        <item x="62"/>
        <item x="61"/>
        <item x="60"/>
        <item x="63"/>
        <item x="64"/>
        <item x="911"/>
        <item x="1103"/>
        <item x="2268"/>
        <item x="2804"/>
        <item x="2795"/>
        <item x="1691"/>
        <item x="1747"/>
        <item x="2709"/>
        <item x="2717"/>
        <item x="2714"/>
        <item x="2683"/>
        <item x="757"/>
        <item x="1277"/>
        <item x="1259"/>
        <item x="2156"/>
        <item x="1385"/>
        <item x="1381"/>
        <item x="2622"/>
        <item x="2495"/>
        <item x="1290"/>
        <item x="1040"/>
        <item x="946"/>
        <item x="1718"/>
        <item x="933"/>
        <item x="1700"/>
        <item x="951"/>
        <item x="917"/>
        <item x="1267"/>
        <item x="1835"/>
        <item x="1863"/>
        <item x="557"/>
        <item x="561"/>
        <item x="2430"/>
        <item x="2484"/>
        <item x="2315"/>
        <item x="303"/>
        <item x="1960"/>
        <item x="808"/>
        <item x="1715"/>
        <item x="1436"/>
        <item x="1442"/>
        <item x="1583"/>
        <item x="1564"/>
        <item x="1586"/>
        <item x="1581"/>
        <item x="1584"/>
        <item x="1585"/>
        <item x="1882"/>
        <item x="791"/>
        <item x="1496"/>
        <item x="780"/>
        <item x="309"/>
        <item x="374"/>
        <item x="2053"/>
        <item x="815"/>
        <item x="1218"/>
        <item x="2806"/>
        <item x="568"/>
        <item x="2570"/>
        <item x="116"/>
        <item x="588"/>
        <item x="533"/>
        <item x="323"/>
        <item x="2051"/>
        <item x="1286"/>
        <item x="1067"/>
        <item x="1062"/>
        <item x="1068"/>
        <item x="554"/>
        <item x="1119"/>
        <item x="2485"/>
        <item x="1139"/>
        <item x="865"/>
        <item x="921"/>
        <item x="926"/>
        <item x="853"/>
        <item x="577"/>
        <item x="960"/>
        <item x="964"/>
        <item x="1750"/>
        <item x="659"/>
        <item x="1699"/>
        <item x="2442"/>
        <item x="1205"/>
        <item x="2843"/>
        <item x="2835"/>
        <item x="2829"/>
        <item x="2831"/>
        <item x="2847"/>
        <item x="2321"/>
        <item x="2049"/>
        <item x="2618"/>
        <item x="2615"/>
        <item x="1706"/>
        <item x="1714"/>
        <item x="2611"/>
        <item x="2808"/>
        <item x="2630"/>
        <item x="325"/>
        <item x="1787"/>
        <item x="126"/>
        <item x="691"/>
        <item x="336"/>
        <item x="2780"/>
        <item x="2788"/>
        <item x="345"/>
        <item x="1288"/>
        <item x="452"/>
        <item x="141"/>
        <item x="2117"/>
        <item x="1506"/>
        <item x="1857"/>
        <item x="1885"/>
        <item x="695"/>
        <item x="357"/>
        <item x="672"/>
        <item x="241"/>
        <item x="240"/>
        <item x="1202"/>
        <item x="1250"/>
        <item x="1101"/>
        <item x="878"/>
        <item x="536"/>
        <item x="1832"/>
        <item x="1838"/>
        <item x="2302"/>
        <item x="884"/>
        <item x="940"/>
        <item x="455"/>
        <item x="2859"/>
        <item x="2551"/>
        <item x="2533"/>
        <item x="2568"/>
        <item x="2583"/>
        <item x="2564"/>
        <item x="2257"/>
        <item x="2636"/>
        <item x="2394"/>
        <item x="581"/>
        <item x="546"/>
        <item x="552"/>
        <item x="2792"/>
        <item x="2773"/>
        <item x="2786"/>
        <item x="2799"/>
        <item x="1932"/>
        <item x="667"/>
        <item x="1731"/>
        <item x="1726"/>
        <item x="1720"/>
        <item x="1730"/>
        <item x="1719"/>
        <item x="1749"/>
        <item x="1746"/>
        <item x="1555"/>
        <item x="279"/>
        <item x="201"/>
        <item x="2755"/>
        <item x="1841"/>
        <item x="912"/>
        <item x="635"/>
        <item x="634"/>
        <item x="262"/>
        <item x="2787"/>
        <item x="2777"/>
        <item x="934"/>
        <item x="957"/>
        <item x="2063"/>
        <item x="404"/>
        <item x="895"/>
        <item x="1279"/>
        <item x="1536"/>
        <item x="1387"/>
        <item x="1483"/>
        <item x="422"/>
        <item x="593"/>
        <item x="597"/>
        <item x="598"/>
        <item x="576"/>
        <item x="595"/>
        <item x="540"/>
        <item x="596"/>
        <item x="564"/>
        <item x="421"/>
        <item x="555"/>
        <item x="573"/>
        <item x="868"/>
        <item x="924"/>
        <item x="880"/>
        <item x="956"/>
        <item x="2616"/>
        <item x="916"/>
        <item x="2308"/>
        <item x="2629"/>
        <item x="2807"/>
        <item x="217"/>
        <item x="2256"/>
        <item x="648"/>
        <item x="2783"/>
        <item x="1060"/>
        <item x="1685"/>
        <item x="2500"/>
        <item x="142"/>
        <item x="2267"/>
        <item x="1579"/>
        <item x="719"/>
        <item x="1703"/>
        <item x="32"/>
        <item x="1928"/>
        <item x="1899"/>
        <item x="1959"/>
        <item x="1918"/>
        <item x="1978"/>
        <item x="1900"/>
        <item x="1938"/>
        <item x="1974"/>
        <item x="1967"/>
        <item x="1949"/>
        <item x="1934"/>
        <item x="1945"/>
        <item x="1944"/>
        <item x="1953"/>
        <item x="2869"/>
        <item x="1753"/>
        <item x="251"/>
        <item x="1709"/>
        <item x="1397"/>
        <item x="1421"/>
        <item x="1480"/>
        <item x="1464"/>
        <item x="1493"/>
        <item x="1432"/>
        <item x="1479"/>
        <item x="1348"/>
        <item x="513"/>
        <item x="1541"/>
        <item x="1117"/>
        <item x="30"/>
        <item x="24"/>
        <item x="2307"/>
        <item x="1565"/>
        <item x="2908"/>
        <item x="1752"/>
        <item x="1745"/>
        <item x="1738"/>
        <item x="1744"/>
        <item x="29"/>
        <item x="28"/>
        <item x="1618"/>
        <item x="1611"/>
        <item x="1643"/>
        <item x="1635"/>
        <item x="1633"/>
        <item x="1629"/>
        <item x="973"/>
        <item x="976"/>
        <item x="783"/>
        <item x="408"/>
        <item x="1341"/>
        <item x="1350"/>
        <item x="1334"/>
        <item x="1336"/>
        <item x="1856"/>
        <item x="1278"/>
        <item x="2456"/>
        <item x="586"/>
        <item x="1701"/>
        <item x="1867"/>
        <item x="1848"/>
        <item x="2724"/>
        <item x="1451"/>
        <item x="966"/>
        <item x="965"/>
        <item x="961"/>
        <item x="187"/>
        <item x="186"/>
        <item x="178"/>
        <item x="185"/>
        <item x="351"/>
        <item x="364"/>
        <item x="358"/>
        <item x="384"/>
        <item x="380"/>
        <item x="397"/>
        <item x="387"/>
        <item x="2351"/>
        <item x="2366"/>
        <item x="2381"/>
        <item x="2373"/>
        <item x="1158"/>
        <item x="1183"/>
        <item x="1177"/>
        <item x="1164"/>
        <item x="1180"/>
        <item x="1920"/>
        <item x="319"/>
        <item x="1505"/>
        <item x="1607"/>
        <item x="2113"/>
        <item x="2114"/>
        <item x="2093"/>
        <item x="360"/>
        <item x="355"/>
        <item x="2678"/>
        <item x="777"/>
        <item x="2061"/>
        <item x="2437"/>
        <item x="2416"/>
        <item x="2911"/>
        <item x="682"/>
        <item x="2731"/>
        <item x="1754"/>
        <item x="1299"/>
        <item x="1301"/>
        <item x="1543"/>
        <item x="214"/>
        <item x="211"/>
        <item x="313"/>
        <item x="334"/>
        <item x="265"/>
        <item x="337"/>
        <item x="306"/>
        <item x="293"/>
        <item x="298"/>
        <item x="278"/>
        <item x="284"/>
        <item x="275"/>
        <item x="285"/>
        <item x="289"/>
        <item x="307"/>
        <item x="2723"/>
        <item x="1651"/>
        <item x="304"/>
        <item x="2417"/>
        <item x="2425"/>
        <item x="2258"/>
        <item x="1053"/>
        <item x="363"/>
        <item x="1537"/>
        <item x="1534"/>
        <item x="1649"/>
        <item x="781"/>
        <item x="258"/>
        <item x="2324"/>
        <item x="2296"/>
        <item x="2317"/>
        <item x="1994"/>
        <item x="1981"/>
        <item x="1571"/>
        <item x="612"/>
        <item x="1321"/>
        <item x="2335"/>
        <item x="1656"/>
        <item x="489"/>
        <item x="444"/>
        <item x="445"/>
        <item x="2820"/>
        <item x="639"/>
        <item x="37"/>
        <item x="609"/>
        <item x="99"/>
        <item x="2823"/>
        <item x="1133"/>
        <item x="1642"/>
        <item x="1637"/>
        <item x="1634"/>
        <item x="1630"/>
        <item x="1639"/>
        <item x="1641"/>
        <item x="1759"/>
        <item x="1044"/>
        <item x="143"/>
        <item x="2246"/>
        <item x="1264"/>
        <item x="1446"/>
        <item x="1408"/>
        <item x="2206"/>
        <item x="2199"/>
        <item x="1141"/>
        <item x="1147"/>
        <item x="273"/>
        <item x="2902"/>
        <item x="2412"/>
        <item x="2423"/>
        <item x="2428"/>
        <item x="2411"/>
        <item x="2419"/>
        <item x="663"/>
        <item x="2671"/>
        <item x="84"/>
        <item x="698"/>
        <item x="219"/>
        <item x="199"/>
        <item x="1623"/>
        <item x="1869"/>
        <item x="2868"/>
        <item x="1233"/>
        <item x="2874"/>
        <item x="1187"/>
        <item x="1184"/>
        <item x="2202"/>
        <item x="2197"/>
        <item x="2200"/>
        <item x="2810"/>
        <item x="120"/>
        <item x="990"/>
        <item x="213"/>
        <item x="2588"/>
        <item x="402"/>
        <item x="2600"/>
        <item x="1957"/>
        <item x="1930"/>
        <item x="222"/>
        <item x="767"/>
        <item x="1767"/>
        <item x="1568"/>
        <item x="1428"/>
        <item x="1431"/>
        <item x="1085"/>
        <item x="140"/>
        <item x="1439"/>
        <item x="1467"/>
        <item x="1494"/>
        <item x="2184"/>
        <item x="2172"/>
        <item x="2179"/>
        <item x="2094"/>
        <item x="2098"/>
        <item x="2105"/>
        <item x="2109"/>
        <item x="2091"/>
        <item x="2097"/>
        <item x="2562"/>
        <item x="1530"/>
        <item x="1728"/>
        <item x="2029"/>
        <item x="2033"/>
        <item x="2036"/>
        <item x="2039"/>
        <item x="2537"/>
        <item x="281"/>
        <item x="2560"/>
        <item x="111"/>
        <item x="112"/>
        <item x="1790"/>
        <item x="1875"/>
        <item x="606"/>
        <item x="347"/>
        <item x="353"/>
        <item x="234"/>
        <item x="991"/>
        <item x="493"/>
        <item x="103"/>
        <item x="987"/>
        <item x="563"/>
        <item x="856"/>
        <item x="2586"/>
        <item x="529"/>
        <item x="2589"/>
        <item x="2575"/>
        <item x="2544"/>
        <item x="1834"/>
        <item x="1837"/>
        <item x="1098"/>
        <item x="1102"/>
        <item x="1094"/>
        <item x="1122"/>
        <item x="1110"/>
        <item x="2162"/>
        <item x="873"/>
        <item x="410"/>
        <item x="2805"/>
        <item x="2280"/>
        <item x="1311"/>
        <item x="2608"/>
        <item x="2884"/>
        <item x="869"/>
        <item x="1735"/>
        <item x="453"/>
        <item x="681"/>
        <item x="320"/>
        <item x="1874"/>
        <item x="2848"/>
        <item x="2867"/>
        <item x="2882"/>
        <item x="2855"/>
        <item x="2861"/>
        <item x="2142"/>
        <item x="2520"/>
        <item x="2513"/>
        <item x="2536"/>
        <item x="2553"/>
        <item x="2527"/>
        <item x="2545"/>
        <item x="2530"/>
        <item x="2526"/>
        <item x="2557"/>
        <item x="2563"/>
        <item x="2535"/>
        <item x="270"/>
        <item x="721"/>
        <item x="2827"/>
        <item x="1317"/>
        <item x="2837"/>
        <item x="2841"/>
        <item x="2842"/>
        <item x="2219"/>
        <item x="2238"/>
        <item x="1935"/>
        <item x="2625"/>
        <item x="1538"/>
        <item x="1342"/>
        <item x="4"/>
        <item x="6"/>
        <item x="1437"/>
        <item x="1422"/>
        <item x="1500"/>
        <item x="475"/>
        <item x="2096"/>
        <item x="2116"/>
        <item x="636"/>
        <item x="1603"/>
        <item x="2"/>
        <item x="10"/>
        <item x="1566"/>
        <item x="632"/>
        <item x="730"/>
        <item x="726"/>
        <item x="729"/>
        <item x="727"/>
        <item x="1820"/>
        <item x="1817"/>
        <item x="1499"/>
        <item x="1455"/>
        <item x="1424"/>
        <item x="1249"/>
        <item x="1292"/>
        <item x="1268"/>
        <item x="1544"/>
        <item x="1671"/>
        <item x="101"/>
        <item x="474"/>
        <item x="2623"/>
        <item x="176"/>
        <item x="184"/>
        <item x="183"/>
        <item x="864"/>
        <item x="1456"/>
        <item x="1460"/>
        <item x="1558"/>
        <item x="1549"/>
        <item x="1478"/>
        <item x="1511"/>
        <item x="1535"/>
        <item x="177"/>
        <item x="1370"/>
        <item x="1371"/>
        <item x="1377"/>
        <item x="1382"/>
        <item x="1368"/>
        <item x="1363"/>
        <item x="1367"/>
        <item x="1369"/>
        <item x="1372"/>
        <item x="1378"/>
        <item x="1384"/>
        <item x="1362"/>
        <item x="1364"/>
        <item x="1380"/>
        <item x="1379"/>
        <item x="1373"/>
        <item x="1375"/>
        <item x="1376"/>
        <item x="1374"/>
        <item x="2316"/>
        <item x="2334"/>
        <item x="235"/>
        <item x="2420"/>
        <item x="174"/>
        <item x="1109"/>
        <item x="1095"/>
        <item x="1096"/>
        <item x="1111"/>
        <item x="1121"/>
        <item x="2204"/>
        <item x="1858"/>
        <item x="2218"/>
        <item x="1645"/>
        <item x="2435"/>
        <item x="2432"/>
        <item x="2393"/>
        <item x="2433"/>
        <item x="1756"/>
        <item x="2774"/>
        <item x="2735"/>
        <item x="2742"/>
        <item x="2737"/>
        <item x="1806"/>
        <item x="1490"/>
        <item x="1414"/>
        <item x="2816"/>
        <item x="2391"/>
        <item x="1058"/>
        <item x="2382"/>
        <item x="530"/>
        <item x="553"/>
        <item x="1569"/>
        <item x="2748"/>
        <item x="2752"/>
        <item x="2760"/>
        <item x="74"/>
        <item x="87"/>
        <item x="2754"/>
        <item x="2745"/>
        <item x="2761"/>
        <item x="2796"/>
        <item x="65"/>
        <item x="318"/>
        <item x="2853"/>
        <item x="2850"/>
        <item x="2766"/>
        <item x="1298"/>
        <item x="1302"/>
        <item x="1034"/>
        <item x="1020"/>
        <item x="995"/>
        <item x="999"/>
        <item x="1000"/>
        <item x="1925"/>
        <item x="1897"/>
        <item x="1903"/>
        <item x="1990"/>
        <item x="2001"/>
        <item x="1995"/>
        <item x="1894"/>
        <item x="1917"/>
        <item x="2849"/>
        <item x="2872"/>
        <item x="2851"/>
        <item x="2883"/>
        <item x="2362"/>
        <item x="2388"/>
        <item x="352"/>
        <item x="354"/>
        <item x="367"/>
        <item x="391"/>
        <item x="2444"/>
        <item x="2452"/>
        <item x="2453"/>
        <item x="2446"/>
        <item x="2353"/>
        <item x="2356"/>
        <item x="2365"/>
        <item x="2378"/>
        <item x="2688"/>
        <item x="1338"/>
        <item x="2017"/>
        <item x="2007"/>
        <item x="1980"/>
        <item x="1951"/>
        <item x="1922"/>
        <item x="1909"/>
        <item x="1998"/>
        <item x="1963"/>
        <item x="1961"/>
        <item x="2013"/>
        <item x="1987"/>
        <item x="2005"/>
        <item x="876"/>
        <item x="1130"/>
        <item x="2451"/>
        <item x="807"/>
        <item x="795"/>
        <item x="806"/>
        <item x="810"/>
        <item x="798"/>
        <item x="833"/>
        <item x="812"/>
        <item x="803"/>
        <item x="1712"/>
        <item x="782"/>
        <item x="2214"/>
        <item x="2352"/>
        <item x="2368"/>
        <item x="2371"/>
        <item x="328"/>
        <item x="599"/>
        <item x="2264"/>
        <item x="2652"/>
        <item x="2577"/>
        <item x="2330"/>
        <item x="932"/>
        <item x="899"/>
        <item x="1353"/>
        <item x="1351"/>
        <item x="925"/>
        <item x="22"/>
        <item x="23"/>
        <item x="2705"/>
        <item x="2506"/>
        <item x="2234"/>
        <item x="1724"/>
        <item x="321"/>
        <item x="660"/>
        <item x="2171"/>
        <item x="315"/>
        <item x="654"/>
        <item x="1729"/>
        <item x="1732"/>
        <item x="1721"/>
        <item x="1733"/>
        <item x="1725"/>
        <item x="368"/>
        <item x="378"/>
        <item x="379"/>
        <item x="382"/>
        <item x="395"/>
        <item x="1739"/>
        <item x="1304"/>
        <item x="1737"/>
        <item x="2241"/>
        <item x="2263"/>
        <item x="400"/>
        <item x="1755"/>
        <item x="2269"/>
        <item x="2265"/>
        <item x="2270"/>
        <item x="403"/>
        <item x="2461"/>
        <item x="668"/>
        <item x="662"/>
        <item x="658"/>
        <item x="650"/>
        <item x="670"/>
        <item x="678"/>
        <item x="649"/>
        <item x="192"/>
        <item x="1758"/>
        <item x="1879"/>
        <item x="1845"/>
        <item x="679"/>
        <item x="1355"/>
        <item x="194"/>
        <item x="190"/>
        <item x="2505"/>
        <item x="434"/>
        <item x="1876"/>
        <item x="2914"/>
        <item x="2229"/>
        <item x="2828"/>
        <item x="2738"/>
        <item x="2531"/>
        <item x="750"/>
        <item x="1515"/>
        <item x="1551"/>
        <item x="1396"/>
        <item x="1394"/>
        <item x="1532"/>
        <item x="1398"/>
        <item x="1547"/>
        <item x="1852"/>
        <item x="665"/>
        <item x="2664"/>
        <item x="1804"/>
        <item x="2525"/>
        <item x="1757"/>
        <item x="1036"/>
        <item x="2402"/>
        <item x="2436"/>
        <item x="2812"/>
        <item x="252"/>
        <item x="2912"/>
        <item x="2886"/>
        <item x="2668"/>
        <item x="687"/>
        <item x="1349"/>
        <item x="1807"/>
        <item x="198"/>
        <item x="1870"/>
        <item x="2295"/>
        <item x="2314"/>
        <item x="2743"/>
        <item x="1488"/>
        <item x="2298"/>
        <item x="1840"/>
        <item x="1574"/>
        <item x="2725"/>
        <item x="882"/>
        <item x="2689"/>
        <item x="616"/>
        <item x="621"/>
        <item x="623"/>
        <item x="620"/>
        <item x="622"/>
        <item x="626"/>
        <item x="624"/>
        <item x="629"/>
        <item x="631"/>
        <item x="633"/>
        <item x="615"/>
        <item x="613"/>
        <item x="618"/>
        <item x="617"/>
        <item x="630"/>
        <item x="627"/>
        <item x="614"/>
        <item x="619"/>
        <item x="628"/>
        <item x="2728"/>
        <item x="407"/>
        <item x="1417"/>
        <item x="1416"/>
        <item x="1507"/>
        <item x="283"/>
        <item x="264"/>
        <item x="330"/>
        <item x="866"/>
        <item x="446"/>
        <item x="1877"/>
        <item x="2905"/>
        <item x="257"/>
        <item x="2514"/>
        <item x="1576"/>
        <item x="903"/>
        <item x="93"/>
        <item x="2744"/>
        <item x="2758"/>
        <item x="261"/>
        <item x="2746"/>
        <item x="2775"/>
        <item x="2756"/>
        <item x="2749"/>
        <item x="2776"/>
        <item x="2769"/>
        <item x="2768"/>
        <item x="2753"/>
        <item x="2801"/>
        <item x="2254"/>
        <item x="944"/>
        <item x="888"/>
        <item x="2410"/>
        <item x="256"/>
        <item x="2057"/>
        <item x="2357"/>
        <item x="2354"/>
        <item x="2722"/>
        <item x="2523"/>
        <item x="857"/>
        <item x="947"/>
        <item x="1145"/>
        <item x="958"/>
        <item x="2674"/>
        <item x="2676"/>
        <item x="1501"/>
        <item x="1663"/>
        <item x="1662"/>
        <item x="1661"/>
        <item x="2369"/>
        <item x="2364"/>
        <item x="2087"/>
        <item x="2084"/>
        <item x="2090"/>
        <item x="2062"/>
        <item x="2283"/>
        <item x="1242"/>
        <item x="1354"/>
        <item x="1356"/>
        <item x="871"/>
        <item x="1865"/>
        <item x="1438"/>
        <item x="1468"/>
        <item x="1489"/>
        <item x="1497"/>
        <item x="1531"/>
        <item x="276"/>
        <item x="811"/>
        <item x="817"/>
        <item x="830"/>
        <item x="835"/>
        <item x="834"/>
        <item x="805"/>
        <item x="831"/>
        <item x="818"/>
        <item x="846"/>
        <item x="842"/>
        <item x="825"/>
        <item x="1427"/>
        <item x="1484"/>
        <item x="1240"/>
        <item x="1253"/>
        <item x="1294"/>
        <item x="405"/>
        <item x="406"/>
        <item x="401"/>
        <item x="2469"/>
        <item x="901"/>
        <item x="870"/>
        <item x="886"/>
        <item x="867"/>
        <item x="854"/>
        <item x="893"/>
        <item x="952"/>
        <item x="1042"/>
        <item x="1041"/>
        <item x="2239"/>
        <item x="2359"/>
        <item x="2363"/>
        <item x="2243"/>
        <item x="2730"/>
        <item x="2244"/>
        <item x="2220"/>
        <item x="2242"/>
        <item x="2223"/>
        <item x="2250"/>
        <item x="1287"/>
        <item x="1426"/>
        <item x="1462"/>
        <item x="1386"/>
        <item x="1529"/>
        <item x="1399"/>
        <item x="1562"/>
        <item x="1435"/>
        <item x="77"/>
        <item x="2567"/>
        <item x="2747"/>
        <item x="2166"/>
        <item x="2161"/>
        <item x="2169"/>
        <item x="2896"/>
        <item x="1310"/>
        <item x="2290"/>
        <item x="771"/>
        <item x="2306"/>
        <item x="2292"/>
        <item x="2303"/>
        <item x="462"/>
        <item x="1473"/>
        <item x="2064"/>
        <item x="2055"/>
        <item x="430"/>
        <item x="2610"/>
        <item x="928"/>
        <item x="2301"/>
        <item x="2284"/>
        <item x="1678"/>
        <item x="1057"/>
        <item x="1056"/>
        <item x="19"/>
        <item x="25"/>
        <item x="245"/>
        <item x="1254"/>
        <item x="1681"/>
        <item x="208"/>
        <item x="1676"/>
        <item x="429"/>
        <item x="244"/>
        <item x="413"/>
        <item x="415"/>
        <item x="1801"/>
        <item x="197"/>
        <item x="428"/>
        <item x="472"/>
        <item x="2278"/>
        <item x="1672"/>
        <item x="427"/>
        <item x="2041"/>
        <item x="1833"/>
        <item x="419"/>
        <item x="423"/>
        <item x="465"/>
        <item x="420"/>
        <item x="2614"/>
        <item x="1683"/>
        <item x="2621"/>
        <item x="2066"/>
        <item x="1677"/>
        <item x="1674"/>
        <item x="2323"/>
        <item x="2345"/>
        <item x="206"/>
        <item x="230"/>
        <item x="202"/>
        <item x="225"/>
        <item x="1675"/>
        <item x="2319"/>
        <item x="416"/>
        <item x="2272"/>
        <item x="2409"/>
        <item x="2291"/>
        <item x="2293"/>
        <item x="433"/>
        <item x="432"/>
        <item x="2590"/>
        <item x="478"/>
        <item x="2022"/>
        <item x="2038"/>
        <item x="2030"/>
        <item x="2031"/>
        <item x="550"/>
        <item x="558"/>
        <item x="560"/>
        <item x="580"/>
        <item x="526"/>
        <item x="547"/>
        <item x="559"/>
        <item x="551"/>
        <item x="587"/>
        <item x="585"/>
        <item x="556"/>
        <item x="464"/>
        <item x="486"/>
        <item x="466"/>
        <item x="477"/>
        <item x="468"/>
        <item x="1680"/>
        <item x="425"/>
        <item x="414"/>
        <item x="1682"/>
        <item x="1679"/>
        <item x="424"/>
        <item x="460"/>
        <item x="418"/>
        <item x="426"/>
        <item x="1032"/>
        <item x="1673"/>
        <item x="2289"/>
        <item x="431"/>
        <item x="2326"/>
        <item x="1805"/>
        <item x="2079"/>
        <item x="2287"/>
        <item x="2329"/>
        <item x="520"/>
        <item x="511"/>
        <item x="512"/>
        <item x="823"/>
        <item x="417"/>
        <item x="216"/>
        <item x="2300"/>
        <item x="457"/>
        <item x="716"/>
        <item x="527"/>
        <item x="566"/>
        <item x="565"/>
        <item x="852"/>
        <item x="918"/>
        <item x="942"/>
        <item x="930"/>
        <item x="945"/>
        <item x="859"/>
        <item x="736"/>
        <item x="902"/>
        <item x="858"/>
        <item x="2719"/>
        <item x="266"/>
        <item x="301"/>
        <item x="1322"/>
        <item x="874"/>
        <item x="224"/>
        <item x="1352"/>
        <item x="2598"/>
        <item x="1323"/>
        <item x="971"/>
        <item x="1688"/>
        <item x="2802"/>
        <item x="130"/>
        <item x="2115"/>
        <item x="91"/>
        <item x="2276"/>
        <item x="136"/>
        <item x="1316"/>
        <item x="1481"/>
        <item x="1482"/>
        <item x="295"/>
        <item x="1775"/>
        <item x="2697"/>
        <item x="1723"/>
        <item x="661"/>
        <item x="2624"/>
        <item x="2634"/>
        <item x="2638"/>
        <item x="2637"/>
        <item x="2635"/>
        <item x="2641"/>
        <item x="2644"/>
        <item x="2639"/>
        <item x="1868"/>
        <item x="1871"/>
        <item x="195"/>
        <item x="2899"/>
        <item x="642"/>
        <item x="2231"/>
        <item x="2237"/>
        <item x="2803"/>
        <item x="204"/>
        <item x="646"/>
        <item x="1248"/>
        <item x="605"/>
        <item x="2811"/>
        <item x="2077"/>
        <item x="1344"/>
        <item x="2075"/>
        <item x="2361"/>
        <item x="2360"/>
        <item x="232"/>
        <item x="227"/>
        <item x="824"/>
        <item x="1741"/>
        <item x="1612"/>
        <item x="1606"/>
        <item x="1308"/>
        <item x="1631"/>
        <item x="1638"/>
        <item x="1636"/>
        <item x="1626"/>
        <item x="220"/>
        <item x="2797"/>
        <item x="1064"/>
        <item x="1071"/>
        <item x="2863"/>
        <item x="1328"/>
        <item x="1089"/>
        <item x="1108"/>
        <item x="1113"/>
        <item x="1093"/>
        <item x="1107"/>
        <item x="1116"/>
        <item x="1120"/>
        <item x="1090"/>
        <item x="1099"/>
        <item x="1104"/>
        <item x="1088"/>
        <item x="1081"/>
        <item x="1084"/>
        <item x="1092"/>
        <item x="1115"/>
        <item x="1087"/>
        <item x="1114"/>
        <item x="1097"/>
        <item x="1106"/>
        <item x="1112"/>
        <item x="1082"/>
        <item x="1105"/>
        <item x="1091"/>
        <item x="1751"/>
        <item x="2227"/>
        <item x="1784"/>
        <item x="1777"/>
        <item x="1793"/>
        <item x="123"/>
        <item x="124"/>
        <item x="138"/>
        <item x="2216"/>
        <item x="2772"/>
        <item x="2135"/>
        <item x="2143"/>
        <item x="2132"/>
        <item x="2136"/>
        <item x="2144"/>
        <item x="2198"/>
        <item x="675"/>
        <item x="673"/>
        <item x="688"/>
        <item x="643"/>
        <item x="2789"/>
        <item x="1734"/>
        <item x="1059"/>
        <item x="2871"/>
        <item x="1309"/>
        <item x="731"/>
        <item x="1613"/>
        <item x="1015"/>
        <item x="993"/>
        <item x="996"/>
        <item x="1019"/>
        <item x="2487"/>
        <item x="541"/>
        <item x="438"/>
        <item x="1708"/>
        <item x="786"/>
        <item x="2607"/>
        <item x="218"/>
        <item x="73"/>
        <item x="294"/>
        <item x="1684"/>
        <item x="1148"/>
        <item x="1150"/>
        <item x="1146"/>
        <item x="2370"/>
        <item x="2376"/>
        <item x="2572"/>
        <item x="2489"/>
        <item x="80"/>
        <item x="76"/>
        <item x="132"/>
        <item x="2251"/>
        <item x="133"/>
        <item x="2673"/>
        <item x="2675"/>
        <item x="139"/>
        <item x="1244"/>
        <item x="2684"/>
        <item x="2686"/>
        <item x="2670"/>
        <item x="2672"/>
        <item x="2262"/>
        <item x="754"/>
        <item x="749"/>
        <item x="1609"/>
        <item x="1567"/>
        <item x="2682"/>
        <item x="2700"/>
        <item x="2463"/>
        <item x="2465"/>
        <item x="1142"/>
        <item x="1773"/>
        <item x="1780"/>
        <item x="1783"/>
        <item x="1776"/>
        <item x="1795"/>
        <item x="36"/>
        <item x="1768"/>
        <item x="469"/>
      </items>
    </pivotField>
    <pivotField name="Brand" axis="axisRow" compact="0" outline="0" showAll="0" defaultSubtotal="0">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Row" compact="0" outline="0" showAll="0" defaultSubtotal="0">
      <items count="8">
        <item x="1"/>
        <item x="0"/>
        <item x="3"/>
        <item x="4"/>
        <item x="7"/>
        <item x="2"/>
        <item x="5"/>
        <item x="6"/>
      </items>
    </pivotField>
    <pivotField compact="0" outline="0" showAll="0" defaultSubtotal="0">
      <items count="4">
        <item x="0"/>
        <item x="3"/>
        <item x="1"/>
        <item x="2"/>
      </items>
    </pivotField>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items count="3">
        <item x="2"/>
        <item x="0"/>
        <item x="1"/>
      </items>
    </pivotField>
    <pivotField compact="0" outline="0" showAll="0" defaultSubtotal="0">
      <items count="3">
        <item x="2"/>
        <item x="1"/>
        <item x="0"/>
      </items>
    </pivotField>
    <pivotField dataField="1" compact="0" outlin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s>
  <rowFields count="3">
    <field x="2"/>
    <field x="4"/>
    <field x="3"/>
  </rowFields>
  <rowItems count="10">
    <i>
      <x v="76"/>
      <x v="6"/>
      <x v="69"/>
    </i>
    <i>
      <x v="89"/>
      <x v="6"/>
      <x v="77"/>
    </i>
    <i>
      <x v="386"/>
      <x v="1"/>
      <x v="35"/>
    </i>
    <i>
      <x v="586"/>
      <x v="1"/>
      <x v="53"/>
    </i>
    <i>
      <x v="947"/>
      <x v="1"/>
      <x v="56"/>
    </i>
    <i>
      <x v="1114"/>
      <x v="1"/>
      <x v="14"/>
    </i>
    <i>
      <x v="1849"/>
      <x v="3"/>
      <x v="12"/>
    </i>
    <i>
      <x v="1890"/>
      <x v="6"/>
      <x v="81"/>
    </i>
    <i>
      <x v="2598"/>
      <x v="6"/>
      <x v="81"/>
    </i>
    <i>
      <x v="2905"/>
      <x v="6"/>
      <x v="99"/>
    </i>
  </rowItems>
  <colFields count="1">
    <field x="-2"/>
  </colFields>
  <colItems count="3">
    <i>
      <x/>
    </i>
    <i i="1">
      <x v="1"/>
    </i>
    <i i="2">
      <x v="2"/>
    </i>
  </colItems>
  <dataFields count="3">
    <dataField name="Quantity" fld="7" baseField="0" baseItem="0"/>
    <dataField name="Avg. Discount" fld="8" subtotal="average" baseField="3" baseItem="69" numFmtId="9"/>
    <dataField name="Net Sales" fld="12" baseField="3" baseItem="69" numFmtId="164"/>
  </dataFields>
  <formats count="68">
    <format dxfId="2734">
      <pivotArea outline="0" collapsedLevelsAreSubtotals="1" fieldPosition="0"/>
    </format>
    <format dxfId="2733">
      <pivotArea outline="0" fieldPosition="0">
        <references count="1">
          <reference field="4294967294" count="1" selected="0">
            <x v="2"/>
          </reference>
        </references>
      </pivotArea>
    </format>
    <format dxfId="2732">
      <pivotArea outline="0" fieldPosition="0">
        <references count="1">
          <reference field="4294967294" count="1" selected="0">
            <x v="1"/>
          </reference>
        </references>
      </pivotArea>
    </format>
    <format dxfId="2731">
      <pivotArea field="2" type="button" dataOnly="0" labelOnly="1" outline="0" axis="axisRow" fieldPosition="0"/>
    </format>
    <format dxfId="2730">
      <pivotArea field="4" type="button" dataOnly="0" labelOnly="1" outline="0" axis="axisRow" fieldPosition="1"/>
    </format>
    <format dxfId="2729">
      <pivotArea field="3" type="button" dataOnly="0" labelOnly="1" outline="0" axis="axisRow" fieldPosition="2"/>
    </format>
    <format dxfId="2728">
      <pivotArea dataOnly="0" labelOnly="1" outline="0" fieldPosition="0">
        <references count="1">
          <reference field="4294967294" count="3">
            <x v="0"/>
            <x v="1"/>
            <x v="2"/>
          </reference>
        </references>
      </pivotArea>
    </format>
    <format dxfId="2727">
      <pivotArea field="2" type="button" dataOnly="0" labelOnly="1" outline="0" axis="axisRow" fieldPosition="0"/>
    </format>
    <format dxfId="2726">
      <pivotArea field="4" type="button" dataOnly="0" labelOnly="1" outline="0" axis="axisRow" fieldPosition="1"/>
    </format>
    <format dxfId="2725">
      <pivotArea field="3" type="button" dataOnly="0" labelOnly="1" outline="0" axis="axisRow" fieldPosition="2"/>
    </format>
    <format dxfId="2724">
      <pivotArea dataOnly="0" labelOnly="1" outline="0" fieldPosition="0">
        <references count="1">
          <reference field="4294967294" count="3">
            <x v="0"/>
            <x v="1"/>
            <x v="2"/>
          </reference>
        </references>
      </pivotArea>
    </format>
    <format dxfId="2723">
      <pivotArea field="2" type="button" dataOnly="0" labelOnly="1" outline="0" axis="axisRow" fieldPosition="0"/>
    </format>
    <format dxfId="2722">
      <pivotArea field="4" type="button" dataOnly="0" labelOnly="1" outline="0" axis="axisRow" fieldPosition="1"/>
    </format>
    <format dxfId="2721">
      <pivotArea field="3" type="button" dataOnly="0" labelOnly="1" outline="0" axis="axisRow" fieldPosition="2"/>
    </format>
    <format dxfId="2720">
      <pivotArea dataOnly="0" labelOnly="1" outline="0" fieldPosition="0">
        <references count="1">
          <reference field="4294967294" count="3">
            <x v="0"/>
            <x v="1"/>
            <x v="2"/>
          </reference>
        </references>
      </pivotArea>
    </format>
    <format dxfId="2719">
      <pivotArea field="2" type="button" dataOnly="0" labelOnly="1" outline="0" axis="axisRow" fieldPosition="0"/>
    </format>
    <format dxfId="2718">
      <pivotArea field="4" type="button" dataOnly="0" labelOnly="1" outline="0" axis="axisRow" fieldPosition="1"/>
    </format>
    <format dxfId="2717">
      <pivotArea field="3" type="button" dataOnly="0" labelOnly="1" outline="0" axis="axisRow" fieldPosition="2"/>
    </format>
    <format dxfId="2716">
      <pivotArea dataOnly="0" labelOnly="1" outline="0" fieldPosition="0">
        <references count="1">
          <reference field="4294967294" count="3">
            <x v="0"/>
            <x v="1"/>
            <x v="2"/>
          </reference>
        </references>
      </pivotArea>
    </format>
    <format dxfId="2715">
      <pivotArea field="2" type="button" dataOnly="0" labelOnly="1" outline="0" axis="axisRow" fieldPosition="0"/>
    </format>
    <format dxfId="2714">
      <pivotArea field="4" type="button" dataOnly="0" labelOnly="1" outline="0" axis="axisRow" fieldPosition="1"/>
    </format>
    <format dxfId="2713">
      <pivotArea field="3" type="button" dataOnly="0" labelOnly="1" outline="0" axis="axisRow" fieldPosition="2"/>
    </format>
    <format dxfId="2712">
      <pivotArea dataOnly="0" labelOnly="1" outline="0" fieldPosition="0">
        <references count="1">
          <reference field="4294967294" count="3">
            <x v="0"/>
            <x v="1"/>
            <x v="2"/>
          </reference>
        </references>
      </pivotArea>
    </format>
    <format dxfId="2711">
      <pivotArea field="2" type="button" dataOnly="0" labelOnly="1" outline="0" axis="axisRow" fieldPosition="0"/>
    </format>
    <format dxfId="2710">
      <pivotArea field="4" type="button" dataOnly="0" labelOnly="1" outline="0" axis="axisRow" fieldPosition="1"/>
    </format>
    <format dxfId="2709">
      <pivotArea field="3" type="button" dataOnly="0" labelOnly="1" outline="0" axis="axisRow" fieldPosition="2"/>
    </format>
    <format dxfId="2708">
      <pivotArea dataOnly="0" labelOnly="1" outline="0" fieldPosition="0">
        <references count="1">
          <reference field="4294967294" count="3">
            <x v="0"/>
            <x v="1"/>
            <x v="2"/>
          </reference>
        </references>
      </pivotArea>
    </format>
    <format dxfId="2707">
      <pivotArea field="2" type="button" dataOnly="0" labelOnly="1" outline="0" axis="axisRow" fieldPosition="0"/>
    </format>
    <format dxfId="2706">
      <pivotArea field="4" type="button" dataOnly="0" labelOnly="1" outline="0" axis="axisRow" fieldPosition="1"/>
    </format>
    <format dxfId="2705">
      <pivotArea field="3" type="button" dataOnly="0" labelOnly="1" outline="0" axis="axisRow" fieldPosition="2"/>
    </format>
    <format dxfId="2704">
      <pivotArea dataOnly="0" labelOnly="1" outline="0" fieldPosition="0">
        <references count="1">
          <reference field="4294967294" count="3">
            <x v="0"/>
            <x v="1"/>
            <x v="2"/>
          </reference>
        </references>
      </pivotArea>
    </format>
    <format dxfId="2703">
      <pivotArea outline="0" collapsedLevelsAreSubtotals="1" fieldPosition="0"/>
    </format>
    <format dxfId="2702">
      <pivotArea dataOnly="0" labelOnly="1" outline="0" fieldPosition="0">
        <references count="1">
          <reference field="2" count="10">
            <x v="76"/>
            <x v="89"/>
            <x v="386"/>
            <x v="586"/>
            <x v="947"/>
            <x v="1114"/>
            <x v="1849"/>
            <x v="1890"/>
            <x v="2598"/>
            <x v="2905"/>
          </reference>
        </references>
      </pivotArea>
    </format>
    <format dxfId="2701">
      <pivotArea dataOnly="0" labelOnly="1" outline="0" fieldPosition="0">
        <references count="2">
          <reference field="2" count="1" selected="0">
            <x v="76"/>
          </reference>
          <reference field="4" count="1">
            <x v="6"/>
          </reference>
        </references>
      </pivotArea>
    </format>
    <format dxfId="2700">
      <pivotArea dataOnly="0" labelOnly="1" outline="0" fieldPosition="0">
        <references count="2">
          <reference field="2" count="1" selected="0">
            <x v="386"/>
          </reference>
          <reference field="4" count="1">
            <x v="1"/>
          </reference>
        </references>
      </pivotArea>
    </format>
    <format dxfId="2699">
      <pivotArea dataOnly="0" labelOnly="1" outline="0" fieldPosition="0">
        <references count="2">
          <reference field="2" count="1" selected="0">
            <x v="1849"/>
          </reference>
          <reference field="4" count="1">
            <x v="3"/>
          </reference>
        </references>
      </pivotArea>
    </format>
    <format dxfId="2698">
      <pivotArea dataOnly="0" labelOnly="1" outline="0" fieldPosition="0">
        <references count="2">
          <reference field="2" count="1" selected="0">
            <x v="1890"/>
          </reference>
          <reference field="4" count="1">
            <x v="6"/>
          </reference>
        </references>
      </pivotArea>
    </format>
    <format dxfId="2697">
      <pivotArea dataOnly="0" labelOnly="1" outline="0" fieldPosition="0">
        <references count="3">
          <reference field="2" count="1" selected="0">
            <x v="76"/>
          </reference>
          <reference field="3" count="1">
            <x v="69"/>
          </reference>
          <reference field="4" count="1" selected="0">
            <x v="6"/>
          </reference>
        </references>
      </pivotArea>
    </format>
    <format dxfId="2696">
      <pivotArea dataOnly="0" labelOnly="1" outline="0" fieldPosition="0">
        <references count="3">
          <reference field="2" count="1" selected="0">
            <x v="89"/>
          </reference>
          <reference field="3" count="1">
            <x v="77"/>
          </reference>
          <reference field="4" count="1" selected="0">
            <x v="6"/>
          </reference>
        </references>
      </pivotArea>
    </format>
    <format dxfId="2695">
      <pivotArea dataOnly="0" labelOnly="1" outline="0" fieldPosition="0">
        <references count="3">
          <reference field="2" count="1" selected="0">
            <x v="386"/>
          </reference>
          <reference field="3" count="1">
            <x v="35"/>
          </reference>
          <reference field="4" count="1" selected="0">
            <x v="1"/>
          </reference>
        </references>
      </pivotArea>
    </format>
    <format dxfId="2694">
      <pivotArea dataOnly="0" labelOnly="1" outline="0" fieldPosition="0">
        <references count="3">
          <reference field="2" count="1" selected="0">
            <x v="586"/>
          </reference>
          <reference field="3" count="1">
            <x v="53"/>
          </reference>
          <reference field="4" count="1" selected="0">
            <x v="1"/>
          </reference>
        </references>
      </pivotArea>
    </format>
    <format dxfId="2693">
      <pivotArea dataOnly="0" labelOnly="1" outline="0" fieldPosition="0">
        <references count="3">
          <reference field="2" count="1" selected="0">
            <x v="947"/>
          </reference>
          <reference field="3" count="1">
            <x v="56"/>
          </reference>
          <reference field="4" count="1" selected="0">
            <x v="1"/>
          </reference>
        </references>
      </pivotArea>
    </format>
    <format dxfId="2692">
      <pivotArea dataOnly="0" labelOnly="1" outline="0" fieldPosition="0">
        <references count="3">
          <reference field="2" count="1" selected="0">
            <x v="1114"/>
          </reference>
          <reference field="3" count="1">
            <x v="14"/>
          </reference>
          <reference field="4" count="1" selected="0">
            <x v="1"/>
          </reference>
        </references>
      </pivotArea>
    </format>
    <format dxfId="2691">
      <pivotArea dataOnly="0" labelOnly="1" outline="0" fieldPosition="0">
        <references count="3">
          <reference field="2" count="1" selected="0">
            <x v="1849"/>
          </reference>
          <reference field="3" count="1">
            <x v="12"/>
          </reference>
          <reference field="4" count="1" selected="0">
            <x v="3"/>
          </reference>
        </references>
      </pivotArea>
    </format>
    <format dxfId="2690">
      <pivotArea dataOnly="0" labelOnly="1" outline="0" fieldPosition="0">
        <references count="3">
          <reference field="2" count="1" selected="0">
            <x v="1890"/>
          </reference>
          <reference field="3" count="1">
            <x v="81"/>
          </reference>
          <reference field="4" count="1" selected="0">
            <x v="6"/>
          </reference>
        </references>
      </pivotArea>
    </format>
    <format dxfId="2689">
      <pivotArea dataOnly="0" labelOnly="1" outline="0" fieldPosition="0">
        <references count="3">
          <reference field="2" count="1" selected="0">
            <x v="2598"/>
          </reference>
          <reference field="3" count="1">
            <x v="81"/>
          </reference>
          <reference field="4" count="1" selected="0">
            <x v="6"/>
          </reference>
        </references>
      </pivotArea>
    </format>
    <format dxfId="2688">
      <pivotArea dataOnly="0" labelOnly="1" outline="0" fieldPosition="0">
        <references count="3">
          <reference field="2" count="1" selected="0">
            <x v="2905"/>
          </reference>
          <reference field="3" count="1">
            <x v="99"/>
          </reference>
          <reference field="4" count="1" selected="0">
            <x v="6"/>
          </reference>
        </references>
      </pivotArea>
    </format>
    <format dxfId="2687">
      <pivotArea type="all" dataOnly="0" outline="0" fieldPosition="0"/>
    </format>
    <format dxfId="2686">
      <pivotArea outline="0" collapsedLevelsAreSubtotals="1" fieldPosition="0"/>
    </format>
    <format dxfId="2685">
      <pivotArea field="2" type="button" dataOnly="0" labelOnly="1" outline="0" axis="axisRow" fieldPosition="0"/>
    </format>
    <format dxfId="2684">
      <pivotArea field="4" type="button" dataOnly="0" labelOnly="1" outline="0" axis="axisRow" fieldPosition="1"/>
    </format>
    <format dxfId="2683">
      <pivotArea field="3" type="button" dataOnly="0" labelOnly="1" outline="0" axis="axisRow" fieldPosition="2"/>
    </format>
    <format dxfId="2682">
      <pivotArea dataOnly="0" labelOnly="1" outline="0" fieldPosition="0">
        <references count="1">
          <reference field="2" count="10">
            <x v="76"/>
            <x v="89"/>
            <x v="386"/>
            <x v="586"/>
            <x v="947"/>
            <x v="1114"/>
            <x v="1849"/>
            <x v="1890"/>
            <x v="2598"/>
            <x v="2905"/>
          </reference>
        </references>
      </pivotArea>
    </format>
    <format dxfId="2681">
      <pivotArea dataOnly="0" labelOnly="1" outline="0" fieldPosition="0">
        <references count="2">
          <reference field="2" count="1" selected="0">
            <x v="76"/>
          </reference>
          <reference field="4" count="1">
            <x v="6"/>
          </reference>
        </references>
      </pivotArea>
    </format>
    <format dxfId="2680">
      <pivotArea dataOnly="0" labelOnly="1" outline="0" fieldPosition="0">
        <references count="2">
          <reference field="2" count="1" selected="0">
            <x v="386"/>
          </reference>
          <reference field="4" count="1">
            <x v="1"/>
          </reference>
        </references>
      </pivotArea>
    </format>
    <format dxfId="2679">
      <pivotArea dataOnly="0" labelOnly="1" outline="0" fieldPosition="0">
        <references count="2">
          <reference field="2" count="1" selected="0">
            <x v="1849"/>
          </reference>
          <reference field="4" count="1">
            <x v="3"/>
          </reference>
        </references>
      </pivotArea>
    </format>
    <format dxfId="2678">
      <pivotArea dataOnly="0" labelOnly="1" outline="0" fieldPosition="0">
        <references count="2">
          <reference field="2" count="1" selected="0">
            <x v="1890"/>
          </reference>
          <reference field="4" count="1">
            <x v="6"/>
          </reference>
        </references>
      </pivotArea>
    </format>
    <format dxfId="2677">
      <pivotArea dataOnly="0" labelOnly="1" outline="0" fieldPosition="0">
        <references count="3">
          <reference field="2" count="1" selected="0">
            <x v="76"/>
          </reference>
          <reference field="3" count="1">
            <x v="69"/>
          </reference>
          <reference field="4" count="1" selected="0">
            <x v="6"/>
          </reference>
        </references>
      </pivotArea>
    </format>
    <format dxfId="2676">
      <pivotArea dataOnly="0" labelOnly="1" outline="0" fieldPosition="0">
        <references count="3">
          <reference field="2" count="1" selected="0">
            <x v="89"/>
          </reference>
          <reference field="3" count="1">
            <x v="77"/>
          </reference>
          <reference field="4" count="1" selected="0">
            <x v="6"/>
          </reference>
        </references>
      </pivotArea>
    </format>
    <format dxfId="2675">
      <pivotArea dataOnly="0" labelOnly="1" outline="0" fieldPosition="0">
        <references count="3">
          <reference field="2" count="1" selected="0">
            <x v="386"/>
          </reference>
          <reference field="3" count="1">
            <x v="35"/>
          </reference>
          <reference field="4" count="1" selected="0">
            <x v="1"/>
          </reference>
        </references>
      </pivotArea>
    </format>
    <format dxfId="2674">
      <pivotArea dataOnly="0" labelOnly="1" outline="0" fieldPosition="0">
        <references count="3">
          <reference field="2" count="1" selected="0">
            <x v="586"/>
          </reference>
          <reference field="3" count="1">
            <x v="53"/>
          </reference>
          <reference field="4" count="1" selected="0">
            <x v="1"/>
          </reference>
        </references>
      </pivotArea>
    </format>
    <format dxfId="2673">
      <pivotArea dataOnly="0" labelOnly="1" outline="0" fieldPosition="0">
        <references count="3">
          <reference field="2" count="1" selected="0">
            <x v="947"/>
          </reference>
          <reference field="3" count="1">
            <x v="56"/>
          </reference>
          <reference field="4" count="1" selected="0">
            <x v="1"/>
          </reference>
        </references>
      </pivotArea>
    </format>
    <format dxfId="2672">
      <pivotArea dataOnly="0" labelOnly="1" outline="0" fieldPosition="0">
        <references count="3">
          <reference field="2" count="1" selected="0">
            <x v="1114"/>
          </reference>
          <reference field="3" count="1">
            <x v="14"/>
          </reference>
          <reference field="4" count="1" selected="0">
            <x v="1"/>
          </reference>
        </references>
      </pivotArea>
    </format>
    <format dxfId="2671">
      <pivotArea dataOnly="0" labelOnly="1" outline="0" fieldPosition="0">
        <references count="3">
          <reference field="2" count="1" selected="0">
            <x v="1849"/>
          </reference>
          <reference field="3" count="1">
            <x v="12"/>
          </reference>
          <reference field="4" count="1" selected="0">
            <x v="3"/>
          </reference>
        </references>
      </pivotArea>
    </format>
    <format dxfId="2670">
      <pivotArea dataOnly="0" labelOnly="1" outline="0" fieldPosition="0">
        <references count="3">
          <reference field="2" count="1" selected="0">
            <x v="1890"/>
          </reference>
          <reference field="3" count="1">
            <x v="81"/>
          </reference>
          <reference field="4" count="1" selected="0">
            <x v="6"/>
          </reference>
        </references>
      </pivotArea>
    </format>
    <format dxfId="2669">
      <pivotArea dataOnly="0" labelOnly="1" outline="0" fieldPosition="0">
        <references count="3">
          <reference field="2" count="1" selected="0">
            <x v="2598"/>
          </reference>
          <reference field="3" count="1">
            <x v="81"/>
          </reference>
          <reference field="4" count="1" selected="0">
            <x v="6"/>
          </reference>
        </references>
      </pivotArea>
    </format>
    <format dxfId="2668">
      <pivotArea dataOnly="0" labelOnly="1" outline="0" fieldPosition="0">
        <references count="3">
          <reference field="2" count="1" selected="0">
            <x v="2905"/>
          </reference>
          <reference field="3" count="1">
            <x v="99"/>
          </reference>
          <reference field="4" count="1" selected="0">
            <x v="6"/>
          </reference>
        </references>
      </pivotArea>
    </format>
    <format dxfId="2667">
      <pivotArea dataOnly="0" labelOnly="1" outline="0" fieldPosition="0">
        <references count="1">
          <reference field="4294967294" count="3">
            <x v="0"/>
            <x v="1"/>
            <x v="2"/>
          </reference>
        </references>
      </pivotArea>
    </format>
  </formats>
  <pivotTableStyleInfo name="PivotTable Style 1" showRowHeaders="1" showColHeaders="1" showRowStripes="0" showColStripes="0" showLastColumn="1"/>
  <filters count="1">
    <filter fld="2" type="count" evalOrder="-1" id="2"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77C8E-BF76-42E0-8EDE-BB792DDCA9C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P22:Q26" firstHeaderRow="1" firstDataRow="1" firstDataCol="1"/>
  <pivotFields count="16">
    <pivotField dataField="1" showAll="0">
      <items count="2930">
        <item x="2539"/>
        <item x="2540"/>
        <item x="2046"/>
        <item x="2879"/>
        <item x="1050"/>
        <item x="1085"/>
        <item x="1561"/>
        <item x="1528"/>
        <item x="1443"/>
        <item x="1472"/>
        <item x="1480"/>
        <item x="1418"/>
        <item x="1516"/>
        <item x="1453"/>
        <item x="1508"/>
        <item x="1549"/>
        <item x="1537"/>
        <item x="1456"/>
        <item x="1527"/>
        <item x="1407"/>
        <item x="1459"/>
        <item x="1402"/>
        <item x="1430"/>
        <item x="1492"/>
        <item x="1441"/>
        <item x="1419"/>
        <item x="1491"/>
        <item x="1392"/>
        <item x="1531"/>
        <item x="1417"/>
        <item x="1493"/>
        <item x="1440"/>
        <item x="1477"/>
        <item x="1533"/>
        <item x="1546"/>
        <item x="1403"/>
        <item x="1463"/>
        <item x="1530"/>
        <item x="1484"/>
        <item x="1544"/>
        <item x="1488"/>
        <item x="1437"/>
        <item x="1469"/>
        <item x="1412"/>
        <item x="1406"/>
        <item x="1391"/>
        <item x="1415"/>
        <item x="1448"/>
        <item x="2768"/>
        <item x="2755"/>
        <item x="2028"/>
        <item x="355"/>
        <item x="1182"/>
        <item x="1154"/>
        <item x="1193"/>
        <item x="1186"/>
        <item x="1389"/>
        <item x="530"/>
        <item x="541"/>
        <item x="2784"/>
        <item x="1328"/>
        <item x="971"/>
        <item x="1164"/>
        <item x="1394"/>
        <item x="2098"/>
        <item x="358"/>
        <item x="1088"/>
        <item x="2572"/>
        <item x="453"/>
        <item x="975"/>
        <item x="33"/>
        <item x="1056"/>
        <item x="1189"/>
        <item x="313"/>
        <item x="986"/>
        <item x="1404"/>
        <item x="2551"/>
        <item x="1369"/>
        <item x="2872"/>
        <item x="2035"/>
        <item x="1894"/>
        <item x="265"/>
        <item x="1423"/>
        <item x="1410"/>
        <item x="1409"/>
        <item x="2525"/>
        <item x="2807"/>
        <item x="2804"/>
        <item x="2029"/>
        <item x="1436"/>
        <item x="1432"/>
        <item x="2529"/>
        <item x="2870"/>
        <item x="1458"/>
        <item x="1427"/>
        <item x="246"/>
        <item x="1180"/>
        <item x="2449"/>
        <item x="2450"/>
        <item x="1416"/>
        <item x="1349"/>
        <item x="2785"/>
        <item x="2772"/>
        <item x="1486"/>
        <item x="2037"/>
        <item x="286"/>
        <item x="1179"/>
        <item x="1168"/>
        <item x="989"/>
        <item x="488"/>
        <item x="494"/>
        <item x="2448"/>
        <item x="1468"/>
        <item x="1405"/>
        <item x="1892"/>
        <item x="1920"/>
        <item x="1460"/>
        <item x="2030"/>
        <item x="1172"/>
        <item x="1333"/>
        <item x="2635"/>
        <item x="2634"/>
        <item x="1170"/>
        <item x="34"/>
        <item x="1299"/>
        <item x="1414"/>
        <item x="1520"/>
        <item x="1157"/>
        <item x="2873"/>
        <item x="1155"/>
        <item x="2792"/>
        <item x="525"/>
        <item x="37"/>
        <item x="2129"/>
        <item x="144"/>
        <item x="145"/>
        <item x="162"/>
        <item x="149"/>
        <item x="1161"/>
        <item x="644"/>
        <item x="659"/>
        <item x="676"/>
        <item x="665"/>
        <item x="653"/>
        <item x="654"/>
        <item x="649"/>
        <item x="657"/>
        <item x="645"/>
        <item x="668"/>
        <item x="660"/>
        <item x="642"/>
        <item x="691"/>
        <item x="349"/>
        <item x="2759"/>
        <item x="1502"/>
        <item x="2637"/>
        <item x="1398"/>
        <item x="1421"/>
        <item x="888"/>
        <item x="894"/>
        <item x="882"/>
        <item x="854"/>
        <item x="935"/>
        <item x="898"/>
        <item x="873"/>
        <item x="874"/>
        <item x="903"/>
        <item x="859"/>
        <item x="896"/>
        <item x="907"/>
        <item x="937"/>
        <item x="899"/>
        <item x="932"/>
        <item x="857"/>
        <item x="858"/>
        <item x="887"/>
        <item x="879"/>
        <item x="892"/>
        <item x="871"/>
        <item x="1057"/>
        <item x="2903"/>
        <item x="1442"/>
        <item x="100"/>
        <item x="1470"/>
        <item x="885"/>
        <item x="526"/>
        <item x="524"/>
        <item x="2645"/>
        <item x="1466"/>
        <item x="1368"/>
        <item x="95"/>
        <item x="98"/>
        <item x="1930"/>
        <item x="866"/>
        <item x="2754"/>
        <item x="1485"/>
        <item x="1425"/>
        <item x="987"/>
        <item x="2047"/>
        <item x="31"/>
        <item x="1514"/>
        <item x="151"/>
        <item x="146"/>
        <item x="1420"/>
        <item x="92"/>
        <item x="2587"/>
        <item x="2585"/>
        <item x="2542"/>
        <item x="2548"/>
        <item x="1167"/>
        <item x="1497"/>
        <item x="990"/>
        <item x="160"/>
        <item x="1494"/>
        <item x="1446"/>
        <item x="1958"/>
        <item x="1954"/>
        <item x="1988"/>
        <item x="32"/>
        <item x="851"/>
        <item x="2564"/>
        <item x="2644"/>
        <item x="1538"/>
        <item x="2036"/>
        <item x="925"/>
        <item x="1457"/>
        <item x="1305"/>
        <item x="2032"/>
        <item x="2132"/>
        <item x="1481"/>
        <item x="1435"/>
        <item x="36"/>
        <item x="1190"/>
        <item x="1187"/>
        <item x="637"/>
        <item x="2859"/>
        <item x="2043"/>
        <item x="1916"/>
        <item x="643"/>
        <item x="2290"/>
        <item x="2285"/>
        <item x="2301"/>
        <item x="2314"/>
        <item x="2296"/>
        <item x="2317"/>
        <item x="2283"/>
        <item x="2315"/>
        <item x="2303"/>
        <item x="2401"/>
        <item x="1424"/>
        <item x="2831"/>
        <item x="143"/>
        <item x="901"/>
        <item x="886"/>
        <item x="1332"/>
        <item x="1926"/>
        <item x="491"/>
        <item x="489"/>
        <item x="97"/>
        <item x="1963"/>
        <item x="2419"/>
        <item x="2435"/>
        <item x="2410"/>
        <item x="2421"/>
        <item x="2415"/>
        <item x="2433"/>
        <item x="2420"/>
        <item x="2428"/>
        <item x="2053"/>
        <item x="2049"/>
        <item x="395"/>
        <item x="39"/>
        <item x="1972"/>
        <item x="1971"/>
        <item x="1091"/>
        <item x="1395"/>
        <item x="852"/>
        <item x="1804"/>
        <item x="1803"/>
        <item x="1811"/>
        <item x="1810"/>
        <item x="1808"/>
        <item x="1809"/>
        <item x="1505"/>
        <item x="1451"/>
        <item x="2300"/>
        <item x="1487"/>
        <item x="2040"/>
        <item x="664"/>
        <item x="2114"/>
        <item x="2113"/>
        <item x="2108"/>
        <item x="2118"/>
        <item x="980"/>
        <item x="681"/>
        <item x="1176"/>
        <item x="538"/>
        <item x="259"/>
        <item x="247"/>
        <item x="2416"/>
        <item x="2328"/>
        <item x="1413"/>
        <item x="93"/>
        <item x="2643"/>
        <item x="856"/>
        <item x="1300"/>
        <item x="152"/>
        <item x="2777"/>
        <item x="1429"/>
        <item x="1393"/>
        <item x="2824"/>
        <item x="2833"/>
        <item x="1517"/>
        <item x="1540"/>
        <item x="2033"/>
        <item x="1806"/>
        <item x="1408"/>
        <item x="1905"/>
        <item x="639"/>
        <item x="662"/>
        <item x="1464"/>
        <item x="1475"/>
        <item x="2148"/>
        <item x="252"/>
        <item x="862"/>
        <item x="861"/>
        <item x="850"/>
        <item x="269"/>
        <item x="310"/>
        <item x="1960"/>
        <item x="1433"/>
        <item x="2355"/>
        <item x="351"/>
        <item x="94"/>
        <item x="967"/>
        <item x="107"/>
        <item x="2284"/>
        <item x="2287"/>
        <item x="822"/>
        <item x="804"/>
        <item x="827"/>
        <item x="794"/>
        <item x="816"/>
        <item x="678"/>
        <item x="2803"/>
        <item x="70"/>
        <item x="71"/>
        <item x="67"/>
        <item x="2823"/>
        <item x="2832"/>
        <item x="2822"/>
        <item x="2829"/>
        <item x="327"/>
        <item x="675"/>
        <item x="2858"/>
        <item x="1314"/>
        <item x="1541"/>
        <item x="864"/>
        <item x="875"/>
        <item x="2781"/>
        <item x="2100"/>
        <item x="153"/>
        <item x="1334"/>
        <item x="1165"/>
        <item x="2235"/>
        <item x="2228"/>
        <item x="2254"/>
        <item x="2260"/>
        <item x="1489"/>
        <item x="529"/>
        <item x="1341"/>
        <item x="679"/>
        <item x="2434"/>
        <item x="2426"/>
        <item x="99"/>
        <item x="2647"/>
        <item x="198"/>
        <item x="603"/>
        <item x="1396"/>
        <item x="434"/>
        <item x="342"/>
        <item x="343"/>
        <item x="345"/>
        <item x="1495"/>
        <item x="1426"/>
        <item x="1444"/>
        <item x="1302"/>
        <item x="372"/>
        <item x="361"/>
        <item x="369"/>
        <item x="511"/>
        <item x="510"/>
        <item x="867"/>
        <item x="1315"/>
        <item x="1158"/>
        <item x="1619"/>
        <item x="1602"/>
        <item x="1608"/>
        <item x="1623"/>
        <item x="1618"/>
        <item x="1609"/>
        <item x="1601"/>
        <item x="1616"/>
        <item x="1606"/>
        <item x="293"/>
        <item x="315"/>
        <item x="2905"/>
        <item x="2318"/>
        <item x="2306"/>
        <item x="695"/>
        <item x="1087"/>
        <item x="1663"/>
        <item x="72"/>
        <item x="1940"/>
        <item x="1802"/>
        <item x="1910"/>
        <item x="1052"/>
        <item x="442"/>
        <item x="1659"/>
        <item x="796"/>
        <item x="828"/>
        <item x="2101"/>
        <item x="855"/>
        <item x="279"/>
        <item x="2189"/>
        <item x="2187"/>
        <item x="2185"/>
        <item x="2195"/>
        <item x="2197"/>
        <item x="2198"/>
        <item x="1989"/>
        <item x="2538"/>
        <item x="2524"/>
        <item x="368"/>
        <item x="1519"/>
        <item x="1478"/>
        <item x="2141"/>
        <item x="68"/>
        <item x="64"/>
        <item x="905"/>
        <item x="931"/>
        <item x="923"/>
        <item x="1173"/>
        <item x="981"/>
        <item x="2294"/>
        <item x="2313"/>
        <item x="2664"/>
        <item x="1335"/>
        <item x="2771"/>
        <item x="2906"/>
        <item x="2425"/>
        <item x="1614"/>
        <item x="1915"/>
        <item x="2013"/>
        <item x="1986"/>
        <item x="2236"/>
        <item x="1304"/>
        <item x="1310"/>
        <item x="651"/>
        <item x="1503"/>
        <item x="646"/>
        <item x="2295"/>
        <item x="813"/>
        <item x="832"/>
        <item x="829"/>
        <item x="826"/>
        <item x="1622"/>
        <item x="2794"/>
        <item x="1411"/>
        <item x="2234"/>
        <item x="683"/>
        <item x="111"/>
        <item x="110"/>
        <item x="655"/>
        <item x="1379"/>
        <item x="1365"/>
        <item x="1372"/>
        <item x="2904"/>
        <item x="253"/>
        <item x="254"/>
        <item x="249"/>
        <item x="248"/>
        <item x="203"/>
        <item x="197"/>
        <item x="1801"/>
        <item x="2431"/>
        <item x="2861"/>
        <item x="65"/>
        <item x="66"/>
        <item x="1555"/>
        <item x="1518"/>
        <item x="147"/>
        <item x="155"/>
        <item x="161"/>
        <item x="165"/>
        <item x="1834"/>
        <item x="1833"/>
        <item x="1835"/>
        <item x="2248"/>
        <item x="1344"/>
        <item x="493"/>
        <item x="1552"/>
        <item x="2705"/>
        <item x="599"/>
        <item x="304"/>
        <item x="2038"/>
        <item x="2423"/>
        <item x="600"/>
        <item x="604"/>
        <item x="281"/>
        <item x="255"/>
        <item x="291"/>
        <item x="1968"/>
        <item x="1563"/>
        <item x="2230"/>
        <item x="1438"/>
        <item x="1336"/>
        <item x="1338"/>
        <item x="1490"/>
        <item x="870"/>
        <item x="1504"/>
        <item x="1331"/>
        <item x="1510"/>
        <item x="977"/>
        <item x="531"/>
        <item x="528"/>
        <item x="1330"/>
        <item x="2430"/>
        <item x="561"/>
        <item x="569"/>
        <item x="571"/>
        <item x="1957"/>
        <item x="820"/>
        <item x="2000"/>
        <item x="250"/>
        <item x="1353"/>
        <item x="527"/>
        <item x="534"/>
        <item x="1051"/>
        <item x="212"/>
        <item x="1053"/>
        <item x="1513"/>
        <item x="2305"/>
        <item x="2589"/>
        <item x="1501"/>
        <item x="410"/>
        <item x="966"/>
        <item x="1054"/>
        <item x="1934"/>
        <item x="331"/>
        <item x="263"/>
        <item x="436"/>
        <item x="1346"/>
        <item x="872"/>
        <item x="2880"/>
        <item x="116"/>
        <item x="158"/>
        <item x="76"/>
        <item x="2102"/>
        <item x="800"/>
        <item x="2153"/>
        <item x="1474"/>
        <item x="1316"/>
        <item x="2164"/>
        <item x="2162"/>
        <item x="1471"/>
        <item x="2288"/>
        <item x="1166"/>
        <item x="2371"/>
        <item x="2360"/>
        <item x="929"/>
        <item x="2149"/>
        <item x="2050"/>
        <item x="2312"/>
        <item x="2498"/>
        <item x="602"/>
        <item x="1381"/>
        <item x="2638"/>
        <item x="1912"/>
        <item x="1326"/>
        <item x="881"/>
        <item x="1449"/>
        <item x="2231"/>
        <item x="2359"/>
        <item x="2869"/>
        <item x="1933"/>
        <item x="172"/>
        <item x="168"/>
        <item x="1805"/>
        <item x="102"/>
        <item x="619"/>
        <item x="616"/>
        <item x="617"/>
        <item x="613"/>
        <item x="624"/>
        <item x="163"/>
        <item x="1991"/>
        <item x="1936"/>
        <item x="2146"/>
        <item x="346"/>
        <item x="1479"/>
        <item x="2659"/>
        <item x="1192"/>
        <item x="2105"/>
        <item x="2309"/>
        <item x="2483"/>
        <item x="547"/>
        <item x="1515"/>
        <item x="2436"/>
        <item x="1994"/>
        <item x="950"/>
        <item x="927"/>
        <item x="2110"/>
        <item x="2762"/>
        <item x="1467"/>
        <item x="598"/>
        <item x="2015"/>
        <item x="1661"/>
        <item x="974"/>
        <item x="391"/>
        <item x="807"/>
        <item x="798"/>
        <item x="795"/>
        <item x="2391"/>
        <item x="2031"/>
        <item x="2447"/>
        <item x="2039"/>
        <item x="1311"/>
        <item x="1309"/>
        <item x="2245"/>
        <item x="2239"/>
        <item x="2242"/>
        <item x="2894"/>
        <item x="148"/>
        <item x="2702"/>
        <item x="900"/>
        <item x="2782"/>
        <item x="268"/>
        <item x="988"/>
        <item x="301"/>
        <item x="1092"/>
        <item x="1063"/>
        <item x="2011"/>
        <item x="2291"/>
        <item x="114"/>
        <item x="226"/>
        <item x="231"/>
        <item x="219"/>
        <item x="670"/>
        <item x="2377"/>
        <item x="1461"/>
        <item x="1321"/>
        <item x="2756"/>
        <item x="605"/>
        <item x="89"/>
        <item x="962"/>
        <item x="876"/>
        <item x="883"/>
        <item x="375"/>
        <item x="666"/>
        <item x="650"/>
        <item x="2304"/>
        <item x="2325"/>
        <item x="2418"/>
        <item x="40"/>
        <item x="1162"/>
        <item x="890"/>
        <item x="863"/>
        <item x="2308"/>
        <item x="2424"/>
        <item x="2429"/>
        <item x="1447"/>
        <item x="512"/>
        <item x="1865"/>
        <item x="1877"/>
        <item x="1874"/>
        <item x="1854"/>
        <item x="1873"/>
        <item x="1871"/>
        <item x="1846"/>
        <item x="1852"/>
        <item x="1883"/>
        <item x="1887"/>
        <item x="1843"/>
        <item x="1862"/>
        <item x="2165"/>
        <item x="1987"/>
        <item x="2884"/>
        <item x="1951"/>
        <item x="1842"/>
        <item x="1885"/>
        <item x="325"/>
        <item x="260"/>
        <item x="1171"/>
        <item x="2264"/>
        <item x="1055"/>
        <item x="912"/>
        <item x="895"/>
        <item x="880"/>
        <item x="945"/>
        <item x="924"/>
        <item x="865"/>
        <item x="539"/>
        <item x="878"/>
        <item x="1367"/>
        <item x="1375"/>
        <item x="1377"/>
        <item x="1445"/>
        <item x="1455"/>
        <item x="1439"/>
        <item x="2130"/>
        <item x="2133"/>
        <item x="2639"/>
        <item x="2646"/>
        <item x="2765"/>
        <item x="556"/>
        <item x="553"/>
        <item x="344"/>
        <item x="1317"/>
        <item x="545"/>
        <item x="554"/>
        <item x="2780"/>
        <item x="1387"/>
        <item x="853"/>
        <item x="921"/>
        <item x="926"/>
        <item x="200"/>
        <item x="216"/>
        <item x="2316"/>
        <item x="808"/>
        <item x="1507"/>
        <item x="2642"/>
        <item x="2796"/>
        <item x="2797"/>
        <item x="2229"/>
        <item x="2414"/>
        <item x="2144"/>
        <item x="2099"/>
        <item x="2227"/>
        <item x="648"/>
        <item x="2437"/>
        <item x="533"/>
        <item x="2440"/>
        <item x="440"/>
        <item x="535"/>
        <item x="806"/>
        <item x="802"/>
        <item x="1982"/>
        <item x="2008"/>
        <item x="2010"/>
        <item x="280"/>
        <item x="2323"/>
        <item x="169"/>
        <item x="171"/>
        <item x="150"/>
        <item x="1872"/>
        <item x="1970"/>
        <item x="2491"/>
        <item x="1612"/>
        <item x="1611"/>
        <item x="1617"/>
        <item x="1303"/>
        <item x="1301"/>
        <item x="69"/>
        <item x="1928"/>
        <item x="548"/>
        <item x="1434"/>
        <item x="2603"/>
        <item x="2714"/>
        <item x="2322"/>
        <item x="1837"/>
        <item x="1374"/>
        <item x="1373"/>
        <item x="499"/>
        <item x="2175"/>
        <item x="398"/>
        <item x="2002"/>
        <item x="1350"/>
        <item x="1668"/>
        <item x="2238"/>
        <item x="1658"/>
        <item x="2178"/>
        <item x="2808"/>
        <item x="2298"/>
        <item x="632"/>
        <item x="2112"/>
        <item x="2104"/>
        <item x="2009"/>
        <item x="1995"/>
        <item x="1159"/>
        <item x="1942"/>
        <item x="560"/>
        <item x="803"/>
        <item x="2041"/>
        <item x="2034"/>
        <item x="2887"/>
        <item x="1342"/>
        <item x="374"/>
        <item x="1839"/>
        <item x="353"/>
        <item x="2054"/>
        <item x="1807"/>
        <item x="2375"/>
        <item x="2397"/>
        <item x="2490"/>
        <item x="222"/>
        <item x="214"/>
        <item x="210"/>
        <item x="213"/>
        <item x="1984"/>
        <item x="993"/>
        <item x="999"/>
        <item x="996"/>
        <item x="647"/>
        <item x="811"/>
        <item x="825"/>
        <item x="831"/>
        <item x="1521"/>
        <item x="995"/>
        <item x="1006"/>
        <item x="1002"/>
        <item x="91"/>
        <item x="1181"/>
        <item x="1422"/>
        <item x="1428"/>
        <item x="1473"/>
        <item x="2814"/>
        <item x="2805"/>
        <item x="1019"/>
        <item x="1895"/>
        <item x="1897"/>
        <item x="1898"/>
        <item x="2232"/>
        <item x="680"/>
        <item x="517"/>
        <item x="2700"/>
        <item x="2711"/>
        <item x="2708"/>
        <item x="113"/>
        <item x="1512"/>
        <item x="1203"/>
        <item x="1270"/>
        <item x="1213"/>
        <item x="1239"/>
        <item x="1277"/>
        <item x="1210"/>
        <item x="1280"/>
        <item x="1250"/>
        <item x="1201"/>
        <item x="1217"/>
        <item x="1226"/>
        <item x="1272"/>
        <item x="1206"/>
        <item x="1219"/>
        <item x="1262"/>
        <item x="2495"/>
        <item x="2836"/>
        <item x="1476"/>
        <item x="1567"/>
        <item x="1258"/>
        <item x="1238"/>
        <item x="2196"/>
        <item x="612"/>
        <item x="74"/>
        <item x="73"/>
        <item x="490"/>
        <item x="495"/>
        <item x="1205"/>
        <item x="1246"/>
        <item x="1254"/>
        <item x="1230"/>
        <item x="1256"/>
        <item x="1257"/>
        <item x="492"/>
        <item x="1222"/>
        <item x="1212"/>
        <item x="1200"/>
        <item x="2292"/>
        <item x="2289"/>
        <item x="366"/>
        <item x="663"/>
        <item x="1065"/>
        <item x="1234"/>
        <item x="1260"/>
        <item x="1266"/>
        <item x="658"/>
        <item x="1312"/>
        <item x="2485"/>
        <item x="2650"/>
        <item x="1016"/>
        <item x="1529"/>
        <item x="2103"/>
        <item x="2809"/>
        <item x="2820"/>
        <item x="841"/>
        <item x="2123"/>
        <item x="521"/>
        <item x="1935"/>
        <item x="1961"/>
        <item x="1956"/>
        <item x="167"/>
        <item x="154"/>
        <item x="159"/>
        <item x="157"/>
        <item x="1261"/>
        <item x="2717"/>
        <item x="2710"/>
        <item x="2718"/>
        <item x="2783"/>
        <item x="868"/>
        <item x="902"/>
        <item x="930"/>
        <item x="918"/>
        <item x="1029"/>
        <item x="1001"/>
        <item x="1014"/>
        <item x="1003"/>
        <item x="1015"/>
        <item x="1924"/>
        <item x="957"/>
        <item x="960"/>
        <item x="963"/>
        <item x="1068"/>
        <item x="462"/>
        <item x="476"/>
        <item x="482"/>
        <item x="459"/>
        <item x="472"/>
        <item x="479"/>
        <item x="463"/>
        <item x="455"/>
        <item x="480"/>
        <item x="477"/>
        <item x="470"/>
        <item x="461"/>
        <item x="465"/>
        <item x="1813"/>
        <item x="88"/>
        <item x="1556"/>
        <item x="1554"/>
        <item x="2801"/>
        <item x="364"/>
        <item x="1462"/>
        <item x="1523"/>
        <item x="652"/>
        <item x="2240"/>
        <item x="1908"/>
        <item x="1902"/>
        <item x="1156"/>
        <item x="2310"/>
        <item x="2121"/>
        <item x="2760"/>
        <item x="2051"/>
        <item x="1286"/>
        <item x="2267"/>
        <item x="2332"/>
        <item x="532"/>
        <item x="1074"/>
        <item x="1973"/>
        <item x="1955"/>
        <item x="2021"/>
        <item x="1997"/>
        <item x="121"/>
        <item x="552"/>
        <item x="551"/>
        <item x="2676"/>
        <item x="2651"/>
        <item x="2413"/>
        <item x="1964"/>
        <item x="170"/>
        <item x="1666"/>
        <item x="2380"/>
        <item x="352"/>
        <item x="156"/>
        <item x="164"/>
        <item x="2326"/>
        <item x="221"/>
        <item x="266"/>
        <item x="2119"/>
        <item x="2779"/>
        <item x="2120"/>
        <item x="1667"/>
        <item x="204"/>
        <item x="81"/>
        <item x="80"/>
        <item x="1383"/>
        <item x="1382"/>
        <item x="2549"/>
        <item x="126"/>
        <item x="123"/>
        <item x="122"/>
        <item x="128"/>
        <item x="129"/>
        <item x="124"/>
        <item x="125"/>
        <item x="2237"/>
        <item x="606"/>
        <item x="607"/>
        <item x="610"/>
        <item x="609"/>
        <item x="2658"/>
        <item x="1931"/>
        <item x="2193"/>
        <item x="2190"/>
        <item x="2170"/>
        <item x="2764"/>
        <item x="106"/>
        <item x="117"/>
        <item x="270"/>
        <item x="537"/>
        <item x="2570"/>
        <item x="893"/>
        <item x="1844"/>
        <item x="1863"/>
        <item x="1841"/>
        <item x="1878"/>
        <item x="1851"/>
        <item x="1882"/>
        <item x="1880"/>
        <item x="1876"/>
        <item x="1848"/>
        <item x="1483"/>
        <item x="30"/>
        <item x="1847"/>
        <item x="276"/>
        <item x="2330"/>
        <item x="2543"/>
        <item x="471"/>
        <item x="474"/>
        <item x="518"/>
        <item x="2825"/>
        <item x="2545"/>
        <item x="1202"/>
        <item x="1977"/>
        <item x="2379"/>
        <item x="2111"/>
        <item x="2502"/>
        <item x="2383"/>
        <item x="1921"/>
        <item x="2573"/>
        <item x="2017"/>
        <item x="467"/>
        <item x="2636"/>
        <item x="969"/>
        <item x="973"/>
        <item x="672"/>
        <item x="1890"/>
        <item x="2763"/>
        <item x="1850"/>
        <item x="1860"/>
        <item x="308"/>
        <item x="2439"/>
        <item x="1347"/>
        <item x="2882"/>
        <item x="834"/>
        <item x="835"/>
        <item x="805"/>
        <item x="314"/>
        <item x="686"/>
        <item x="1218"/>
        <item x="1242"/>
        <item x="1278"/>
        <item x="1881"/>
        <item x="393"/>
        <item x="367"/>
        <item x="2891"/>
        <item x="1506"/>
        <item x="2427"/>
        <item x="2233"/>
        <item x="581"/>
        <item x="577"/>
        <item x="1197"/>
        <item x="614"/>
        <item x="2055"/>
        <item x="815"/>
        <item x="576"/>
        <item x="589"/>
        <item x="578"/>
        <item x="536"/>
        <item x="109"/>
        <item x="2567"/>
        <item x="2131"/>
        <item x="2649"/>
        <item x="2566"/>
        <item x="2059"/>
        <item x="2057"/>
        <item x="2063"/>
        <item x="2061"/>
        <item x="2069"/>
        <item x="2076"/>
        <item x="2064"/>
        <item x="2067"/>
        <item x="2688"/>
        <item x="2680"/>
        <item x="2682"/>
        <item x="2683"/>
        <item x="2685"/>
        <item x="2690"/>
        <item x="2691"/>
        <item x="2692"/>
        <item x="277"/>
        <item x="544"/>
        <item x="1836"/>
        <item x="2172"/>
        <item x="2167"/>
        <item x="2787"/>
        <item x="1913"/>
        <item x="2311"/>
        <item x="2697"/>
        <item x="2699"/>
        <item x="2698"/>
        <item x="2695"/>
        <item x="2078"/>
        <item x="2089"/>
        <item x="2085"/>
        <item x="2087"/>
        <item x="2096"/>
        <item x="2083"/>
        <item x="2088"/>
        <item x="2095"/>
        <item x="2093"/>
        <item x="2074"/>
        <item x="2065"/>
        <item x="2077"/>
        <item x="2075"/>
        <item x="1548"/>
        <item x="1542"/>
        <item x="1511"/>
        <item x="1536"/>
        <item x="1545"/>
        <item x="2537"/>
        <item x="2555"/>
        <item x="2590"/>
        <item x="2116"/>
        <item x="2066"/>
        <item x="2092"/>
        <item x="2072"/>
        <item x="2081"/>
        <item x="44"/>
        <item x="38"/>
        <item x="408"/>
        <item x="166"/>
        <item x="2307"/>
        <item x="1208"/>
        <item x="2556"/>
        <item x="2864"/>
        <item x="2005"/>
        <item x="1976"/>
        <item x="1967"/>
        <item x="271"/>
        <item x="910"/>
        <item x="860"/>
        <item x="506"/>
        <item x="507"/>
        <item x="334"/>
        <item x="298"/>
        <item x="338"/>
        <item x="316"/>
        <item x="2790"/>
        <item x="112"/>
        <item x="118"/>
        <item x="516"/>
        <item x="1879"/>
        <item x="2503"/>
        <item x="2042"/>
        <item x="2385"/>
        <item x="1163"/>
        <item x="1224"/>
        <item x="244"/>
        <item x="241"/>
        <item x="2337"/>
        <item x="824"/>
        <item x="2062"/>
        <item x="2079"/>
        <item x="1307"/>
        <item x="940"/>
        <item x="360"/>
        <item x="2799"/>
        <item x="2793"/>
        <item x="2484"/>
        <item x="1923"/>
        <item x="289"/>
        <item x="283"/>
        <item x="274"/>
        <item x="543"/>
        <item x="2504"/>
        <item x="2269"/>
        <item x="938"/>
        <item x="1948"/>
        <item x="1020"/>
        <item x="1010"/>
        <item x="401"/>
        <item x="1290"/>
        <item x="1288"/>
        <item x="1665"/>
        <item x="292"/>
        <item x="305"/>
        <item x="1033"/>
        <item x="264"/>
        <item x="615"/>
        <item x="579"/>
        <item x="2286"/>
        <item x="1893"/>
        <item x="1390"/>
        <item x="105"/>
        <item x="2115"/>
        <item x="2393"/>
        <item x="575"/>
        <item x="1845"/>
        <item x="2168"/>
        <item x="1236"/>
        <item x="2321"/>
        <item x="2319"/>
        <item x="2409"/>
        <item x="2176"/>
        <item x="2173"/>
        <item x="1950"/>
        <item x="656"/>
        <item x="2241"/>
        <item x="2560"/>
        <item x="2535"/>
        <item x="2598"/>
        <item x="2596"/>
        <item x="2599"/>
        <item x="944"/>
        <item x="906"/>
        <item x="1899"/>
        <item x="1259"/>
        <item x="2080"/>
        <item x="2769"/>
        <item x="2798"/>
        <item x="2774"/>
        <item x="1248"/>
        <item x="1241"/>
        <item x="1240"/>
        <item x="1223"/>
        <item x="261"/>
        <item x="2327"/>
        <item x="1896"/>
        <item x="1927"/>
        <item x="2006"/>
        <item x="2800"/>
        <item x="2704"/>
        <item x="79"/>
        <item x="75"/>
        <item x="2058"/>
        <item x="2056"/>
        <item x="2070"/>
        <item x="2432"/>
        <item x="2388"/>
        <item x="2827"/>
        <item x="297"/>
        <item x="2019"/>
        <item x="1978"/>
        <item x="2582"/>
        <item x="2550"/>
        <item x="677"/>
        <item x="130"/>
        <item x="1228"/>
        <item x="1255"/>
        <item x="1243"/>
        <item x="439"/>
        <item x="498"/>
        <item x="689"/>
        <item x="1664"/>
        <item x="1320"/>
        <item x="243"/>
        <item x="2020"/>
        <item x="137"/>
        <item x="133"/>
        <item x="136"/>
        <item x="1662"/>
        <item x="1498"/>
        <item x="456"/>
        <item x="2654"/>
        <item x="1891"/>
        <item x="321"/>
        <item x="2874"/>
        <item x="2588"/>
        <item x="348"/>
        <item x="869"/>
        <item x="884"/>
        <item x="1329"/>
        <item x="1339"/>
        <item x="1229"/>
        <item x="618"/>
        <item x="35"/>
        <item x="1366"/>
        <item x="1370"/>
        <item x="1886"/>
        <item x="1855"/>
        <item x="324"/>
        <item x="1904"/>
        <item x="2045"/>
        <item x="2453"/>
        <item x="2457"/>
        <item x="2455"/>
        <item x="2451"/>
        <item x="400"/>
        <item x="399"/>
        <item x="370"/>
        <item x="115"/>
        <item x="1500"/>
        <item x="1534"/>
        <item x="2652"/>
        <item x="2640"/>
        <item x="2068"/>
        <item x="2770"/>
        <item x="2171"/>
        <item x="2203"/>
        <item x="2202"/>
        <item x="2200"/>
        <item x="2201"/>
        <item x="2257"/>
        <item x="2263"/>
        <item x="2259"/>
        <item x="2250"/>
        <item x="45"/>
        <item x="47"/>
        <item x="49"/>
        <item x="55"/>
        <item x="53"/>
        <item x="52"/>
        <item x="2333"/>
        <item x="2860"/>
        <item x="284"/>
        <item x="1744"/>
        <item x="1742"/>
        <item x="1747"/>
        <item x="799"/>
        <item x="574"/>
        <item x="2776"/>
        <item x="2174"/>
        <item x="2184"/>
        <item x="2192"/>
        <item x="1175"/>
        <item x="1974"/>
        <item x="1975"/>
        <item x="1952"/>
        <item x="2867"/>
        <item x="2251"/>
        <item x="2261"/>
        <item x="2249"/>
        <item x="1482"/>
        <item x="108"/>
        <item x="2581"/>
        <item x="362"/>
        <item x="1030"/>
        <item x="2368"/>
        <item x="2362"/>
        <item x="2372"/>
        <item x="2365"/>
        <item x="2580"/>
        <item x="2486"/>
        <item x="2886"/>
        <item x="1204"/>
        <item x="354"/>
        <item x="232"/>
        <item x="1237"/>
        <item x="1099"/>
        <item x="801"/>
        <item x="1062"/>
        <item x="1061"/>
        <item x="2208"/>
        <item x="2204"/>
        <item x="2206"/>
        <item x="2207"/>
        <item x="2205"/>
        <item x="2493"/>
        <item x="1216"/>
        <item x="1815"/>
        <item x="1812"/>
        <item x="2866"/>
        <item x="2875"/>
        <item x="1264"/>
        <item x="1004"/>
        <item x="1011"/>
        <item x="302"/>
        <item x="1279"/>
        <item x="208"/>
        <item x="638"/>
        <item x="43"/>
        <item x="1035"/>
        <item x="1067"/>
        <item x="2243"/>
        <item x="789"/>
        <item x="784"/>
        <item x="779"/>
        <item x="786"/>
        <item x="2127"/>
        <item x="1853"/>
        <item x="2422"/>
        <item x="1275"/>
        <item x="2109"/>
        <item x="433"/>
        <item x="77"/>
        <item x="608"/>
        <item x="611"/>
        <item x="445"/>
        <item x="889"/>
        <item x="970"/>
        <item x="1209"/>
        <item x="1214"/>
        <item x="2394"/>
        <item x="2404"/>
        <item x="2405"/>
        <item x="2666"/>
        <item x="2669"/>
        <item x="350"/>
        <item x="357"/>
        <item x="838"/>
        <item x="843"/>
        <item x="821"/>
        <item x="1244"/>
        <item x="1452"/>
        <item x="2134"/>
        <item x="2338"/>
        <item x="542"/>
        <item x="1169"/>
        <item x="1308"/>
        <item x="2406"/>
        <item x="2575"/>
        <item x="2701"/>
        <item x="2703"/>
        <item x="2715"/>
        <item x="275"/>
        <item x="335"/>
        <item x="514"/>
        <item x="674"/>
        <item x="1861"/>
        <item x="2244"/>
        <item x="2826"/>
        <item x="2840"/>
        <item x="2839"/>
        <item x="2843"/>
        <item x="2849"/>
        <item x="2841"/>
        <item x="2846"/>
        <item x="2850"/>
        <item x="2853"/>
        <item x="2847"/>
        <item x="2851"/>
        <item x="2852"/>
        <item x="1325"/>
        <item x="1740"/>
        <item x="2293"/>
        <item x="2689"/>
        <item x="2687"/>
        <item x="628"/>
        <item x="897"/>
        <item x="933"/>
        <item x="915"/>
        <item x="909"/>
        <item x="943"/>
        <item x="904"/>
        <item x="922"/>
        <item x="877"/>
        <item x="1235"/>
        <item x="1252"/>
        <item x="1247"/>
        <item x="1271"/>
        <item x="1253"/>
        <item x="1274"/>
        <item x="1267"/>
        <item x="1297"/>
        <item x="1296"/>
        <item x="1298"/>
        <item x="2194"/>
        <item x="179"/>
        <item x="187"/>
        <item x="1174"/>
        <item x="1918"/>
        <item x="1985"/>
        <item x="2299"/>
        <item x="2487"/>
        <item x="2578"/>
        <item x="2593"/>
        <item x="2392"/>
        <item x="278"/>
        <item x="1013"/>
        <item x="1028"/>
        <item x="174"/>
        <item x="1496"/>
        <item x="2883"/>
        <item x="296"/>
        <item x="475"/>
        <item x="473"/>
        <item x="460"/>
        <item x="1220"/>
        <item x="1983"/>
        <item x="1195"/>
        <item x="2060"/>
        <item x="2220"/>
        <item x="2221"/>
        <item x="2226"/>
        <item x="2214"/>
        <item x="2216"/>
        <item x="2225"/>
        <item x="2219"/>
        <item x="2223"/>
        <item x="2215"/>
        <item x="2224"/>
        <item x="2217"/>
        <item x="380"/>
        <item x="387"/>
        <item x="1005"/>
        <item x="1009"/>
        <item x="1032"/>
        <item x="131"/>
        <item x="673"/>
        <item x="2265"/>
        <item x="2354"/>
        <item x="2534"/>
        <item x="1097"/>
        <item x="2247"/>
        <item x="2775"/>
        <item x="961"/>
        <item x="555"/>
        <item x="563"/>
        <item x="2499"/>
        <item x="2546"/>
        <item x="2138"/>
        <item x="2156"/>
        <item x="469"/>
        <item x="478"/>
        <item x="620"/>
        <item x="1864"/>
        <item x="1889"/>
        <item x="2329"/>
        <item x="2657"/>
        <item x="814"/>
        <item x="2608"/>
        <item x="2607"/>
        <item x="2605"/>
        <item x="2619"/>
        <item x="2616"/>
        <item x="90"/>
        <item x="1207"/>
        <item x="1550"/>
        <item x="1751"/>
        <item x="1754"/>
        <item x="1753"/>
        <item x="2107"/>
        <item x="2166"/>
        <item x="2218"/>
        <item x="2297"/>
        <item x="837"/>
        <item x="1111"/>
        <item x="1113"/>
        <item x="1098"/>
        <item x="1211"/>
        <item x="1348"/>
        <item x="1352"/>
        <item x="1355"/>
        <item x="1900"/>
        <item x="2001"/>
        <item x="780"/>
        <item x="849"/>
        <item x="1959"/>
        <item x="1925"/>
        <item x="258"/>
        <item x="328"/>
        <item x="300"/>
        <item x="307"/>
        <item x="500"/>
        <item x="1221"/>
        <item x="1400"/>
        <item x="1777"/>
        <item x="2672"/>
        <item x="205"/>
        <item x="207"/>
        <item x="687"/>
        <item x="1095"/>
        <item x="1450"/>
        <item x="1660"/>
        <item x="2707"/>
        <item x="2742"/>
        <item x="1109"/>
        <item x="1380"/>
        <item x="1385"/>
        <item x="1509"/>
        <item x="2648"/>
        <item x="2854"/>
        <item x="788"/>
        <item x="389"/>
        <item x="1596"/>
        <item x="1593"/>
        <item x="1592"/>
        <item x="1594"/>
        <item x="1583"/>
        <item x="1578"/>
        <item x="1568"/>
        <item x="1575"/>
        <item x="1569"/>
        <item x="1585"/>
        <item x="1591"/>
        <item x="1580"/>
        <item x="1586"/>
        <item x="1582"/>
        <item x="1589"/>
        <item x="1587"/>
        <item x="1590"/>
        <item x="1577"/>
        <item x="2622"/>
        <item x="1866"/>
        <item x="2209"/>
        <item x="1570"/>
        <item x="1576"/>
        <item x="1573"/>
        <item x="1571"/>
        <item x="1574"/>
        <item x="377"/>
        <item x="378"/>
        <item x="1579"/>
        <item x="1581"/>
        <item x="2073"/>
        <item x="565"/>
        <item x="572"/>
        <item x="627"/>
        <item x="810"/>
        <item x="833"/>
        <item x="1110"/>
        <item x="1345"/>
        <item x="1343"/>
        <item x="1351"/>
        <item x="1526"/>
        <item x="1551"/>
        <item x="1745"/>
        <item x="1799"/>
        <item x="1786"/>
        <item x="1796"/>
        <item x="1797"/>
        <item x="1791"/>
        <item x="1795"/>
        <item x="1789"/>
        <item x="1782"/>
        <item x="2007"/>
        <item x="2342"/>
        <item x="2828"/>
        <item x="2865"/>
        <item x="2583"/>
        <item x="2746"/>
        <item x="2743"/>
        <item x="2347"/>
        <item x="438"/>
        <item x="365"/>
        <item x="441"/>
        <item x="2745"/>
        <item x="333"/>
        <item x="340"/>
        <item x="508"/>
        <item x="1115"/>
        <item x="2246"/>
        <item x="2527"/>
        <item x="812"/>
        <item x="1245"/>
        <item x="1273"/>
        <item x="1282"/>
        <item x="1268"/>
        <item x="1981"/>
        <item x="2106"/>
        <item x="337"/>
        <item x="412"/>
        <item x="414"/>
        <item x="421"/>
        <item x="413"/>
        <item x="420"/>
        <item x="443"/>
        <item x="2374"/>
        <item x="103"/>
        <item x="621"/>
        <item x="641"/>
        <item x="916"/>
        <item x="1106"/>
        <item x="1532"/>
        <item x="2091"/>
        <item x="2367"/>
        <item x="2364"/>
        <item x="2488"/>
        <item x="295"/>
        <item x="347"/>
        <item x="991"/>
        <item x="1090"/>
        <item x="1101"/>
        <item x="2579"/>
        <item x="2758"/>
        <item x="41"/>
        <item x="42"/>
        <item x="86"/>
        <item x="209"/>
        <item x="228"/>
        <item x="515"/>
        <item x="842"/>
        <item x="846"/>
        <item x="818"/>
        <item x="1024"/>
        <item x="1007"/>
        <item x="1108"/>
        <item x="1992"/>
        <item x="1943"/>
        <item x="2161"/>
        <item x="2163"/>
        <item x="2276"/>
        <item x="311"/>
        <item x="505"/>
        <item x="497"/>
        <item x="1075"/>
        <item x="1263"/>
        <item x="2268"/>
        <item x="2877"/>
        <item x="359"/>
        <item x="373"/>
        <item x="1758"/>
        <item x="1764"/>
        <item x="1759"/>
        <item x="1763"/>
        <item x="1760"/>
        <item x="1917"/>
        <item x="2670"/>
        <item x="2262"/>
        <item x="2544"/>
        <item x="2604"/>
        <item x="8"/>
        <item x="132"/>
        <item x="181"/>
        <item x="178"/>
        <item x="409"/>
        <item x="407"/>
        <item x="1077"/>
        <item x="2626"/>
        <item x="457"/>
        <item x="1114"/>
        <item x="1118"/>
        <item x="1093"/>
        <item x="1084"/>
        <item x="1107"/>
        <item x="1265"/>
        <item x="1291"/>
        <item x="1284"/>
        <item x="2343"/>
        <item x="2802"/>
        <item x="2907"/>
        <item x="2863"/>
        <item x="1858"/>
        <item x="2655"/>
        <item x="1903"/>
        <item x="1198"/>
        <item x="2721"/>
        <item x="2720"/>
        <item x="57"/>
        <item x="58"/>
        <item x="61"/>
        <item x="60"/>
        <item x="59"/>
        <item x="62"/>
        <item x="63"/>
        <item x="404"/>
        <item x="233"/>
        <item x="288"/>
        <item x="336"/>
        <item x="785"/>
        <item x="992"/>
        <item x="1401"/>
        <item x="1838"/>
        <item x="1840"/>
        <item x="2266"/>
        <item x="2382"/>
        <item x="2501"/>
        <item x="2876"/>
        <item x="4"/>
        <item x="6"/>
        <item x="3"/>
        <item x="5"/>
        <item x="2"/>
        <item x="9"/>
        <item x="11"/>
        <item x="12"/>
        <item x="7"/>
        <item x="0"/>
        <item x="1"/>
        <item x="10"/>
        <item x="1787"/>
        <item x="2532"/>
        <item x="2681"/>
        <item x="2408"/>
        <item x="792"/>
        <item x="2177"/>
        <item x="2842"/>
        <item x="446"/>
        <item x="448"/>
        <item x="444"/>
        <item x="601"/>
        <item x="625"/>
        <item x="693"/>
        <item x="845"/>
        <item x="951"/>
        <item x="949"/>
        <item x="920"/>
        <item x="1066"/>
        <item x="1073"/>
        <item x="1743"/>
        <item x="2090"/>
        <item x="2613"/>
        <item x="2665"/>
        <item x="2660"/>
        <item x="2837"/>
        <item x="2821"/>
        <item x="622"/>
        <item x="836"/>
        <item x="840"/>
        <item x="934"/>
        <item x="952"/>
        <item x="947"/>
        <item x="917"/>
        <item x="1572"/>
        <item x="1906"/>
        <item x="2725"/>
        <item x="2719"/>
        <item x="50"/>
        <item x="56"/>
        <item x="46"/>
        <item x="54"/>
        <item x="48"/>
        <item x="101"/>
        <item x="201"/>
        <item x="287"/>
        <item x="282"/>
        <item x="411"/>
        <item x="1371"/>
        <item x="1746"/>
        <item x="1752"/>
        <item x="1857"/>
        <item x="2145"/>
        <item x="2140"/>
        <item x="2136"/>
        <item x="2137"/>
        <item x="2662"/>
        <item x="2709"/>
        <item x="2748"/>
        <item x="2778"/>
        <item x="2845"/>
        <item x="562"/>
        <item x="1117"/>
        <item x="1089"/>
        <item x="1086"/>
        <item x="1094"/>
        <item x="1499"/>
        <item x="1564"/>
        <item x="1547"/>
        <item x="2158"/>
        <item x="2452"/>
        <item x="2684"/>
        <item x="2686"/>
        <item x="2862"/>
        <item x="2889"/>
        <item x="84"/>
        <item x="82"/>
        <item x="285"/>
        <item x="363"/>
        <item x="501"/>
        <item x="719"/>
        <item x="717"/>
        <item x="728"/>
        <item x="726"/>
        <item x="725"/>
        <item x="714"/>
        <item x="718"/>
        <item x="720"/>
        <item x="715"/>
        <item x="737"/>
        <item x="731"/>
        <item x="736"/>
        <item x="732"/>
        <item x="734"/>
        <item x="738"/>
        <item x="730"/>
        <item x="727"/>
        <item x="976"/>
        <item x="1358"/>
        <item x="1327"/>
        <item x="1868"/>
        <item x="1949"/>
        <item x="1939"/>
        <item x="1919"/>
        <item x="1962"/>
        <item x="2336"/>
        <item x="2340"/>
        <item x="2341"/>
        <item x="2344"/>
        <item x="1318"/>
        <item x="1794"/>
        <item x="1969"/>
        <item x="2258"/>
        <item x="2412"/>
        <item x="2506"/>
        <item x="2723"/>
        <item x="418"/>
        <item x="417"/>
        <item x="513"/>
        <item x="570"/>
        <item x="583"/>
        <item x="941"/>
        <item x="891"/>
        <item x="1232"/>
        <item x="1322"/>
        <item x="2086"/>
        <item x="2211"/>
        <item x="2356"/>
        <item x="2378"/>
        <item x="2373"/>
        <item x="2454"/>
        <item x="2868"/>
        <item x="936"/>
        <item x="13"/>
        <item x="15"/>
        <item x="14"/>
        <item x="2627"/>
        <item x="2012"/>
        <item x="2514"/>
        <item x="2519"/>
        <item x="781"/>
        <item x="2623"/>
        <item x="2513"/>
        <item x="2517"/>
        <item x="2630"/>
        <item x="2897"/>
        <item x="2612"/>
        <item x="2574"/>
        <item x="2516"/>
        <item x="2515"/>
        <item x="2898"/>
        <item x="2122"/>
        <item x="1027"/>
        <item x="2252"/>
        <item x="2384"/>
        <item x="2461"/>
        <item x="2469"/>
        <item x="2470"/>
        <item x="2473"/>
        <item x="2479"/>
        <item x="2468"/>
        <item x="2466"/>
        <item x="2474"/>
        <item x="2477"/>
        <item x="2464"/>
        <item x="180"/>
        <item x="184"/>
        <item x="185"/>
        <item x="186"/>
        <item x="177"/>
        <item x="403"/>
        <item x="1283"/>
        <item x="1249"/>
        <item x="2210"/>
        <item x="2350"/>
        <item x="2351"/>
        <item x="2339"/>
        <item x="2348"/>
        <item x="2677"/>
        <item x="496"/>
        <item x="2094"/>
        <item x="2496"/>
        <item x="2679"/>
        <item x="1816"/>
        <item x="135"/>
        <item x="919"/>
        <item x="2611"/>
        <item x="783"/>
        <item x="319"/>
        <item x="1294"/>
        <item x="2456"/>
        <item x="782"/>
        <item x="956"/>
        <item x="458"/>
        <item x="2253"/>
        <item x="312"/>
        <item x="1116"/>
        <item x="2398"/>
        <item x="2400"/>
        <item x="2399"/>
        <item x="223"/>
        <item x="406"/>
        <item x="623"/>
        <item x="1040"/>
        <item x="1042"/>
        <item x="1780"/>
        <item x="2147"/>
        <item x="2381"/>
        <item x="2376"/>
        <item x="2489"/>
        <item x="2618"/>
        <item x="2641"/>
        <item x="790"/>
        <item x="173"/>
        <item x="2179"/>
        <item x="2186"/>
        <item x="2584"/>
        <item x="1867"/>
        <item x="1196"/>
        <item x="1000"/>
        <item x="797"/>
        <item x="968"/>
        <item x="1522"/>
        <item x="1022"/>
        <item x="1397"/>
        <item x="819"/>
        <item x="997"/>
        <item x="586"/>
        <item x="584"/>
        <item x="928"/>
        <item x="913"/>
        <item x="914"/>
        <item x="908"/>
        <item x="939"/>
        <item x="911"/>
        <item x="1044"/>
        <item x="2402"/>
        <item x="2668"/>
        <item x="2767"/>
        <item x="1354"/>
        <item x="1356"/>
        <item x="1790"/>
        <item x="2302"/>
        <item x="2320"/>
        <item x="127"/>
        <item x="356"/>
        <item x="425"/>
        <item x="428"/>
        <item x="423"/>
        <item x="1100"/>
        <item x="1929"/>
        <item x="2014"/>
        <item x="2507"/>
        <item x="2628"/>
        <item x="104"/>
        <item x="239"/>
        <item x="631"/>
        <item x="635"/>
        <item x="634"/>
        <item x="667"/>
        <item x="661"/>
        <item x="1104"/>
        <item x="1096"/>
        <item x="1215"/>
        <item x="1557"/>
        <item x="2044"/>
        <item x="2476"/>
        <item x="2494"/>
        <item x="2505"/>
        <item x="2562"/>
        <item x="1944"/>
        <item x="2213"/>
        <item x="2212"/>
        <item x="2324"/>
        <item x="2460"/>
        <item x="2509"/>
        <item x="2674"/>
        <item x="273"/>
        <item x="267"/>
        <item x="847"/>
        <item x="1041"/>
        <item x="1039"/>
        <item x="1678"/>
        <item x="1683"/>
        <item x="1681"/>
        <item x="1677"/>
        <item x="1682"/>
        <item x="1685"/>
        <item x="1679"/>
        <item x="1684"/>
        <item x="1687"/>
        <item x="1680"/>
        <item x="1946"/>
        <item x="1996"/>
        <item x="2667"/>
        <item x="2673"/>
        <item x="2835"/>
        <item x="78"/>
        <item x="87"/>
        <item x="140"/>
        <item x="464"/>
        <item x="1559"/>
        <item x="1525"/>
        <item x="1524"/>
        <item x="1562"/>
        <item x="1766"/>
        <item x="1768"/>
        <item x="1770"/>
        <item x="1775"/>
        <item x="1772"/>
        <item x="1773"/>
        <item x="1767"/>
        <item x="2023"/>
        <item x="1993"/>
        <item x="2024"/>
        <item x="2441"/>
        <item x="2442"/>
        <item x="2403"/>
        <item x="2480"/>
        <item x="2467"/>
        <item x="2751"/>
        <item x="2890"/>
        <item x="2155"/>
        <item x="2135"/>
        <item x="2152"/>
        <item x="1765"/>
        <item x="2591"/>
        <item x="1125"/>
        <item x="1126"/>
        <item x="51"/>
        <item x="2157"/>
        <item x="2724"/>
        <item x="1119"/>
        <item x="2830"/>
        <item x="2444"/>
        <item x="1058"/>
        <item x="224"/>
        <item x="2084"/>
        <item x="2082"/>
        <item x="1558"/>
        <item x="1781"/>
        <item x="1800"/>
        <item x="1788"/>
        <item x="1856"/>
        <item x="2199"/>
        <item x="2188"/>
        <item x="2357"/>
        <item x="2791"/>
        <item x="2813"/>
        <item x="2817"/>
        <item x="2871"/>
        <item x="2881"/>
        <item x="371"/>
        <item x="942"/>
        <item x="1082"/>
        <item x="1105"/>
        <item x="2749"/>
        <item x="2844"/>
        <item x="381"/>
        <item x="450"/>
        <item x="520"/>
        <item x="688"/>
        <item x="994"/>
        <item x="1079"/>
        <item x="1078"/>
        <item x="1319"/>
        <item x="1779"/>
        <item x="1911"/>
        <item x="2018"/>
        <item x="2022"/>
        <item x="1932"/>
        <item x="2071"/>
        <item x="2154"/>
        <item x="2733"/>
        <item x="2728"/>
        <item x="2734"/>
        <item x="2731"/>
        <item x="1674"/>
        <item x="1670"/>
        <item x="1673"/>
        <item x="1671"/>
        <item x="1761"/>
        <item x="1901"/>
        <item x="2438"/>
        <item x="2609"/>
        <item x="376"/>
        <item x="405"/>
        <item x="416"/>
        <item x="424"/>
        <item x="1076"/>
        <item x="1784"/>
        <item x="2361"/>
        <item x="2417"/>
        <item x="176"/>
        <item x="235"/>
        <item x="306"/>
        <item x="384"/>
        <item x="426"/>
        <item x="564"/>
        <item x="1741"/>
        <item x="2270"/>
        <item x="2366"/>
        <item x="2363"/>
        <item x="2465"/>
        <item x="2492"/>
        <item x="1669"/>
        <item x="1340"/>
        <item x="17"/>
        <item x="330"/>
        <item x="26"/>
        <item x="25"/>
        <item x="1672"/>
        <item x="20"/>
        <item x="19"/>
        <item x="486"/>
        <item x="791"/>
        <item x="29"/>
        <item x="23"/>
        <item x="28"/>
        <item x="27"/>
        <item x="383"/>
        <item x="379"/>
        <item x="2222"/>
        <item x="22"/>
        <item x="21"/>
        <item x="18"/>
        <item x="24"/>
        <item x="485"/>
        <item x="2694"/>
        <item x="2696"/>
        <item x="1953"/>
        <item x="2739"/>
        <item x="2740"/>
        <item x="2732"/>
        <item x="2729"/>
        <item x="2727"/>
        <item x="2025"/>
        <item x="138"/>
        <item x="141"/>
        <item x="630"/>
        <item x="1553"/>
        <item x="1914"/>
        <item x="2656"/>
        <item x="175"/>
        <item x="182"/>
        <item x="183"/>
        <item x="199"/>
        <item x="402"/>
        <item x="503"/>
        <item x="582"/>
        <item x="633"/>
        <item x="1031"/>
        <item x="1069"/>
        <item x="1778"/>
        <item x="2459"/>
        <item x="2620"/>
        <item x="1185"/>
        <item x="2595"/>
        <item x="2806"/>
        <item x="1120"/>
        <item x="1070"/>
        <item x="519"/>
        <item x="2547"/>
        <item x="1651"/>
        <item x="1654"/>
        <item x="1649"/>
        <item x="585"/>
        <item x="1655"/>
        <item x="1653"/>
        <item x="1652"/>
        <item x="1650"/>
        <item x="1657"/>
        <item x="1814"/>
        <item x="1656"/>
        <item x="2126"/>
        <item x="2908"/>
        <item x="2387"/>
        <item x="817"/>
        <item x="830"/>
        <item x="953"/>
        <item x="1292"/>
        <item x="1849"/>
        <item x="1869"/>
        <item x="1045"/>
        <item x="1990"/>
        <item x="1287"/>
        <item x="540"/>
        <item x="1225"/>
        <item x="1130"/>
        <item x="2500"/>
        <item x="1748"/>
        <item x="238"/>
        <item x="946"/>
        <item x="2606"/>
        <item x="1966"/>
        <item x="2901"/>
        <item x="2789"/>
        <item x="1128"/>
        <item x="2788"/>
        <item x="332"/>
        <item x="2795"/>
        <item x="1227"/>
        <item x="1998"/>
        <item x="2899"/>
        <item x="415"/>
        <item x="2895"/>
        <item x="2273"/>
        <item x="2271"/>
        <item x="2278"/>
        <item x="329"/>
        <item x="2277"/>
        <item x="685"/>
        <item x="2272"/>
        <item x="2016"/>
        <item x="303"/>
        <item x="2757"/>
        <item x="326"/>
        <item x="2407"/>
        <item x="2471"/>
        <item x="225"/>
        <item x="724"/>
        <item x="721"/>
        <item x="96"/>
        <item x="1399"/>
        <item x="1177"/>
        <item x="722"/>
        <item x="1269"/>
        <item x="2661"/>
        <item x="202"/>
        <item x="220"/>
        <item x="723"/>
        <item x="1276"/>
        <item x="487"/>
        <item x="2653"/>
        <item x="716"/>
        <item x="1820"/>
        <item x="1535"/>
        <item x="2766"/>
        <item x="1686"/>
        <item x="1560"/>
        <item x="1818"/>
        <item x="1138"/>
        <item x="568"/>
        <item x="1134"/>
        <item x="1136"/>
        <item x="1131"/>
        <item x="1132"/>
        <item x="1146"/>
        <item x="2896"/>
        <item x="1771"/>
        <item x="2735"/>
        <item x="1151"/>
        <item x="1133"/>
        <item x="1144"/>
        <item x="1141"/>
        <item x="1755"/>
        <item x="1143"/>
        <item x="1149"/>
        <item x="1675"/>
        <item x="1769"/>
        <item x="1137"/>
        <item x="1145"/>
        <item x="1135"/>
        <item x="2615"/>
        <item x="1140"/>
        <item x="1142"/>
        <item x="504"/>
        <item x="2281"/>
        <item x="2693"/>
        <item x="1909"/>
        <item x="2678"/>
        <item x="2475"/>
        <item x="2169"/>
        <item x="1431"/>
        <item x="1792"/>
        <item x="2472"/>
        <item x="2478"/>
        <item x="2255"/>
        <item x="2191"/>
        <item x="1026"/>
        <item x="1023"/>
        <item x="429"/>
        <item x="1017"/>
        <item x="1821"/>
        <item x="2443"/>
        <item x="2143"/>
        <item x="1565"/>
        <item x="2151"/>
        <item x="2142"/>
        <item x="2411"/>
        <item x="2885"/>
        <item x="2139"/>
        <item x="757"/>
        <item x="629"/>
        <item x="447"/>
        <item x="1064"/>
        <item x="449"/>
        <item x="1822"/>
        <item x="1829"/>
        <item x="1628"/>
        <item x="787"/>
        <item x="1832"/>
        <item x="1621"/>
        <item x="1817"/>
        <item x="1819"/>
        <item x="1624"/>
        <item x="1828"/>
        <item x="1824"/>
        <item x="2602"/>
        <item x="1823"/>
        <item x="640"/>
        <item x="1826"/>
        <item x="1825"/>
        <item x="1831"/>
        <item x="1827"/>
        <item x="1830"/>
        <item x="2586"/>
        <item x="2722"/>
        <item x="1607"/>
        <item x="2390"/>
        <item x="729"/>
        <item x="669"/>
        <item x="699"/>
        <item x="1965"/>
        <item x="1750"/>
        <item x="2358"/>
        <item x="701"/>
        <item x="2462"/>
        <item x="587"/>
        <item x="2738"/>
        <item x="588"/>
        <item x="2597"/>
        <item x="206"/>
        <item x="2741"/>
        <item x="2389"/>
        <item x="2726"/>
        <item x="573"/>
        <item x="2559"/>
        <item x="978"/>
        <item x="2737"/>
        <item x="2736"/>
        <item x="1783"/>
        <item x="1543"/>
        <item x="1938"/>
        <item x="1749"/>
        <item x="1357"/>
        <item x="1038"/>
        <item x="1605"/>
        <item x="2633"/>
        <item x="2624"/>
        <item x="1129"/>
        <item x="2614"/>
        <item x="1359"/>
        <item x="1127"/>
        <item x="2280"/>
        <item x="712"/>
        <item x="245"/>
        <item x="706"/>
        <item x="237"/>
        <item x="763"/>
        <item x="215"/>
        <item x="700"/>
        <item x="697"/>
        <item x="703"/>
        <item x="711"/>
        <item x="240"/>
        <item x="710"/>
        <item x="698"/>
        <item x="773"/>
        <item x="778"/>
        <item x="755"/>
        <item x="766"/>
        <item x="211"/>
        <item x="218"/>
        <item x="704"/>
        <item x="748"/>
        <item x="713"/>
        <item x="765"/>
        <item x="234"/>
        <item x="229"/>
        <item x="708"/>
        <item x="702"/>
        <item x="236"/>
        <item x="764"/>
        <item x="709"/>
        <item x="767"/>
        <item x="242"/>
        <item x="823"/>
        <item x="707"/>
        <item x="771"/>
        <item x="2331"/>
        <item x="705"/>
        <item x="754"/>
        <item x="776"/>
        <item x="749"/>
        <item x="2334"/>
        <item x="777"/>
        <item x="759"/>
        <item x="769"/>
        <item x="770"/>
        <item x="758"/>
        <item x="751"/>
        <item x="750"/>
        <item x="761"/>
        <item x="768"/>
        <item x="762"/>
        <item x="775"/>
        <item x="772"/>
        <item x="2335"/>
        <item x="1776"/>
        <item x="756"/>
        <item x="760"/>
        <item x="2386"/>
        <item x="774"/>
        <item x="2892"/>
        <item x="2346"/>
        <item x="2345"/>
        <item x="2848"/>
        <item x="2631"/>
        <item x="1699"/>
        <item x="1739"/>
        <item x="1738"/>
        <item x="1626"/>
        <item x="1703"/>
        <item x="1694"/>
        <item x="1702"/>
        <item x="1724"/>
        <item x="1718"/>
        <item x="1620"/>
        <item x="1691"/>
        <item x="1723"/>
        <item x="1709"/>
        <item x="1729"/>
        <item x="1731"/>
        <item x="1708"/>
        <item x="1716"/>
        <item x="1734"/>
        <item x="1588"/>
        <item x="1705"/>
        <item x="1733"/>
        <item x="1714"/>
        <item x="1735"/>
        <item x="1584"/>
        <item x="1695"/>
        <item x="1700"/>
        <item x="2370"/>
        <item x="1627"/>
        <item x="1720"/>
        <item x="1737"/>
        <item x="1696"/>
        <item x="1726"/>
        <item x="1730"/>
        <item x="1706"/>
        <item x="1692"/>
        <item x="1715"/>
        <item x="1712"/>
        <item x="1689"/>
        <item x="1690"/>
        <item x="1732"/>
        <item x="1710"/>
        <item x="1697"/>
        <item x="1945"/>
        <item x="1713"/>
        <item x="1701"/>
        <item x="1707"/>
        <item x="1727"/>
        <item x="1698"/>
        <item x="1793"/>
        <item x="1721"/>
        <item x="1704"/>
        <item x="1725"/>
        <item x="2369"/>
        <item x="1693"/>
        <item x="1719"/>
        <item x="1736"/>
        <item x="1711"/>
        <item x="1313"/>
        <item x="2557"/>
        <item x="2520"/>
        <item x="1630"/>
        <item x="341"/>
        <item x="1645"/>
        <item x="580"/>
        <item x="427"/>
        <item x="484"/>
        <item x="1386"/>
        <item x="1604"/>
        <item x="964"/>
        <item x="1289"/>
        <item x="1615"/>
        <item x="1599"/>
        <item x="1610"/>
        <item x="1633"/>
        <item x="1600"/>
        <item x="1598"/>
        <item x="1637"/>
        <item x="1281"/>
        <item x="1641"/>
        <item x="1646"/>
        <item x="1454"/>
        <item x="1640"/>
        <item x="1648"/>
        <item x="1251"/>
        <item x="1595"/>
        <item x="1639"/>
        <item x="1285"/>
        <item x="1643"/>
        <item x="1642"/>
        <item x="1603"/>
        <item x="1597"/>
        <item x="1638"/>
        <item x="1635"/>
        <item x="1632"/>
        <item x="1644"/>
        <item x="1072"/>
        <item x="1625"/>
        <item x="1613"/>
        <item x="1631"/>
        <item x="1870"/>
        <item x="1634"/>
        <item x="1647"/>
        <item x="1636"/>
        <item x="1629"/>
        <item x="1888"/>
        <item x="227"/>
        <item x="422"/>
        <item x="2124"/>
        <item x="1293"/>
        <item x="1361"/>
        <item x="1306"/>
        <item x="2117"/>
        <item x="684"/>
        <item x="591"/>
        <item x="2712"/>
        <item x="2713"/>
        <item x="2716"/>
        <item x="2706"/>
        <item x="2744"/>
        <item x="2274"/>
        <item x="451"/>
        <item x="2750"/>
        <item x="2518"/>
        <item x="2521"/>
        <item x="318"/>
        <item x="309"/>
        <item x="1018"/>
        <item x="2900"/>
        <item x="1025"/>
        <item x="1008"/>
        <item x="323"/>
        <item x="2632"/>
        <item x="317"/>
        <item x="1139"/>
        <item x="793"/>
        <item x="2594"/>
        <item x="2275"/>
        <item x="1199"/>
        <item x="1046"/>
        <item x="2592"/>
        <item x="2004"/>
        <item x="134"/>
        <item x="1021"/>
        <item x="1034"/>
        <item x="1194"/>
        <item x="1037"/>
        <item x="2811"/>
        <item x="386"/>
        <item x="390"/>
        <item x="388"/>
        <item x="385"/>
        <item x="2617"/>
        <item x="142"/>
        <item x="1148"/>
        <item x="1150"/>
        <item x="2279"/>
        <item x="1728"/>
        <item x="1722"/>
        <item x="1717"/>
        <item x="481"/>
        <item x="671"/>
        <item x="322"/>
        <item x="483"/>
        <item x="466"/>
        <item x="1012"/>
        <item x="626"/>
        <item x="1121"/>
        <item x="1112"/>
        <item x="998"/>
        <item x="982"/>
        <item x="566"/>
        <item x="844"/>
        <item x="839"/>
        <item x="1774"/>
        <item x="567"/>
        <item x="2610"/>
        <item x="2256"/>
        <item x="809"/>
        <item x="1233"/>
        <item x="2052"/>
        <item x="196"/>
        <item x="191"/>
        <item x="1539"/>
        <item x="188"/>
        <item x="1465"/>
        <item x="189"/>
        <item x="2571"/>
        <item x="194"/>
        <item x="190"/>
        <item x="192"/>
        <item x="382"/>
        <item x="193"/>
        <item x="2663"/>
        <item x="1859"/>
        <item x="431"/>
        <item x="432"/>
        <item x="1884"/>
        <item x="16"/>
        <item x="1376"/>
        <item x="1378"/>
        <item x="2497"/>
        <item x="692"/>
        <item x="636"/>
        <item x="2160"/>
        <item x="2159"/>
        <item x="2816"/>
        <item x="1048"/>
        <item x="419"/>
        <item x="2150"/>
        <item x="1295"/>
        <item x="2761"/>
        <item x="2730"/>
        <item x="2511"/>
        <item x="120"/>
        <item x="1937"/>
        <item x="733"/>
        <item x="2182"/>
        <item x="217"/>
        <item x="2510"/>
        <item x="740"/>
        <item x="747"/>
        <item x="2180"/>
        <item x="744"/>
        <item x="739"/>
        <item x="2097"/>
        <item x="745"/>
        <item x="2446"/>
        <item x="430"/>
        <item x="746"/>
        <item x="1231"/>
        <item x="2508"/>
        <item x="742"/>
        <item x="743"/>
        <item x="2181"/>
        <item x="1785"/>
        <item x="2026"/>
        <item x="2183"/>
        <item x="2600"/>
        <item x="696"/>
        <item x="2458"/>
        <item x="452"/>
        <item x="1147"/>
        <item x="2747"/>
        <item x="230"/>
        <item x="590"/>
        <item x="955"/>
        <item x="593"/>
        <item x="958"/>
        <item x="959"/>
        <item x="454"/>
        <item x="502"/>
        <item x="948"/>
        <item x="954"/>
        <item x="753"/>
        <item x="752"/>
        <item x="682"/>
        <item x="2625"/>
        <item x="2621"/>
        <item x="965"/>
        <item x="2810"/>
        <item x="2812"/>
        <item x="2888"/>
        <item x="1388"/>
        <item x="1047"/>
        <item x="2815"/>
        <item x="1384"/>
        <item x="1043"/>
        <item x="2912"/>
        <item x="2125"/>
        <item x="1060"/>
        <item x="741"/>
        <item x="2128"/>
        <item x="1980"/>
        <item x="735"/>
        <item x="119"/>
        <item x="694"/>
        <item x="1059"/>
        <item x="2910"/>
        <item x="2919"/>
        <item x="2927"/>
        <item x="2928"/>
        <item x="2909"/>
        <item x="2913"/>
        <item x="2923"/>
        <item x="2349"/>
        <item x="1688"/>
        <item x="690"/>
        <item x="2463"/>
        <item x="2834"/>
        <item x="2352"/>
        <item x="2838"/>
        <item x="2512"/>
        <item x="339"/>
        <item x="2601"/>
        <item x="1798"/>
        <item x="392"/>
        <item x="1566"/>
        <item x="1979"/>
        <item x="85"/>
        <item x="2003"/>
        <item x="1999"/>
        <item x="394"/>
        <item x="2920"/>
        <item x="83"/>
        <item x="195"/>
        <item x="2914"/>
        <item x="1756"/>
        <item x="2925"/>
        <item x="2857"/>
        <item x="2926"/>
        <item x="2916"/>
        <item x="2922"/>
        <item x="2924"/>
        <item x="1036"/>
        <item x="2855"/>
        <item x="2921"/>
        <item x="2911"/>
        <item x="2915"/>
        <item x="2917"/>
        <item x="2918"/>
        <item x="1123"/>
        <item x="1124"/>
        <item x="1362"/>
        <item x="523"/>
        <item x="985"/>
        <item x="2569"/>
        <item x="2629"/>
        <item x="1122"/>
        <item x="2675"/>
        <item x="1103"/>
        <item x="522"/>
        <item x="2671"/>
        <item x="2752"/>
        <item x="1049"/>
        <item x="2893"/>
        <item x="1676"/>
        <item x="1762"/>
        <item x="1071"/>
        <item x="592"/>
        <item x="597"/>
        <item x="550"/>
        <item x="1153"/>
        <item x="509"/>
        <item x="559"/>
        <item x="549"/>
        <item x="557"/>
        <item x="1152"/>
        <item x="596"/>
        <item x="546"/>
        <item x="1757"/>
        <item x="594"/>
        <item x="848"/>
        <item x="2353"/>
        <item x="595"/>
        <item x="558"/>
        <item x="1360"/>
        <item x="2282"/>
        <item x="1080"/>
        <item x="2878"/>
        <item x="1875"/>
        <item x="468"/>
        <item x="2048"/>
        <item x="2481"/>
        <item x="2482"/>
        <item x="2445"/>
        <item x="397"/>
        <item x="2395"/>
        <item x="2856"/>
        <item x="2902"/>
        <item x="2396"/>
        <item x="396"/>
        <item x="2027"/>
        <item x="1363"/>
        <item x="139"/>
        <item x="1081"/>
        <item x="1364"/>
        <item x="984"/>
        <item x="983"/>
        <item x="2818"/>
        <item x="2819"/>
        <item x="2554"/>
        <item x="2533"/>
        <item x="2552"/>
        <item x="251"/>
        <item x="2565"/>
        <item x="1102"/>
        <item x="435"/>
        <item x="437"/>
        <item x="1907"/>
        <item x="2526"/>
        <item x="1160"/>
        <item x="2561"/>
        <item x="2541"/>
        <item x="2522"/>
        <item x="257"/>
        <item x="256"/>
        <item x="272"/>
        <item x="294"/>
        <item x="299"/>
        <item x="262"/>
        <item x="320"/>
        <item x="290"/>
        <item x="972"/>
        <item x="1183"/>
        <item x="2568"/>
        <item x="2531"/>
        <item x="2577"/>
        <item x="1941"/>
        <item x="2786"/>
        <item x="2773"/>
        <item x="2576"/>
        <item x="2753"/>
        <item x="979"/>
        <item x="2528"/>
        <item x="2553"/>
        <item x="2523"/>
        <item x="2530"/>
        <item x="2536"/>
        <item x="1083"/>
        <item x="1323"/>
        <item x="1337"/>
        <item x="1324"/>
        <item x="1184"/>
        <item x="1188"/>
        <item x="1178"/>
        <item x="1191"/>
        <item x="2558"/>
        <item x="2563"/>
        <item x="1922"/>
        <item x="1947"/>
        <item t="default"/>
      </items>
    </pivotField>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showAll="0"/>
    <pivotField showAll="0">
      <items count="4">
        <item x="2"/>
        <item x="0"/>
        <item x="1"/>
        <item t="default"/>
      </items>
    </pivotField>
    <pivotField axis="axisRow"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11"/>
  </rowFields>
  <rowItems count="4">
    <i>
      <x/>
    </i>
    <i>
      <x v="1"/>
    </i>
    <i>
      <x v="2"/>
    </i>
    <i t="grand">
      <x/>
    </i>
  </rowItems>
  <colItems count="1">
    <i/>
  </colItems>
  <dataFields count="1">
    <dataField name="Count of Produc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 chart="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318DF3-678F-43A2-BE89-2AE8B8F0F21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C16" firstHeaderRow="0" firstDataRow="1" firstDataCol="1"/>
  <pivotFields count="16">
    <pivotField showAll="0"/>
    <pivotField axis="axisRow"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dataField="1" showAll="0"/>
    <pivotField showAll="0">
      <items count="4">
        <item x="2"/>
        <item x="0"/>
        <item x="1"/>
        <item t="default"/>
      </items>
    </pivotField>
    <pivotField showAll="0">
      <items count="4">
        <item x="2"/>
        <item x="1"/>
        <item x="0"/>
        <item t="default"/>
      </items>
    </pivotField>
    <pivotField dataField="1" showAll="0">
      <items count="1996">
        <item x="3"/>
        <item x="1191"/>
        <item x="764"/>
        <item x="1673"/>
        <item x="871"/>
        <item x="423"/>
        <item x="1814"/>
        <item x="336"/>
        <item x="61"/>
        <item x="917"/>
        <item x="916"/>
        <item x="715"/>
        <item x="493"/>
        <item x="268"/>
        <item x="1358"/>
        <item x="39"/>
        <item x="1481"/>
        <item x="881"/>
        <item x="1645"/>
        <item x="1100"/>
        <item x="38"/>
        <item x="139"/>
        <item x="711"/>
        <item x="1340"/>
        <item x="451"/>
        <item x="1707"/>
        <item x="896"/>
        <item x="1305"/>
        <item x="670"/>
        <item x="1548"/>
        <item x="868"/>
        <item x="1817"/>
        <item x="1145"/>
        <item x="1797"/>
        <item x="1925"/>
        <item x="1280"/>
        <item x="1854"/>
        <item x="1503"/>
        <item x="1389"/>
        <item x="1623"/>
        <item x="366"/>
        <item x="576"/>
        <item x="1362"/>
        <item x="341"/>
        <item x="1919"/>
        <item x="1080"/>
        <item x="1976"/>
        <item x="1949"/>
        <item x="1712"/>
        <item x="104"/>
        <item x="1210"/>
        <item x="700"/>
        <item x="88"/>
        <item x="1561"/>
        <item x="325"/>
        <item x="702"/>
        <item x="1844"/>
        <item x="617"/>
        <item x="1659"/>
        <item x="1633"/>
        <item x="1508"/>
        <item x="180"/>
        <item x="1833"/>
        <item x="1716"/>
        <item x="1780"/>
        <item x="433"/>
        <item x="799"/>
        <item x="1419"/>
        <item x="1065"/>
        <item x="1050"/>
        <item x="1968"/>
        <item x="1200"/>
        <item x="1360"/>
        <item x="1238"/>
        <item x="960"/>
        <item x="754"/>
        <item x="1526"/>
        <item x="434"/>
        <item x="1469"/>
        <item x="482"/>
        <item x="1540"/>
        <item x="573"/>
        <item x="1711"/>
        <item x="1884"/>
        <item x="1643"/>
        <item x="991"/>
        <item x="1182"/>
        <item x="1987"/>
        <item x="1713"/>
        <item x="975"/>
        <item x="1699"/>
        <item x="1527"/>
        <item x="162"/>
        <item x="1724"/>
        <item x="1153"/>
        <item x="1612"/>
        <item x="350"/>
        <item x="581"/>
        <item x="96"/>
        <item x="812"/>
        <item x="1745"/>
        <item x="117"/>
        <item x="788"/>
        <item x="219"/>
        <item x="516"/>
        <item x="1094"/>
        <item x="1610"/>
        <item x="927"/>
        <item x="42"/>
        <item x="1910"/>
        <item x="831"/>
        <item x="1563"/>
        <item x="1139"/>
        <item x="1580"/>
        <item x="473"/>
        <item x="714"/>
        <item x="63"/>
        <item x="585"/>
        <item x="185"/>
        <item x="973"/>
        <item x="915"/>
        <item x="1886"/>
        <item x="241"/>
        <item x="461"/>
        <item x="1703"/>
        <item x="1400"/>
        <item x="1681"/>
        <item x="704"/>
        <item x="525"/>
        <item x="1337"/>
        <item x="1438"/>
        <item x="1567"/>
        <item x="1264"/>
        <item x="1731"/>
        <item x="1452"/>
        <item x="603"/>
        <item x="520"/>
        <item x="1568"/>
        <item x="334"/>
        <item x="907"/>
        <item x="797"/>
        <item x="94"/>
        <item x="107"/>
        <item x="694"/>
        <item x="932"/>
        <item x="481"/>
        <item x="884"/>
        <item x="64"/>
        <item x="1845"/>
        <item x="1697"/>
        <item x="363"/>
        <item x="132"/>
        <item x="1378"/>
        <item x="1504"/>
        <item x="852"/>
        <item x="855"/>
        <item x="37"/>
        <item x="1246"/>
        <item x="1188"/>
        <item x="1380"/>
        <item x="55"/>
        <item x="1618"/>
        <item x="1586"/>
        <item x="1071"/>
        <item x="1794"/>
        <item x="1326"/>
        <item x="84"/>
        <item x="526"/>
        <item x="1351"/>
        <item x="490"/>
        <item x="920"/>
        <item x="456"/>
        <item x="1656"/>
        <item x="854"/>
        <item x="518"/>
        <item x="1181"/>
        <item x="196"/>
        <item x="1624"/>
        <item x="996"/>
        <item x="1620"/>
        <item x="484"/>
        <item x="1019"/>
        <item x="1524"/>
        <item x="1214"/>
        <item x="442"/>
        <item x="1928"/>
        <item x="1261"/>
        <item x="980"/>
        <item x="510"/>
        <item x="193"/>
        <item x="1454"/>
        <item x="1736"/>
        <item x="1223"/>
        <item x="59"/>
        <item x="766"/>
        <item x="1706"/>
        <item x="1885"/>
        <item x="1542"/>
        <item x="1818"/>
        <item x="1768"/>
        <item x="555"/>
        <item x="1629"/>
        <item x="43"/>
        <item x="860"/>
        <item x="530"/>
        <item x="588"/>
        <item x="800"/>
        <item x="705"/>
        <item x="966"/>
        <item x="384"/>
        <item x="1303"/>
        <item x="1832"/>
        <item x="299"/>
        <item x="1112"/>
        <item x="1053"/>
        <item x="675"/>
        <item x="1297"/>
        <item x="339"/>
        <item x="1662"/>
        <item x="787"/>
        <item x="1316"/>
        <item x="314"/>
        <item x="735"/>
        <item x="1815"/>
        <item x="1324"/>
        <item x="1894"/>
        <item x="668"/>
        <item x="1529"/>
        <item x="413"/>
        <item x="681"/>
        <item x="290"/>
        <item x="1420"/>
        <item x="406"/>
        <item x="564"/>
        <item x="1650"/>
        <item x="1960"/>
        <item x="1209"/>
        <item x="517"/>
        <item x="1493"/>
        <item x="401"/>
        <item x="1011"/>
        <item x="1759"/>
        <item x="91"/>
        <item x="1320"/>
        <item x="1572"/>
        <item x="1118"/>
        <item x="148"/>
        <item x="1394"/>
        <item x="849"/>
        <item x="534"/>
        <item x="1437"/>
        <item x="1649"/>
        <item x="1017"/>
        <item x="954"/>
        <item x="645"/>
        <item x="1074"/>
        <item x="967"/>
        <item x="1528"/>
        <item x="1831"/>
        <item x="1184"/>
        <item x="696"/>
        <item x="1792"/>
        <item x="1387"/>
        <item x="360"/>
        <item x="272"/>
        <item x="701"/>
        <item x="1695"/>
        <item x="1216"/>
        <item x="1747"/>
        <item x="544"/>
        <item x="639"/>
        <item x="1109"/>
        <item x="1812"/>
        <item x="1730"/>
        <item x="491"/>
        <item x="1391"/>
        <item x="78"/>
        <item x="183"/>
        <item x="1092"/>
        <item x="320"/>
        <item x="1945"/>
        <item x="1581"/>
        <item x="176"/>
        <item x="1746"/>
        <item x="933"/>
        <item x="845"/>
        <item x="1254"/>
        <item x="1262"/>
        <item x="192"/>
        <item x="1217"/>
        <item x="608"/>
        <item x="739"/>
        <item x="1958"/>
        <item x="319"/>
        <item x="20"/>
        <item x="121"/>
        <item x="1613"/>
        <item x="323"/>
        <item x="79"/>
        <item x="1758"/>
        <item x="563"/>
        <item x="429"/>
        <item x="267"/>
        <item x="892"/>
        <item x="212"/>
        <item x="1041"/>
        <item x="80"/>
        <item x="1415"/>
        <item x="95"/>
        <item x="642"/>
        <item x="935"/>
        <item x="1141"/>
        <item x="125"/>
        <item x="1300"/>
        <item x="616"/>
        <item x="1171"/>
        <item x="993"/>
        <item x="1346"/>
        <item x="686"/>
        <item x="1534"/>
        <item x="963"/>
        <item x="1981"/>
        <item x="659"/>
        <item x="1116"/>
        <item x="1090"/>
        <item x="1855"/>
        <item x="903"/>
        <item x="1715"/>
        <item x="346"/>
        <item x="1457"/>
        <item x="1829"/>
        <item x="73"/>
        <item x="233"/>
        <item x="1927"/>
        <item x="793"/>
        <item x="1525"/>
        <item x="412"/>
        <item x="898"/>
        <item x="692"/>
        <item x="1428"/>
        <item x="776"/>
        <item x="962"/>
        <item x="1856"/>
        <item x="1857"/>
        <item x="1944"/>
        <item x="1541"/>
        <item x="1176"/>
        <item x="992"/>
        <item x="1991"/>
        <item x="492"/>
        <item x="746"/>
        <item x="1725"/>
        <item x="726"/>
        <item x="1803"/>
        <item x="56"/>
        <item x="1472"/>
        <item x="321"/>
        <item x="1313"/>
        <item x="1518"/>
        <item x="708"/>
        <item x="632"/>
        <item x="839"/>
        <item x="1462"/>
        <item x="1450"/>
        <item x="944"/>
        <item x="503"/>
        <item x="411"/>
        <item x="1263"/>
        <item x="377"/>
        <item x="1654"/>
        <item x="1741"/>
        <item x="641"/>
        <item x="416"/>
        <item x="1992"/>
        <item x="1379"/>
        <item x="1150"/>
        <item x="230"/>
        <item x="1152"/>
        <item x="1057"/>
        <item x="195"/>
        <item x="1010"/>
        <item x="1435"/>
        <item x="248"/>
        <item x="431"/>
        <item x="215"/>
        <item x="87"/>
        <item x="471"/>
        <item x="202"/>
        <item x="1569"/>
        <item x="303"/>
        <item x="256"/>
        <item x="1249"/>
        <item x="1571"/>
        <item x="28"/>
        <item x="1197"/>
        <item x="245"/>
        <item x="1497"/>
        <item x="1295"/>
        <item x="886"/>
        <item x="671"/>
        <item x="808"/>
        <item x="527"/>
        <item x="654"/>
        <item x="612"/>
        <item x="1021"/>
        <item x="578"/>
        <item x="784"/>
        <item x="1166"/>
        <item x="438"/>
        <item x="909"/>
        <item x="1374"/>
        <item x="887"/>
        <item x="594"/>
        <item x="1638"/>
        <item x="1149"/>
        <item x="876"/>
        <item x="199"/>
        <item x="1767"/>
        <item x="943"/>
        <item x="894"/>
        <item x="1047"/>
        <item x="191"/>
        <item x="379"/>
        <item x="553"/>
        <item x="1029"/>
        <item x="587"/>
        <item x="1615"/>
        <item x="1370"/>
        <item x="592"/>
        <item x="1349"/>
        <item x="16"/>
        <item x="648"/>
        <item x="998"/>
        <item x="1738"/>
        <item x="738"/>
        <item x="761"/>
        <item x="41"/>
        <item x="1939"/>
        <item x="1492"/>
        <item x="1691"/>
        <item x="1562"/>
        <item x="255"/>
        <item x="1005"/>
        <item x="1230"/>
        <item x="1923"/>
        <item x="452"/>
        <item x="988"/>
        <item x="1535"/>
        <item x="1308"/>
        <item x="602"/>
        <item x="1658"/>
        <item x="142"/>
        <item x="27"/>
        <item x="181"/>
        <item x="332"/>
        <item x="729"/>
        <item x="970"/>
        <item x="305"/>
        <item x="1371"/>
        <item x="1425"/>
        <item x="1267"/>
        <item x="546"/>
        <item x="987"/>
        <item x="1823"/>
        <item x="161"/>
        <item x="1558"/>
        <item x="863"/>
        <item x="1225"/>
        <item x="1608"/>
        <item x="552"/>
        <item x="1066"/>
        <item x="400"/>
        <item x="432"/>
        <item x="122"/>
        <item x="1956"/>
        <item x="1236"/>
        <item x="1539"/>
        <item x="842"/>
        <item x="194"/>
        <item x="474"/>
        <item x="1015"/>
        <item x="1705"/>
        <item x="1899"/>
        <item x="1322"/>
        <item x="1903"/>
        <item x="1487"/>
        <item x="1693"/>
        <item x="948"/>
        <item x="1827"/>
        <item x="458"/>
        <item x="1822"/>
        <item x="614"/>
        <item x="201"/>
        <item x="373"/>
        <item x="1234"/>
        <item x="1339"/>
        <item x="1848"/>
        <item x="1784"/>
        <item x="100"/>
        <item x="912"/>
        <item x="1327"/>
        <item x="867"/>
        <item x="24"/>
        <item x="1947"/>
        <item x="1084"/>
        <item x="54"/>
        <item x="135"/>
        <item x="669"/>
        <item x="994"/>
        <item x="99"/>
        <item x="1260"/>
        <item x="1202"/>
        <item x="251"/>
        <item x="798"/>
        <item x="878"/>
        <item x="459"/>
        <item x="108"/>
        <item x="1272"/>
        <item x="548"/>
        <item x="1301"/>
        <item x="982"/>
        <item x="1398"/>
        <item x="1336"/>
        <item x="1042"/>
        <item x="469"/>
        <item x="1744"/>
        <item x="273"/>
        <item x="1076"/>
        <item x="1279"/>
        <item x="1774"/>
        <item x="815"/>
        <item x="14"/>
        <item x="862"/>
        <item x="1108"/>
        <item x="790"/>
        <item x="1269"/>
        <item x="500"/>
        <item x="171"/>
        <item x="1556"/>
        <item x="789"/>
        <item x="1307"/>
        <item x="1671"/>
        <item x="494"/>
        <item x="969"/>
        <item x="1335"/>
        <item x="1811"/>
        <item x="206"/>
        <item x="1459"/>
        <item x="295"/>
        <item x="262"/>
        <item x="1604"/>
        <item x="597"/>
        <item x="1863"/>
        <item x="866"/>
        <item x="805"/>
        <item x="1464"/>
        <item x="706"/>
        <item x="120"/>
        <item x="310"/>
        <item x="550"/>
        <item x="651"/>
        <item x="538"/>
        <item x="795"/>
        <item x="1516"/>
        <item x="1660"/>
        <item x="658"/>
        <item x="82"/>
        <item x="1840"/>
        <item x="1598"/>
        <item x="45"/>
        <item x="861"/>
        <item x="724"/>
        <item x="1373"/>
        <item x="1293"/>
        <item x="499"/>
        <item x="329"/>
        <item x="455"/>
        <item x="164"/>
        <item x="537"/>
        <item x="913"/>
        <item x="110"/>
        <item x="1512"/>
        <item x="1284"/>
        <item x="1887"/>
        <item x="1455"/>
        <item x="1164"/>
        <item x="1136"/>
        <item x="821"/>
        <item x="247"/>
        <item x="531"/>
        <item x="1331"/>
        <item x="1743"/>
        <item x="1382"/>
        <item x="506"/>
        <item x="542"/>
        <item x="1212"/>
        <item x="1766"/>
        <item x="716"/>
        <item x="1517"/>
        <item x="1913"/>
        <item x="521"/>
        <item x="124"/>
        <item x="222"/>
        <item x="1059"/>
        <item x="545"/>
        <item x="1783"/>
        <item x="1132"/>
        <item x="184"/>
        <item x="680"/>
        <item x="1964"/>
        <item x="111"/>
        <item x="574"/>
        <item x="1275"/>
        <item x="1001"/>
        <item x="1341"/>
        <item x="448"/>
        <item x="756"/>
        <item x="1405"/>
        <item x="232"/>
        <item x="213"/>
        <item x="81"/>
        <item x="1265"/>
        <item x="1377"/>
        <item x="231"/>
        <item x="444"/>
        <item x="118"/>
        <item x="1765"/>
        <item x="1385"/>
        <item x="744"/>
        <item x="1376"/>
        <item x="1163"/>
        <item x="1626"/>
        <item x="1891"/>
        <item x="1668"/>
        <item x="1321"/>
        <item x="1233"/>
        <item x="338"/>
        <item x="601"/>
        <item x="270"/>
        <item x="1409"/>
        <item x="605"/>
        <item x="650"/>
        <item x="445"/>
        <item x="331"/>
        <item x="1099"/>
        <item x="926"/>
        <item x="1016"/>
        <item x="1412"/>
        <item x="74"/>
        <item x="554"/>
        <item x="505"/>
        <item x="1515"/>
        <item x="70"/>
        <item x="983"/>
        <item x="547"/>
        <item x="29"/>
        <item x="1984"/>
        <item x="1969"/>
        <item x="1750"/>
        <item x="568"/>
        <item x="1682"/>
        <item x="309"/>
        <item x="217"/>
        <item x="1793"/>
        <item x="1739"/>
        <item x="1950"/>
        <item x="249"/>
        <item x="361"/>
        <item x="1130"/>
        <item x="352"/>
        <item x="335"/>
        <item x="1055"/>
        <item x="1257"/>
        <item x="198"/>
        <item x="838"/>
        <item x="1244"/>
        <item x="1663"/>
        <item x="1091"/>
        <item x="36"/>
        <item x="1679"/>
        <item x="1916"/>
        <item x="1347"/>
        <item x="1479"/>
        <item x="1799"/>
        <item x="513"/>
        <item x="1232"/>
        <item x="1599"/>
        <item x="134"/>
        <item x="1315"/>
        <item x="1552"/>
        <item x="1187"/>
        <item x="48"/>
        <item x="1942"/>
        <item x="340"/>
        <item x="1775"/>
        <item x="1522"/>
        <item x="300"/>
        <item x="928"/>
        <item x="1761"/>
        <item x="1277"/>
        <item x="1439"/>
        <item x="1600"/>
        <item x="703"/>
        <item x="1988"/>
        <item x="460"/>
        <item x="1530"/>
        <item x="127"/>
        <item x="1938"/>
        <item x="1488"/>
        <item x="1281"/>
        <item x="1687"/>
        <item x="1174"/>
        <item x="938"/>
        <item x="1834"/>
        <item x="1424"/>
        <item x="1574"/>
        <item x="1002"/>
        <item x="1342"/>
        <item x="244"/>
        <item x="86"/>
        <item x="875"/>
        <item x="847"/>
        <item x="1869"/>
        <item x="257"/>
        <item x="1627"/>
        <item x="1636"/>
        <item x="1422"/>
        <item x="1004"/>
        <item x="1221"/>
        <item x="575"/>
        <item x="872"/>
        <item x="731"/>
        <item x="1584"/>
        <item x="837"/>
        <item x="856"/>
        <item x="1403"/>
        <item x="1031"/>
        <item x="511"/>
        <item x="618"/>
        <item x="1871"/>
        <item x="936"/>
        <item x="315"/>
        <item x="1161"/>
        <item x="308"/>
        <item x="1186"/>
        <item x="879"/>
        <item x="1727"/>
        <item x="1114"/>
        <item x="1664"/>
        <item x="472"/>
        <item x="1772"/>
        <item x="1352"/>
        <item x="1789"/>
        <item x="613"/>
        <item x="1603"/>
        <item x="240"/>
        <item x="1242"/>
        <item x="1532"/>
        <item x="722"/>
        <item x="25"/>
        <item x="813"/>
        <item x="864"/>
        <item x="348"/>
        <item x="769"/>
        <item x="1720"/>
        <item x="1892"/>
        <item x="763"/>
        <item x="365"/>
        <item x="1259"/>
        <item x="743"/>
        <item x="995"/>
        <item x="1193"/>
        <item x="1319"/>
        <item x="984"/>
        <item x="1443"/>
        <item x="1742"/>
        <item x="1680"/>
        <item x="1458"/>
        <item x="1203"/>
        <item x="710"/>
        <item x="1312"/>
        <item x="1622"/>
        <item x="239"/>
        <item x="825"/>
        <item x="1357"/>
        <item x="723"/>
        <item x="264"/>
        <item x="31"/>
        <item x="1641"/>
        <item x="368"/>
        <item x="1924"/>
        <item x="480"/>
        <item x="1388"/>
        <item x="250"/>
        <item x="369"/>
        <item x="732"/>
        <item x="1846"/>
        <item x="1496"/>
        <item x="1895"/>
        <item x="1086"/>
        <item x="388"/>
        <item x="1189"/>
        <item x="834"/>
        <item x="441"/>
        <item x="1573"/>
        <item x="1097"/>
        <item x="1665"/>
        <item x="1912"/>
        <item x="1860"/>
        <item x="1045"/>
        <item x="22"/>
        <item x="1258"/>
        <item x="285"/>
        <item x="372"/>
        <item x="957"/>
        <item x="684"/>
        <item x="1484"/>
        <item x="364"/>
        <item x="633"/>
        <item x="10"/>
        <item x="58"/>
        <item x="141"/>
        <item x="435"/>
        <item x="47"/>
        <item x="318"/>
        <item x="1037"/>
        <item x="1685"/>
        <item x="1008"/>
        <item x="1667"/>
        <item x="408"/>
        <item x="740"/>
        <item x="330"/>
        <item x="1140"/>
        <item x="75"/>
        <item x="1537"/>
        <item x="1205"/>
        <item x="326"/>
        <item x="1523"/>
        <item x="1115"/>
        <item x="354"/>
        <item x="1781"/>
        <item x="780"/>
        <item x="1839"/>
        <item x="153"/>
        <item x="501"/>
        <item x="1911"/>
        <item x="382"/>
        <item x="163"/>
        <item x="1051"/>
        <item x="773"/>
        <item x="1546"/>
        <item x="827"/>
        <item x="515"/>
        <item x="271"/>
        <item x="1448"/>
        <item x="1306"/>
        <item x="1929"/>
        <item x="528"/>
        <item x="1211"/>
        <item x="1609"/>
        <item x="1828"/>
        <item x="1344"/>
        <item x="1946"/>
        <item x="1068"/>
        <item x="1157"/>
        <item x="422"/>
        <item x="606"/>
        <item x="1399"/>
        <item x="1270"/>
        <item x="1971"/>
        <item x="1621"/>
        <item x="1302"/>
        <item x="1056"/>
        <item x="1764"/>
        <item x="656"/>
        <item x="1332"/>
        <item x="344"/>
        <item x="116"/>
        <item x="392"/>
        <item x="1453"/>
        <item x="1521"/>
        <item x="1311"/>
        <item x="560"/>
        <item x="718"/>
        <item x="1486"/>
        <item x="1117"/>
        <item x="1881"/>
        <item x="914"/>
        <item x="1906"/>
        <item x="770"/>
        <item x="1967"/>
        <item x="1231"/>
        <item x="661"/>
        <item x="1722"/>
        <item x="660"/>
        <item x="440"/>
        <item x="826"/>
        <item x="565"/>
        <item x="803"/>
        <item x="1989"/>
        <item x="1640"/>
        <item x="479"/>
        <item x="1251"/>
        <item x="1550"/>
        <item x="1180"/>
        <item x="1364"/>
        <item x="1824"/>
        <item x="777"/>
        <item x="512"/>
        <item x="1146"/>
        <item x="1206"/>
        <item x="1133"/>
        <item x="1478"/>
        <item x="437"/>
        <item x="748"/>
        <item x="398"/>
        <item x="1905"/>
        <item x="1386"/>
        <item x="1918"/>
        <item x="467"/>
        <item x="165"/>
        <item x="507"/>
        <item x="1934"/>
        <item x="1096"/>
        <item x="851"/>
        <item x="687"/>
        <item x="677"/>
        <item x="1314"/>
        <item x="685"/>
        <item x="611"/>
        <item x="311"/>
        <item x="504"/>
        <item x="667"/>
        <item x="1366"/>
        <item x="1286"/>
        <item x="289"/>
        <item x="1473"/>
        <item x="1628"/>
        <item x="1104"/>
        <item x="1970"/>
        <item x="1135"/>
        <item x="690"/>
        <item x="1087"/>
        <item x="955"/>
        <item x="1588"/>
        <item x="1323"/>
        <item x="1113"/>
        <item x="1445"/>
        <item x="918"/>
        <item x="1432"/>
        <item x="402"/>
        <item x="1072"/>
        <item x="306"/>
        <item x="1436"/>
        <item x="662"/>
        <item x="1063"/>
        <item x="317"/>
        <item x="417"/>
        <item x="551"/>
        <item x="1543"/>
        <item x="143"/>
        <item x="816"/>
        <item x="986"/>
        <item x="691"/>
        <item x="1800"/>
        <item x="843"/>
        <item x="337"/>
        <item x="151"/>
        <item x="1728"/>
        <item x="1075"/>
        <item x="1734"/>
        <item x="1578"/>
        <item x="956"/>
        <item x="1858"/>
        <item x="1395"/>
        <item x="635"/>
        <item x="1672"/>
        <item x="836"/>
        <item x="386"/>
        <item x="89"/>
        <item x="131"/>
        <item x="540"/>
        <item x="158"/>
        <item x="1228"/>
        <item x="885"/>
        <item x="1694"/>
        <item x="1064"/>
        <item x="175"/>
        <item x="1579"/>
        <item x="1018"/>
        <item x="1330"/>
        <item x="1520"/>
        <item x="275"/>
        <item x="567"/>
        <item x="779"/>
        <item x="840"/>
        <item x="1760"/>
        <item x="1591"/>
        <item x="418"/>
        <item x="1"/>
        <item x="1283"/>
        <item x="818"/>
        <item x="119"/>
        <item x="1485"/>
        <item x="446"/>
        <item x="1841"/>
        <item x="771"/>
        <item x="509"/>
        <item x="1430"/>
        <item x="324"/>
        <item x="657"/>
        <item x="1062"/>
        <item x="1483"/>
        <item x="284"/>
        <item x="1802"/>
        <item x="214"/>
        <item x="698"/>
        <item x="1922"/>
        <item x="741"/>
        <item x="1417"/>
        <item x="1431"/>
        <item x="1737"/>
        <item x="453"/>
        <item x="1513"/>
        <item x="643"/>
        <item x="874"/>
        <item x="792"/>
        <item x="1898"/>
        <item x="946"/>
        <item x="1778"/>
        <item x="1363"/>
        <item x="942"/>
        <item x="1866"/>
        <item x="593"/>
        <item x="629"/>
        <item x="804"/>
        <item x="205"/>
        <item x="1690"/>
        <item x="968"/>
        <item x="1953"/>
        <item x="242"/>
        <item x="682"/>
        <item x="1229"/>
        <item x="1835"/>
        <item x="1243"/>
        <item x="1240"/>
        <item x="627"/>
        <item x="415"/>
        <item x="1213"/>
        <item x="1787"/>
        <item x="1151"/>
        <item x="1290"/>
        <item x="1779"/>
        <item x="1954"/>
        <item x="177"/>
        <item x="535"/>
        <item x="666"/>
        <item x="717"/>
        <item x="1867"/>
        <item x="261"/>
        <item x="676"/>
        <item x="1237"/>
        <item x="600"/>
        <item x="1740"/>
        <item x="589"/>
        <item x="1597"/>
        <item x="767"/>
        <item x="1032"/>
        <item x="1102"/>
        <item x="865"/>
        <item x="1974"/>
        <item x="375"/>
        <item x="952"/>
        <item x="1986"/>
        <item x="1077"/>
        <item x="410"/>
        <item x="83"/>
        <item x="1129"/>
        <item x="1196"/>
        <item x="227"/>
        <item x="859"/>
        <item x="1028"/>
        <item x="1755"/>
        <item x="1155"/>
        <item x="577"/>
        <item x="1531"/>
        <item x="1384"/>
        <item x="971"/>
        <item x="921"/>
        <item x="1421"/>
        <item x="254"/>
        <item x="252"/>
        <item x="167"/>
        <item x="259"/>
        <item x="1606"/>
        <item x="558"/>
        <item x="829"/>
        <item x="1648"/>
        <item x="286"/>
        <item x="18"/>
        <item x="1414"/>
        <item x="1038"/>
        <item x="1661"/>
        <item x="937"/>
        <item x="1023"/>
        <item x="370"/>
        <item x="1505"/>
        <item x="1616"/>
        <item x="40"/>
        <item x="1375"/>
        <item x="197"/>
        <item x="1735"/>
        <item x="752"/>
        <item x="449"/>
        <item x="890"/>
        <item x="1194"/>
        <item x="765"/>
        <item x="457"/>
        <item x="1310"/>
        <item x="1810"/>
        <item x="905"/>
        <item x="1547"/>
        <item x="883"/>
        <item x="1289"/>
        <item x="266"/>
        <item x="1461"/>
        <item x="630"/>
        <item x="950"/>
        <item x="380"/>
        <item x="277"/>
        <item x="210"/>
        <item x="97"/>
        <item x="279"/>
        <item x="1271"/>
        <item x="674"/>
        <item x="1847"/>
        <item x="1962"/>
        <item x="1917"/>
        <item x="1103"/>
        <item x="1128"/>
        <item x="470"/>
        <item x="353"/>
        <item x="170"/>
        <item x="149"/>
        <item x="1253"/>
        <item x="785"/>
        <item x="1465"/>
        <item x="906"/>
        <item x="720"/>
        <item x="293"/>
        <item x="1256"/>
        <item x="1345"/>
        <item x="1036"/>
        <item x="1637"/>
        <item x="476"/>
        <item x="745"/>
        <item x="1614"/>
        <item x="1770"/>
        <item x="487"/>
        <item x="1896"/>
        <item x="663"/>
        <item x="591"/>
        <item x="21"/>
        <item x="385"/>
        <item x="186"/>
        <item x="1144"/>
        <item x="1107"/>
        <item x="750"/>
        <item x="1595"/>
        <item x="403"/>
        <item x="475"/>
        <item x="1416"/>
        <item x="60"/>
        <item x="734"/>
        <item x="817"/>
        <item x="1022"/>
        <item x="895"/>
        <item x="985"/>
        <item x="144"/>
        <item x="949"/>
        <item x="1039"/>
        <item x="1079"/>
        <item x="1105"/>
        <item x="496"/>
        <item x="381"/>
        <item x="1356"/>
        <item x="869"/>
        <item x="1733"/>
        <item x="978"/>
        <item x="221"/>
        <item x="782"/>
        <item x="436"/>
        <item x="1226"/>
        <item x="961"/>
        <item x="1127"/>
        <item x="101"/>
        <item x="1729"/>
        <item x="1491"/>
        <item x="238"/>
        <item x="371"/>
        <item x="1669"/>
        <item x="760"/>
        <item x="1367"/>
        <item x="1877"/>
        <item x="397"/>
        <item x="11"/>
        <item x="1651"/>
        <item x="807"/>
        <item x="822"/>
        <item x="672"/>
        <item x="1510"/>
        <item x="462"/>
        <item x="1879"/>
        <item x="1030"/>
        <item x="1990"/>
        <item x="1851"/>
        <item x="1957"/>
        <item x="1544"/>
        <item x="699"/>
        <item x="1788"/>
        <item x="1507"/>
        <item x="556"/>
        <item x="953"/>
        <item x="1893"/>
        <item x="71"/>
        <item x="1717"/>
        <item x="178"/>
        <item x="1418"/>
        <item x="1674"/>
        <item x="147"/>
        <item x="637"/>
        <item x="260"/>
        <item x="1199"/>
        <item x="1639"/>
        <item x="1748"/>
        <item x="1932"/>
        <item x="1156"/>
        <item x="235"/>
        <item x="498"/>
        <item x="997"/>
        <item x="1564"/>
        <item x="1937"/>
        <item x="1804"/>
        <item x="106"/>
        <item x="1476"/>
        <item x="1247"/>
        <item x="4"/>
        <item x="791"/>
        <item x="32"/>
        <item x="1647"/>
        <item x="1120"/>
        <item x="1791"/>
        <item x="620"/>
        <item x="1908"/>
        <item x="678"/>
        <item x="806"/>
        <item x="965"/>
        <item x="1904"/>
        <item x="1801"/>
        <item x="1411"/>
        <item x="1285"/>
        <item x="1683"/>
        <item x="1678"/>
        <item x="1167"/>
        <item x="566"/>
        <item x="1288"/>
        <item x="203"/>
        <item x="1204"/>
        <item x="1359"/>
        <item x="947"/>
        <item x="280"/>
        <item x="1975"/>
        <item x="736"/>
        <item x="1106"/>
        <item x="1446"/>
        <item x="283"/>
        <item x="1006"/>
        <item x="1756"/>
        <item x="394"/>
        <item x="1875"/>
        <item x="7"/>
        <item x="1882"/>
        <item x="1560"/>
        <item x="208"/>
        <item x="345"/>
        <item x="801"/>
        <item x="820"/>
        <item x="1014"/>
        <item x="809"/>
        <item x="940"/>
        <item x="1931"/>
        <item x="619"/>
        <item x="1296"/>
        <item x="725"/>
        <item x="1397"/>
        <item x="1268"/>
        <item x="1179"/>
        <item x="1178"/>
        <item x="742"/>
        <item x="830"/>
        <item x="1170"/>
        <item x="541"/>
        <item x="376"/>
        <item x="1861"/>
        <item x="1101"/>
        <item x="395"/>
        <item x="1440"/>
        <item x="359"/>
        <item x="873"/>
        <item x="1007"/>
        <item x="357"/>
        <item x="1468"/>
        <item x="1936"/>
        <item x="1159"/>
        <item x="485"/>
        <item x="1790"/>
        <item x="19"/>
        <item x="1406"/>
        <item x="1625"/>
        <item x="924"/>
        <item x="925"/>
        <item x="1131"/>
        <item x="877"/>
        <item x="389"/>
        <item x="595"/>
        <item x="774"/>
        <item x="1754"/>
        <item x="824"/>
        <item x="1255"/>
        <item x="466"/>
        <item x="98"/>
        <item x="1686"/>
        <item x="1282"/>
        <item x="1408"/>
        <item x="908"/>
        <item x="1657"/>
        <item x="1058"/>
        <item x="169"/>
        <item x="733"/>
        <item x="1143"/>
        <item x="610"/>
        <item x="1701"/>
        <item x="1498"/>
        <item x="624"/>
        <item x="721"/>
        <item x="35"/>
        <item x="1328"/>
        <item x="302"/>
        <item x="1013"/>
        <item x="51"/>
        <item x="333"/>
        <item x="414"/>
        <item x="571"/>
        <item x="1219"/>
        <item x="1696"/>
        <item x="1862"/>
        <item x="5"/>
        <item x="447"/>
        <item x="1449"/>
        <item x="327"/>
        <item x="951"/>
        <item x="307"/>
        <item x="1843"/>
        <item x="922"/>
        <item x="1067"/>
        <item x="137"/>
        <item x="1501"/>
        <item x="1566"/>
        <item x="1590"/>
        <item x="900"/>
        <item x="200"/>
        <item x="1372"/>
        <item x="673"/>
        <item x="623"/>
        <item x="294"/>
        <item x="1565"/>
        <item x="557"/>
        <item x="1819"/>
        <item x="1276"/>
        <item x="1915"/>
        <item x="981"/>
        <item x="6"/>
        <item x="1222"/>
        <item x="802"/>
        <item x="114"/>
        <item x="1865"/>
        <item x="1576"/>
        <item x="1920"/>
        <item x="322"/>
        <item x="1241"/>
        <item x="343"/>
        <item x="486"/>
        <item x="569"/>
        <item x="1218"/>
        <item x="220"/>
        <item x="316"/>
        <item x="655"/>
        <item x="420"/>
        <item x="1126"/>
        <item x="1073"/>
        <item x="1460"/>
        <item x="1470"/>
        <item x="811"/>
        <item x="570"/>
        <item x="1299"/>
        <item x="1551"/>
        <item x="1514"/>
        <item x="1291"/>
        <item x="1726"/>
        <item x="287"/>
        <item x="1165"/>
        <item x="1813"/>
        <item x="665"/>
        <item x="1239"/>
        <item x="893"/>
        <item x="1776"/>
        <item x="889"/>
        <item x="1274"/>
        <item x="683"/>
        <item x="1046"/>
        <item x="288"/>
        <item x="292"/>
        <item x="841"/>
        <item x="1601"/>
        <item x="1978"/>
        <item x="580"/>
        <item x="1173"/>
        <item x="69"/>
        <item x="1190"/>
        <item x="130"/>
        <item x="109"/>
        <item x="1467"/>
        <item x="1796"/>
        <item x="1495"/>
        <item x="1808"/>
        <item x="1429"/>
        <item x="1235"/>
        <item x="1655"/>
        <item x="15"/>
        <item x="1769"/>
        <item x="625"/>
        <item x="930"/>
        <item x="640"/>
        <item x="636"/>
        <item x="1955"/>
        <item x="1773"/>
        <item x="1215"/>
        <item x="768"/>
        <item x="1138"/>
        <item x="1278"/>
        <item x="1634"/>
        <item x="1951"/>
        <item x="586"/>
        <item x="1807"/>
        <item x="1169"/>
        <item x="1026"/>
        <item x="1012"/>
        <item x="93"/>
        <item x="1252"/>
        <item x="1266"/>
        <item x="1134"/>
        <item x="1670"/>
        <item x="1966"/>
        <item x="689"/>
        <item x="823"/>
        <item x="1502"/>
        <item x="1719"/>
        <item x="1587"/>
        <item x="1979"/>
        <item x="1617"/>
        <item x="1983"/>
        <item x="404"/>
        <item x="631"/>
        <item x="1677"/>
        <item x="1185"/>
        <item x="1582"/>
        <item x="1052"/>
        <item x="1646"/>
        <item x="1292"/>
        <item x="1890"/>
        <item x="13"/>
        <item x="882"/>
        <item x="901"/>
        <item x="154"/>
        <item x="465"/>
        <item x="0"/>
        <item x="1304"/>
        <item x="1147"/>
        <item x="92"/>
        <item x="1585"/>
        <item x="522"/>
        <item x="1771"/>
        <item x="1631"/>
        <item x="1644"/>
        <item x="489"/>
        <item x="1287"/>
        <item x="1441"/>
        <item x="1298"/>
        <item x="12"/>
        <item x="190"/>
        <item x="609"/>
        <item x="1413"/>
        <item x="695"/>
        <item x="44"/>
        <item x="113"/>
        <item x="604"/>
        <item x="1897"/>
        <item x="105"/>
        <item x="347"/>
        <item x="1142"/>
        <item x="844"/>
        <item x="274"/>
        <item x="1888"/>
        <item x="1183"/>
        <item x="216"/>
        <item x="1753"/>
        <item x="1583"/>
        <item x="1088"/>
        <item x="850"/>
        <item x="1798"/>
        <item x="187"/>
        <item x="1043"/>
        <item x="549"/>
        <item x="1880"/>
        <item x="1702"/>
        <item x="1338"/>
        <item x="1611"/>
        <item x="30"/>
        <item x="652"/>
        <item x="1078"/>
        <item x="1426"/>
        <item x="328"/>
        <item x="810"/>
        <item x="1907"/>
        <item x="514"/>
        <item x="427"/>
        <item x="649"/>
        <item x="1816"/>
        <item x="150"/>
        <item x="524"/>
        <item x="747"/>
        <item x="1250"/>
        <item x="355"/>
        <item x="1872"/>
        <item x="833"/>
        <item x="126"/>
        <item x="1555"/>
        <item x="2"/>
        <item x="1749"/>
        <item x="1033"/>
        <item x="128"/>
        <item x="1044"/>
        <item x="1700"/>
        <item x="1786"/>
        <item x="282"/>
        <item x="9"/>
        <item x="749"/>
        <item x="1294"/>
        <item x="1442"/>
        <item x="1390"/>
        <item x="559"/>
        <item x="207"/>
        <item x="1158"/>
        <item x="1826"/>
        <item x="85"/>
        <item x="488"/>
        <item x="223"/>
        <item x="152"/>
        <item x="1874"/>
        <item x="226"/>
        <item x="697"/>
        <item x="1334"/>
        <item x="561"/>
        <item x="454"/>
        <item x="1177"/>
        <item x="172"/>
        <item x="1381"/>
        <item x="1914"/>
        <item x="1985"/>
        <item x="1972"/>
        <item x="399"/>
        <item x="174"/>
        <item x="1883"/>
        <item x="529"/>
        <item x="758"/>
        <item x="974"/>
        <item x="424"/>
        <item x="1433"/>
        <item x="1963"/>
        <item x="1451"/>
        <item x="72"/>
        <item x="160"/>
        <item x="1577"/>
        <item x="1689"/>
        <item x="828"/>
        <item x="1602"/>
        <item x="1652"/>
        <item x="269"/>
        <item x="1227"/>
        <item x="362"/>
        <item x="1198"/>
        <item x="1137"/>
        <item x="419"/>
        <item x="1343"/>
        <item x="156"/>
        <item x="1348"/>
        <item x="1499"/>
        <item x="910"/>
        <item x="519"/>
        <item x="709"/>
        <item x="1868"/>
        <item x="243"/>
        <item x="1195"/>
        <item x="1596"/>
        <item x="990"/>
        <item x="1901"/>
        <item x="796"/>
        <item x="1401"/>
        <item x="140"/>
        <item x="68"/>
        <item x="265"/>
        <item x="1837"/>
        <item x="1333"/>
        <item x="1830"/>
        <item x="1110"/>
        <item x="1003"/>
        <item x="904"/>
        <item x="1538"/>
        <item x="853"/>
        <item x="495"/>
        <item x="1980"/>
        <item x="582"/>
        <item x="1965"/>
        <item x="1369"/>
        <item x="1207"/>
        <item x="439"/>
        <item x="378"/>
        <item x="237"/>
        <item x="1873"/>
        <item x="1842"/>
        <item x="1688"/>
        <item x="572"/>
        <item x="349"/>
        <item x="23"/>
        <item x="536"/>
        <item x="62"/>
        <item x="1900"/>
        <item x="599"/>
        <item x="291"/>
        <item x="405"/>
        <item x="209"/>
        <item x="53"/>
        <item x="1751"/>
        <item x="166"/>
        <item x="1168"/>
        <item x="76"/>
        <item x="977"/>
        <item x="1692"/>
        <item x="786"/>
        <item x="1698"/>
        <item x="1589"/>
        <item x="155"/>
        <item x="1921"/>
        <item x="407"/>
        <item x="931"/>
        <item x="409"/>
        <item x="1785"/>
        <item x="1836"/>
        <item x="1434"/>
        <item x="832"/>
        <item x="103"/>
        <item x="778"/>
        <item x="1554"/>
        <item x="679"/>
        <item x="902"/>
        <item x="1718"/>
        <item x="1160"/>
        <item x="1000"/>
        <item x="1410"/>
        <item x="923"/>
        <item x="1782"/>
        <item x="1948"/>
        <item x="532"/>
        <item x="835"/>
        <item x="1821"/>
        <item x="1083"/>
        <item x="428"/>
        <item x="224"/>
        <item x="819"/>
        <item x="49"/>
        <item x="1940"/>
        <item x="1318"/>
        <item x="502"/>
        <item x="1959"/>
        <item x="1048"/>
        <item x="590"/>
        <item x="464"/>
        <item x="478"/>
        <item x="1675"/>
        <item x="1684"/>
        <item x="757"/>
        <item x="1752"/>
        <item x="737"/>
        <item x="1763"/>
        <item x="870"/>
        <item x="263"/>
        <item x="1482"/>
        <item x="1119"/>
        <item x="33"/>
        <item x="1708"/>
        <item x="1201"/>
        <item x="138"/>
        <item x="497"/>
        <item x="1480"/>
        <item x="182"/>
        <item x="508"/>
        <item x="1368"/>
        <item x="168"/>
        <item x="1557"/>
        <item x="964"/>
        <item x="1407"/>
        <item x="229"/>
        <item x="1154"/>
        <item x="1396"/>
        <item x="919"/>
        <item x="638"/>
        <item x="888"/>
        <item x="523"/>
        <item x="1027"/>
        <item x="1977"/>
        <item x="1474"/>
        <item x="1889"/>
        <item x="112"/>
        <item x="1935"/>
        <item x="911"/>
        <item x="755"/>
        <item x="1570"/>
        <item x="1878"/>
        <item x="1723"/>
        <item x="1325"/>
        <item x="644"/>
        <item x="1061"/>
        <item x="1594"/>
        <item x="1509"/>
        <item x="1365"/>
        <item x="1404"/>
        <item x="1714"/>
        <item x="281"/>
        <item x="1973"/>
        <item x="390"/>
        <item x="1666"/>
        <item x="713"/>
        <item x="1162"/>
        <item x="211"/>
        <item x="759"/>
        <item x="1635"/>
        <item x="1034"/>
        <item x="999"/>
        <item x="1427"/>
        <item x="1040"/>
        <item x="1089"/>
        <item x="1593"/>
        <item x="26"/>
        <item x="129"/>
        <item x="543"/>
        <item x="387"/>
        <item x="234"/>
        <item x="1060"/>
        <item x="1122"/>
        <item x="848"/>
        <item x="1148"/>
        <item x="1383"/>
        <item x="236"/>
        <item x="1676"/>
        <item x="579"/>
        <item x="1592"/>
        <item x="356"/>
        <item x="1020"/>
        <item x="1933"/>
        <item x="1605"/>
        <item x="246"/>
        <item x="351"/>
        <item x="65"/>
        <item x="1619"/>
        <item x="1393"/>
        <item x="762"/>
        <item x="934"/>
        <item x="46"/>
        <item x="1172"/>
        <item x="1309"/>
        <item x="159"/>
        <item x="258"/>
        <item x="1809"/>
        <item x="583"/>
        <item x="1549"/>
        <item x="1208"/>
        <item x="647"/>
        <item x="102"/>
        <item x="533"/>
        <item x="276"/>
        <item x="1805"/>
        <item x="772"/>
        <item x="1123"/>
        <item x="189"/>
        <item x="1245"/>
        <item x="1500"/>
        <item x="1993"/>
        <item x="1653"/>
        <item x="1852"/>
        <item x="123"/>
        <item x="17"/>
        <item x="707"/>
        <item x="1081"/>
        <item x="615"/>
        <item x="145"/>
        <item x="712"/>
        <item x="1849"/>
        <item x="66"/>
        <item x="1070"/>
        <item x="1095"/>
        <item x="891"/>
        <item x="1392"/>
        <item x="1121"/>
        <item x="1024"/>
        <item x="1025"/>
        <item x="897"/>
        <item x="730"/>
        <item x="67"/>
        <item x="1553"/>
        <item x="775"/>
        <item x="989"/>
        <item x="253"/>
        <item x="421"/>
        <item x="628"/>
        <item x="1864"/>
        <item x="1353"/>
        <item x="1825"/>
        <item x="374"/>
        <item x="1941"/>
        <item x="425"/>
        <item x="958"/>
        <item x="1423"/>
        <item x="783"/>
        <item x="188"/>
        <item x="1317"/>
        <item x="1054"/>
        <item x="1361"/>
        <item x="1536"/>
        <item x="50"/>
        <item x="393"/>
        <item x="1069"/>
        <item x="634"/>
        <item x="1926"/>
        <item x="1082"/>
        <item x="1444"/>
        <item x="57"/>
        <item x="753"/>
        <item x="1909"/>
        <item x="1489"/>
        <item x="468"/>
        <item x="621"/>
        <item x="1490"/>
        <item x="1757"/>
        <item x="1632"/>
        <item x="179"/>
        <item x="880"/>
        <item x="664"/>
        <item x="653"/>
        <item x="1961"/>
        <item x="1607"/>
        <item x="1732"/>
        <item x="959"/>
        <item x="157"/>
        <item x="8"/>
        <item x="858"/>
        <item x="304"/>
        <item x="751"/>
        <item x="225"/>
        <item x="342"/>
        <item x="626"/>
        <item x="598"/>
        <item x="34"/>
        <item x="584"/>
        <item x="1354"/>
        <item x="1838"/>
        <item x="1795"/>
        <item x="562"/>
        <item x="899"/>
        <item x="1952"/>
        <item x="693"/>
        <item x="539"/>
        <item x="301"/>
        <item x="1709"/>
        <item x="52"/>
        <item x="1224"/>
        <item x="945"/>
        <item x="1943"/>
        <item x="136"/>
        <item x="426"/>
        <item x="976"/>
        <item x="1642"/>
        <item x="358"/>
        <item x="727"/>
        <item x="1035"/>
        <item x="1248"/>
        <item x="1519"/>
        <item x="228"/>
        <item x="607"/>
        <item x="1982"/>
        <item x="1475"/>
        <item x="312"/>
        <item x="1192"/>
        <item x="450"/>
        <item x="477"/>
        <item x="483"/>
        <item x="1850"/>
        <item x="1762"/>
        <item x="146"/>
        <item x="1511"/>
        <item x="391"/>
        <item x="1175"/>
        <item x="1930"/>
        <item x="1721"/>
        <item x="313"/>
        <item x="1494"/>
        <item x="1447"/>
        <item x="133"/>
        <item x="443"/>
        <item x="1506"/>
        <item x="972"/>
        <item x="396"/>
        <item x="1471"/>
        <item x="929"/>
        <item x="1870"/>
        <item x="1049"/>
        <item x="367"/>
        <item x="1820"/>
        <item x="1777"/>
        <item x="298"/>
        <item x="1124"/>
        <item x="1085"/>
        <item x="90"/>
        <item x="781"/>
        <item x="814"/>
        <item x="1994"/>
        <item x="846"/>
        <item x="296"/>
        <item x="1902"/>
        <item x="646"/>
        <item x="1456"/>
        <item x="1704"/>
        <item x="1630"/>
        <item x="1533"/>
        <item x="1093"/>
        <item x="1806"/>
        <item x="857"/>
        <item x="383"/>
        <item x="430"/>
        <item x="1575"/>
        <item x="728"/>
        <item x="1098"/>
        <item x="596"/>
        <item x="1859"/>
        <item x="979"/>
        <item x="115"/>
        <item x="463"/>
        <item x="1355"/>
        <item x="1329"/>
        <item x="1125"/>
        <item x="297"/>
        <item x="1477"/>
        <item x="1876"/>
        <item x="939"/>
        <item x="1350"/>
        <item x="218"/>
        <item x="622"/>
        <item x="1220"/>
        <item x="1466"/>
        <item x="794"/>
        <item x="173"/>
        <item x="1402"/>
        <item x="77"/>
        <item x="1710"/>
        <item x="719"/>
        <item x="1009"/>
        <item x="1111"/>
        <item x="1559"/>
        <item x="204"/>
        <item x="278"/>
        <item x="1273"/>
        <item x="1853"/>
        <item x="941"/>
        <item x="1545"/>
        <item x="1463"/>
        <item x="68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2">
    <field x="13"/>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_price" fld="9" baseField="0" baseItem="0"/>
    <dataField name="Sum of Net revenue" fld="12" baseField="0" baseItem="0"/>
  </dataFields>
  <chartFormats count="6">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717309-267A-4447-BB47-19F3E7E1FEE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N2:O11" firstHeaderRow="1" firstDataRow="1" firstDataCol="1"/>
  <pivotFields count="16">
    <pivotField showAll="0"/>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axis="axisRow"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dataField="1" showAll="0"/>
    <pivotField showAll="0">
      <items count="4">
        <item x="2"/>
        <item x="0"/>
        <item x="1"/>
        <item t="default"/>
      </items>
    </pivotField>
    <pivotField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9">
    <i>
      <x/>
    </i>
    <i>
      <x v="1"/>
    </i>
    <i>
      <x v="2"/>
    </i>
    <i>
      <x v="3"/>
    </i>
    <i>
      <x v="4"/>
    </i>
    <i>
      <x v="5"/>
    </i>
    <i>
      <x v="6"/>
    </i>
    <i>
      <x v="7"/>
    </i>
    <i t="grand">
      <x/>
    </i>
  </rowItems>
  <colItems count="1">
    <i/>
  </colItems>
  <dataFields count="1">
    <dataField name="Sum of Total_price" fld="9"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6"/>
          </reference>
        </references>
      </pivotArea>
    </chartFormat>
    <chartFormat chart="0" format="2">
      <pivotArea type="data" outline="0" fieldPosition="0">
        <references count="2">
          <reference field="4294967294" count="1" selected="0">
            <x v="0"/>
          </reference>
          <reference field="4" count="1" selected="0">
            <x v="5"/>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 chart="0" format="7">
      <pivotArea type="data" outline="0" fieldPosition="0">
        <references count="2">
          <reference field="4294967294" count="1" selected="0">
            <x v="0"/>
          </reference>
          <reference field="4" count="1" selected="0">
            <x v="7"/>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4" count="1" selected="0">
            <x v="0"/>
          </reference>
        </references>
      </pivotArea>
    </chartFormat>
    <chartFormat chart="5" format="20">
      <pivotArea type="data" outline="0" fieldPosition="0">
        <references count="2">
          <reference field="4294967294" count="1" selected="0">
            <x v="0"/>
          </reference>
          <reference field="4" count="1" selected="0">
            <x v="1"/>
          </reference>
        </references>
      </pivotArea>
    </chartFormat>
    <chartFormat chart="5" format="21">
      <pivotArea type="data" outline="0" fieldPosition="0">
        <references count="2">
          <reference field="4294967294" count="1" selected="0">
            <x v="0"/>
          </reference>
          <reference field="4" count="1" selected="0">
            <x v="2"/>
          </reference>
        </references>
      </pivotArea>
    </chartFormat>
    <chartFormat chart="5" format="22">
      <pivotArea type="data" outline="0" fieldPosition="0">
        <references count="2">
          <reference field="4294967294" count="1" selected="0">
            <x v="0"/>
          </reference>
          <reference field="4" count="1" selected="0">
            <x v="3"/>
          </reference>
        </references>
      </pivotArea>
    </chartFormat>
    <chartFormat chart="5" format="23">
      <pivotArea type="data" outline="0" fieldPosition="0">
        <references count="2">
          <reference field="4294967294" count="1" selected="0">
            <x v="0"/>
          </reference>
          <reference field="4" count="1" selected="0">
            <x v="4"/>
          </reference>
        </references>
      </pivotArea>
    </chartFormat>
    <chartFormat chart="5" format="24">
      <pivotArea type="data" outline="0" fieldPosition="0">
        <references count="2">
          <reference field="4294967294" count="1" selected="0">
            <x v="0"/>
          </reference>
          <reference field="4" count="1" selected="0">
            <x v="5"/>
          </reference>
        </references>
      </pivotArea>
    </chartFormat>
    <chartFormat chart="5" format="25">
      <pivotArea type="data" outline="0" fieldPosition="0">
        <references count="2">
          <reference field="4294967294" count="1" selected="0">
            <x v="0"/>
          </reference>
          <reference field="4" count="1" selected="0">
            <x v="6"/>
          </reference>
        </references>
      </pivotArea>
    </chartFormat>
    <chartFormat chart="5" format="26">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1C4801-45FC-4FFF-99A9-62F03A8421B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X2:Y6" firstHeaderRow="1" firstDataRow="1" firstDataCol="1"/>
  <pivotFields count="16">
    <pivotField showAll="0"/>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dataField="1" showAll="0"/>
    <pivotField showAll="0">
      <items count="4">
        <item x="2"/>
        <item x="0"/>
        <item x="1"/>
        <item t="default"/>
      </items>
    </pivotField>
    <pivotField axis="axisRow"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11"/>
  </rowFields>
  <rowItems count="4">
    <i>
      <x/>
    </i>
    <i>
      <x v="1"/>
    </i>
    <i>
      <x v="2"/>
    </i>
    <i t="grand">
      <x/>
    </i>
  </rowItems>
  <colItems count="1">
    <i/>
  </colItems>
  <dataFields count="1">
    <dataField name="Sum of Total_pric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90B97D-3E8E-43DB-BB3A-80236FAD6D2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20:K25" firstHeaderRow="1" firstDataRow="1" firstDataCol="1"/>
  <pivotFields count="16">
    <pivotField showAll="0"/>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axis="axisRow" showAll="0">
      <items count="5">
        <item x="0"/>
        <item x="3"/>
        <item x="1"/>
        <item x="2"/>
        <item t="default"/>
      </items>
    </pivotField>
    <pivotField showAll="0"/>
    <pivotField showAll="0"/>
    <pivotField showAll="0"/>
    <pivotField dataField="1" showAll="0"/>
    <pivotField showAll="0">
      <items count="4">
        <item x="2"/>
        <item x="0"/>
        <item x="1"/>
        <item t="default"/>
      </items>
    </pivotField>
    <pivotField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5"/>
  </rowFields>
  <rowItems count="5">
    <i>
      <x/>
    </i>
    <i>
      <x v="1"/>
    </i>
    <i>
      <x v="2"/>
    </i>
    <i>
      <x v="3"/>
    </i>
    <i t="grand">
      <x/>
    </i>
  </rowItems>
  <colItems count="1">
    <i/>
  </colItems>
  <dataFields count="1">
    <dataField name="Sum of Total_price"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47C61A-D907-4FE2-88CB-FA0BC1DF455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T22:U26" firstHeaderRow="1" firstDataRow="1" firstDataCol="1"/>
  <pivotFields count="16">
    <pivotField dataField="1" showAll="0">
      <items count="2930">
        <item x="2539"/>
        <item x="2540"/>
        <item x="2046"/>
        <item x="2879"/>
        <item x="1050"/>
        <item x="1085"/>
        <item x="1561"/>
        <item x="1528"/>
        <item x="1443"/>
        <item x="1472"/>
        <item x="1480"/>
        <item x="1418"/>
        <item x="1516"/>
        <item x="1453"/>
        <item x="1508"/>
        <item x="1549"/>
        <item x="1537"/>
        <item x="1456"/>
        <item x="1527"/>
        <item x="1407"/>
        <item x="1459"/>
        <item x="1402"/>
        <item x="1430"/>
        <item x="1492"/>
        <item x="1441"/>
        <item x="1419"/>
        <item x="1491"/>
        <item x="1392"/>
        <item x="1531"/>
        <item x="1417"/>
        <item x="1493"/>
        <item x="1440"/>
        <item x="1477"/>
        <item x="1533"/>
        <item x="1546"/>
        <item x="1403"/>
        <item x="1463"/>
        <item x="1530"/>
        <item x="1484"/>
        <item x="1544"/>
        <item x="1488"/>
        <item x="1437"/>
        <item x="1469"/>
        <item x="1412"/>
        <item x="1406"/>
        <item x="1391"/>
        <item x="1415"/>
        <item x="1448"/>
        <item x="2768"/>
        <item x="2755"/>
        <item x="2028"/>
        <item x="355"/>
        <item x="1182"/>
        <item x="1154"/>
        <item x="1193"/>
        <item x="1186"/>
        <item x="1389"/>
        <item x="530"/>
        <item x="541"/>
        <item x="2784"/>
        <item x="1328"/>
        <item x="971"/>
        <item x="1164"/>
        <item x="1394"/>
        <item x="2098"/>
        <item x="358"/>
        <item x="1088"/>
        <item x="2572"/>
        <item x="453"/>
        <item x="975"/>
        <item x="33"/>
        <item x="1056"/>
        <item x="1189"/>
        <item x="313"/>
        <item x="986"/>
        <item x="1404"/>
        <item x="2551"/>
        <item x="1369"/>
        <item x="2872"/>
        <item x="2035"/>
        <item x="1894"/>
        <item x="265"/>
        <item x="1423"/>
        <item x="1410"/>
        <item x="1409"/>
        <item x="2525"/>
        <item x="2807"/>
        <item x="2804"/>
        <item x="2029"/>
        <item x="1436"/>
        <item x="1432"/>
        <item x="2529"/>
        <item x="2870"/>
        <item x="1458"/>
        <item x="1427"/>
        <item x="246"/>
        <item x="1180"/>
        <item x="2449"/>
        <item x="2450"/>
        <item x="1416"/>
        <item x="1349"/>
        <item x="2785"/>
        <item x="2772"/>
        <item x="1486"/>
        <item x="2037"/>
        <item x="286"/>
        <item x="1179"/>
        <item x="1168"/>
        <item x="989"/>
        <item x="488"/>
        <item x="494"/>
        <item x="2448"/>
        <item x="1468"/>
        <item x="1405"/>
        <item x="1892"/>
        <item x="1920"/>
        <item x="1460"/>
        <item x="2030"/>
        <item x="1172"/>
        <item x="1333"/>
        <item x="2635"/>
        <item x="2634"/>
        <item x="1170"/>
        <item x="34"/>
        <item x="1299"/>
        <item x="1414"/>
        <item x="1520"/>
        <item x="1157"/>
        <item x="2873"/>
        <item x="1155"/>
        <item x="2792"/>
        <item x="525"/>
        <item x="37"/>
        <item x="2129"/>
        <item x="144"/>
        <item x="145"/>
        <item x="162"/>
        <item x="149"/>
        <item x="1161"/>
        <item x="644"/>
        <item x="659"/>
        <item x="676"/>
        <item x="665"/>
        <item x="653"/>
        <item x="654"/>
        <item x="649"/>
        <item x="657"/>
        <item x="645"/>
        <item x="668"/>
        <item x="660"/>
        <item x="642"/>
        <item x="691"/>
        <item x="349"/>
        <item x="2759"/>
        <item x="1502"/>
        <item x="2637"/>
        <item x="1398"/>
        <item x="1421"/>
        <item x="888"/>
        <item x="894"/>
        <item x="882"/>
        <item x="854"/>
        <item x="935"/>
        <item x="898"/>
        <item x="873"/>
        <item x="874"/>
        <item x="903"/>
        <item x="859"/>
        <item x="896"/>
        <item x="907"/>
        <item x="937"/>
        <item x="899"/>
        <item x="932"/>
        <item x="857"/>
        <item x="858"/>
        <item x="887"/>
        <item x="879"/>
        <item x="892"/>
        <item x="871"/>
        <item x="1057"/>
        <item x="2903"/>
        <item x="1442"/>
        <item x="100"/>
        <item x="1470"/>
        <item x="885"/>
        <item x="526"/>
        <item x="524"/>
        <item x="2645"/>
        <item x="1466"/>
        <item x="1368"/>
        <item x="95"/>
        <item x="98"/>
        <item x="1930"/>
        <item x="866"/>
        <item x="2754"/>
        <item x="1485"/>
        <item x="1425"/>
        <item x="987"/>
        <item x="2047"/>
        <item x="31"/>
        <item x="1514"/>
        <item x="151"/>
        <item x="146"/>
        <item x="1420"/>
        <item x="92"/>
        <item x="2587"/>
        <item x="2585"/>
        <item x="2542"/>
        <item x="2548"/>
        <item x="1167"/>
        <item x="1497"/>
        <item x="990"/>
        <item x="160"/>
        <item x="1494"/>
        <item x="1446"/>
        <item x="1958"/>
        <item x="1954"/>
        <item x="1988"/>
        <item x="32"/>
        <item x="851"/>
        <item x="2564"/>
        <item x="2644"/>
        <item x="1538"/>
        <item x="2036"/>
        <item x="925"/>
        <item x="1457"/>
        <item x="1305"/>
        <item x="2032"/>
        <item x="2132"/>
        <item x="1481"/>
        <item x="1435"/>
        <item x="36"/>
        <item x="1190"/>
        <item x="1187"/>
        <item x="637"/>
        <item x="2859"/>
        <item x="2043"/>
        <item x="1916"/>
        <item x="643"/>
        <item x="2290"/>
        <item x="2285"/>
        <item x="2301"/>
        <item x="2314"/>
        <item x="2296"/>
        <item x="2317"/>
        <item x="2283"/>
        <item x="2315"/>
        <item x="2303"/>
        <item x="2401"/>
        <item x="1424"/>
        <item x="2831"/>
        <item x="143"/>
        <item x="901"/>
        <item x="886"/>
        <item x="1332"/>
        <item x="1926"/>
        <item x="491"/>
        <item x="489"/>
        <item x="97"/>
        <item x="1963"/>
        <item x="2419"/>
        <item x="2435"/>
        <item x="2410"/>
        <item x="2421"/>
        <item x="2415"/>
        <item x="2433"/>
        <item x="2420"/>
        <item x="2428"/>
        <item x="2053"/>
        <item x="2049"/>
        <item x="395"/>
        <item x="39"/>
        <item x="1972"/>
        <item x="1971"/>
        <item x="1091"/>
        <item x="1395"/>
        <item x="852"/>
        <item x="1804"/>
        <item x="1803"/>
        <item x="1811"/>
        <item x="1810"/>
        <item x="1808"/>
        <item x="1809"/>
        <item x="1505"/>
        <item x="1451"/>
        <item x="2300"/>
        <item x="1487"/>
        <item x="2040"/>
        <item x="664"/>
        <item x="2114"/>
        <item x="2113"/>
        <item x="2108"/>
        <item x="2118"/>
        <item x="980"/>
        <item x="681"/>
        <item x="1176"/>
        <item x="538"/>
        <item x="259"/>
        <item x="247"/>
        <item x="2416"/>
        <item x="2328"/>
        <item x="1413"/>
        <item x="93"/>
        <item x="2643"/>
        <item x="856"/>
        <item x="1300"/>
        <item x="152"/>
        <item x="2777"/>
        <item x="1429"/>
        <item x="1393"/>
        <item x="2824"/>
        <item x="2833"/>
        <item x="1517"/>
        <item x="1540"/>
        <item x="2033"/>
        <item x="1806"/>
        <item x="1408"/>
        <item x="1905"/>
        <item x="639"/>
        <item x="662"/>
        <item x="1464"/>
        <item x="1475"/>
        <item x="2148"/>
        <item x="252"/>
        <item x="862"/>
        <item x="861"/>
        <item x="850"/>
        <item x="269"/>
        <item x="310"/>
        <item x="1960"/>
        <item x="1433"/>
        <item x="2355"/>
        <item x="351"/>
        <item x="94"/>
        <item x="967"/>
        <item x="107"/>
        <item x="2284"/>
        <item x="2287"/>
        <item x="822"/>
        <item x="804"/>
        <item x="827"/>
        <item x="794"/>
        <item x="816"/>
        <item x="678"/>
        <item x="2803"/>
        <item x="70"/>
        <item x="71"/>
        <item x="67"/>
        <item x="2823"/>
        <item x="2832"/>
        <item x="2822"/>
        <item x="2829"/>
        <item x="327"/>
        <item x="675"/>
        <item x="2858"/>
        <item x="1314"/>
        <item x="1541"/>
        <item x="864"/>
        <item x="875"/>
        <item x="2781"/>
        <item x="2100"/>
        <item x="153"/>
        <item x="1334"/>
        <item x="1165"/>
        <item x="2235"/>
        <item x="2228"/>
        <item x="2254"/>
        <item x="2260"/>
        <item x="1489"/>
        <item x="529"/>
        <item x="1341"/>
        <item x="679"/>
        <item x="2434"/>
        <item x="2426"/>
        <item x="99"/>
        <item x="2647"/>
        <item x="198"/>
        <item x="603"/>
        <item x="1396"/>
        <item x="434"/>
        <item x="342"/>
        <item x="343"/>
        <item x="345"/>
        <item x="1495"/>
        <item x="1426"/>
        <item x="1444"/>
        <item x="1302"/>
        <item x="372"/>
        <item x="361"/>
        <item x="369"/>
        <item x="511"/>
        <item x="510"/>
        <item x="867"/>
        <item x="1315"/>
        <item x="1158"/>
        <item x="1619"/>
        <item x="1602"/>
        <item x="1608"/>
        <item x="1623"/>
        <item x="1618"/>
        <item x="1609"/>
        <item x="1601"/>
        <item x="1616"/>
        <item x="1606"/>
        <item x="293"/>
        <item x="315"/>
        <item x="2905"/>
        <item x="2318"/>
        <item x="2306"/>
        <item x="695"/>
        <item x="1087"/>
        <item x="1663"/>
        <item x="72"/>
        <item x="1940"/>
        <item x="1802"/>
        <item x="1910"/>
        <item x="1052"/>
        <item x="442"/>
        <item x="1659"/>
        <item x="796"/>
        <item x="828"/>
        <item x="2101"/>
        <item x="855"/>
        <item x="279"/>
        <item x="2189"/>
        <item x="2187"/>
        <item x="2185"/>
        <item x="2195"/>
        <item x="2197"/>
        <item x="2198"/>
        <item x="1989"/>
        <item x="2538"/>
        <item x="2524"/>
        <item x="368"/>
        <item x="1519"/>
        <item x="1478"/>
        <item x="2141"/>
        <item x="68"/>
        <item x="64"/>
        <item x="905"/>
        <item x="931"/>
        <item x="923"/>
        <item x="1173"/>
        <item x="981"/>
        <item x="2294"/>
        <item x="2313"/>
        <item x="2664"/>
        <item x="1335"/>
        <item x="2771"/>
        <item x="2906"/>
        <item x="2425"/>
        <item x="1614"/>
        <item x="1915"/>
        <item x="2013"/>
        <item x="1986"/>
        <item x="2236"/>
        <item x="1304"/>
        <item x="1310"/>
        <item x="651"/>
        <item x="1503"/>
        <item x="646"/>
        <item x="2295"/>
        <item x="813"/>
        <item x="832"/>
        <item x="829"/>
        <item x="826"/>
        <item x="1622"/>
        <item x="2794"/>
        <item x="1411"/>
        <item x="2234"/>
        <item x="683"/>
        <item x="111"/>
        <item x="110"/>
        <item x="655"/>
        <item x="1379"/>
        <item x="1365"/>
        <item x="1372"/>
        <item x="2904"/>
        <item x="253"/>
        <item x="254"/>
        <item x="249"/>
        <item x="248"/>
        <item x="203"/>
        <item x="197"/>
        <item x="1801"/>
        <item x="2431"/>
        <item x="2861"/>
        <item x="65"/>
        <item x="66"/>
        <item x="1555"/>
        <item x="1518"/>
        <item x="147"/>
        <item x="155"/>
        <item x="161"/>
        <item x="165"/>
        <item x="1834"/>
        <item x="1833"/>
        <item x="1835"/>
        <item x="2248"/>
        <item x="1344"/>
        <item x="493"/>
        <item x="1552"/>
        <item x="2705"/>
        <item x="599"/>
        <item x="304"/>
        <item x="2038"/>
        <item x="2423"/>
        <item x="600"/>
        <item x="604"/>
        <item x="281"/>
        <item x="255"/>
        <item x="291"/>
        <item x="1968"/>
        <item x="1563"/>
        <item x="2230"/>
        <item x="1438"/>
        <item x="1336"/>
        <item x="1338"/>
        <item x="1490"/>
        <item x="870"/>
        <item x="1504"/>
        <item x="1331"/>
        <item x="1510"/>
        <item x="977"/>
        <item x="531"/>
        <item x="528"/>
        <item x="1330"/>
        <item x="2430"/>
        <item x="561"/>
        <item x="569"/>
        <item x="571"/>
        <item x="1957"/>
        <item x="820"/>
        <item x="2000"/>
        <item x="250"/>
        <item x="1353"/>
        <item x="527"/>
        <item x="534"/>
        <item x="1051"/>
        <item x="212"/>
        <item x="1053"/>
        <item x="1513"/>
        <item x="2305"/>
        <item x="2589"/>
        <item x="1501"/>
        <item x="410"/>
        <item x="966"/>
        <item x="1054"/>
        <item x="1934"/>
        <item x="331"/>
        <item x="263"/>
        <item x="436"/>
        <item x="1346"/>
        <item x="872"/>
        <item x="2880"/>
        <item x="116"/>
        <item x="158"/>
        <item x="76"/>
        <item x="2102"/>
        <item x="800"/>
        <item x="2153"/>
        <item x="1474"/>
        <item x="1316"/>
        <item x="2164"/>
        <item x="2162"/>
        <item x="1471"/>
        <item x="2288"/>
        <item x="1166"/>
        <item x="2371"/>
        <item x="2360"/>
        <item x="929"/>
        <item x="2149"/>
        <item x="2050"/>
        <item x="2312"/>
        <item x="2498"/>
        <item x="602"/>
        <item x="1381"/>
        <item x="2638"/>
        <item x="1912"/>
        <item x="1326"/>
        <item x="881"/>
        <item x="1449"/>
        <item x="2231"/>
        <item x="2359"/>
        <item x="2869"/>
        <item x="1933"/>
        <item x="172"/>
        <item x="168"/>
        <item x="1805"/>
        <item x="102"/>
        <item x="619"/>
        <item x="616"/>
        <item x="617"/>
        <item x="613"/>
        <item x="624"/>
        <item x="163"/>
        <item x="1991"/>
        <item x="1936"/>
        <item x="2146"/>
        <item x="346"/>
        <item x="1479"/>
        <item x="2659"/>
        <item x="1192"/>
        <item x="2105"/>
        <item x="2309"/>
        <item x="2483"/>
        <item x="547"/>
        <item x="1515"/>
        <item x="2436"/>
        <item x="1994"/>
        <item x="950"/>
        <item x="927"/>
        <item x="2110"/>
        <item x="2762"/>
        <item x="1467"/>
        <item x="598"/>
        <item x="2015"/>
        <item x="1661"/>
        <item x="974"/>
        <item x="391"/>
        <item x="807"/>
        <item x="798"/>
        <item x="795"/>
        <item x="2391"/>
        <item x="2031"/>
        <item x="2447"/>
        <item x="2039"/>
        <item x="1311"/>
        <item x="1309"/>
        <item x="2245"/>
        <item x="2239"/>
        <item x="2242"/>
        <item x="2894"/>
        <item x="148"/>
        <item x="2702"/>
        <item x="900"/>
        <item x="2782"/>
        <item x="268"/>
        <item x="988"/>
        <item x="301"/>
        <item x="1092"/>
        <item x="1063"/>
        <item x="2011"/>
        <item x="2291"/>
        <item x="114"/>
        <item x="226"/>
        <item x="231"/>
        <item x="219"/>
        <item x="670"/>
        <item x="2377"/>
        <item x="1461"/>
        <item x="1321"/>
        <item x="2756"/>
        <item x="605"/>
        <item x="89"/>
        <item x="962"/>
        <item x="876"/>
        <item x="883"/>
        <item x="375"/>
        <item x="666"/>
        <item x="650"/>
        <item x="2304"/>
        <item x="2325"/>
        <item x="2418"/>
        <item x="40"/>
        <item x="1162"/>
        <item x="890"/>
        <item x="863"/>
        <item x="2308"/>
        <item x="2424"/>
        <item x="2429"/>
        <item x="1447"/>
        <item x="512"/>
        <item x="1865"/>
        <item x="1877"/>
        <item x="1874"/>
        <item x="1854"/>
        <item x="1873"/>
        <item x="1871"/>
        <item x="1846"/>
        <item x="1852"/>
        <item x="1883"/>
        <item x="1887"/>
        <item x="1843"/>
        <item x="1862"/>
        <item x="2165"/>
        <item x="1987"/>
        <item x="2884"/>
        <item x="1951"/>
        <item x="1842"/>
        <item x="1885"/>
        <item x="325"/>
        <item x="260"/>
        <item x="1171"/>
        <item x="2264"/>
        <item x="1055"/>
        <item x="912"/>
        <item x="895"/>
        <item x="880"/>
        <item x="945"/>
        <item x="924"/>
        <item x="865"/>
        <item x="539"/>
        <item x="878"/>
        <item x="1367"/>
        <item x="1375"/>
        <item x="1377"/>
        <item x="1445"/>
        <item x="1455"/>
        <item x="1439"/>
        <item x="2130"/>
        <item x="2133"/>
        <item x="2639"/>
        <item x="2646"/>
        <item x="2765"/>
        <item x="556"/>
        <item x="553"/>
        <item x="344"/>
        <item x="1317"/>
        <item x="545"/>
        <item x="554"/>
        <item x="2780"/>
        <item x="1387"/>
        <item x="853"/>
        <item x="921"/>
        <item x="926"/>
        <item x="200"/>
        <item x="216"/>
        <item x="2316"/>
        <item x="808"/>
        <item x="1507"/>
        <item x="2642"/>
        <item x="2796"/>
        <item x="2797"/>
        <item x="2229"/>
        <item x="2414"/>
        <item x="2144"/>
        <item x="2099"/>
        <item x="2227"/>
        <item x="648"/>
        <item x="2437"/>
        <item x="533"/>
        <item x="2440"/>
        <item x="440"/>
        <item x="535"/>
        <item x="806"/>
        <item x="802"/>
        <item x="1982"/>
        <item x="2008"/>
        <item x="2010"/>
        <item x="280"/>
        <item x="2323"/>
        <item x="169"/>
        <item x="171"/>
        <item x="150"/>
        <item x="1872"/>
        <item x="1970"/>
        <item x="2491"/>
        <item x="1612"/>
        <item x="1611"/>
        <item x="1617"/>
        <item x="1303"/>
        <item x="1301"/>
        <item x="69"/>
        <item x="1928"/>
        <item x="548"/>
        <item x="1434"/>
        <item x="2603"/>
        <item x="2714"/>
        <item x="2322"/>
        <item x="1837"/>
        <item x="1374"/>
        <item x="1373"/>
        <item x="499"/>
        <item x="2175"/>
        <item x="398"/>
        <item x="2002"/>
        <item x="1350"/>
        <item x="1668"/>
        <item x="2238"/>
        <item x="1658"/>
        <item x="2178"/>
        <item x="2808"/>
        <item x="2298"/>
        <item x="632"/>
        <item x="2112"/>
        <item x="2104"/>
        <item x="2009"/>
        <item x="1995"/>
        <item x="1159"/>
        <item x="1942"/>
        <item x="560"/>
        <item x="803"/>
        <item x="2041"/>
        <item x="2034"/>
        <item x="2887"/>
        <item x="1342"/>
        <item x="374"/>
        <item x="1839"/>
        <item x="353"/>
        <item x="2054"/>
        <item x="1807"/>
        <item x="2375"/>
        <item x="2397"/>
        <item x="2490"/>
        <item x="222"/>
        <item x="214"/>
        <item x="210"/>
        <item x="213"/>
        <item x="1984"/>
        <item x="993"/>
        <item x="999"/>
        <item x="996"/>
        <item x="647"/>
        <item x="811"/>
        <item x="825"/>
        <item x="831"/>
        <item x="1521"/>
        <item x="995"/>
        <item x="1006"/>
        <item x="1002"/>
        <item x="91"/>
        <item x="1181"/>
        <item x="1422"/>
        <item x="1428"/>
        <item x="1473"/>
        <item x="2814"/>
        <item x="2805"/>
        <item x="1019"/>
        <item x="1895"/>
        <item x="1897"/>
        <item x="1898"/>
        <item x="2232"/>
        <item x="680"/>
        <item x="517"/>
        <item x="2700"/>
        <item x="2711"/>
        <item x="2708"/>
        <item x="113"/>
        <item x="1512"/>
        <item x="1203"/>
        <item x="1270"/>
        <item x="1213"/>
        <item x="1239"/>
        <item x="1277"/>
        <item x="1210"/>
        <item x="1280"/>
        <item x="1250"/>
        <item x="1201"/>
        <item x="1217"/>
        <item x="1226"/>
        <item x="1272"/>
        <item x="1206"/>
        <item x="1219"/>
        <item x="1262"/>
        <item x="2495"/>
        <item x="2836"/>
        <item x="1476"/>
        <item x="1567"/>
        <item x="1258"/>
        <item x="1238"/>
        <item x="2196"/>
        <item x="612"/>
        <item x="74"/>
        <item x="73"/>
        <item x="490"/>
        <item x="495"/>
        <item x="1205"/>
        <item x="1246"/>
        <item x="1254"/>
        <item x="1230"/>
        <item x="1256"/>
        <item x="1257"/>
        <item x="492"/>
        <item x="1222"/>
        <item x="1212"/>
        <item x="1200"/>
        <item x="2292"/>
        <item x="2289"/>
        <item x="366"/>
        <item x="663"/>
        <item x="1065"/>
        <item x="1234"/>
        <item x="1260"/>
        <item x="1266"/>
        <item x="658"/>
        <item x="1312"/>
        <item x="2485"/>
        <item x="2650"/>
        <item x="1016"/>
        <item x="1529"/>
        <item x="2103"/>
        <item x="2809"/>
        <item x="2820"/>
        <item x="841"/>
        <item x="2123"/>
        <item x="521"/>
        <item x="1935"/>
        <item x="1961"/>
        <item x="1956"/>
        <item x="167"/>
        <item x="154"/>
        <item x="159"/>
        <item x="157"/>
        <item x="1261"/>
        <item x="2717"/>
        <item x="2710"/>
        <item x="2718"/>
        <item x="2783"/>
        <item x="868"/>
        <item x="902"/>
        <item x="930"/>
        <item x="918"/>
        <item x="1029"/>
        <item x="1001"/>
        <item x="1014"/>
        <item x="1003"/>
        <item x="1015"/>
        <item x="1924"/>
        <item x="957"/>
        <item x="960"/>
        <item x="963"/>
        <item x="1068"/>
        <item x="462"/>
        <item x="476"/>
        <item x="482"/>
        <item x="459"/>
        <item x="472"/>
        <item x="479"/>
        <item x="463"/>
        <item x="455"/>
        <item x="480"/>
        <item x="477"/>
        <item x="470"/>
        <item x="461"/>
        <item x="465"/>
        <item x="1813"/>
        <item x="88"/>
        <item x="1556"/>
        <item x="1554"/>
        <item x="2801"/>
        <item x="364"/>
        <item x="1462"/>
        <item x="1523"/>
        <item x="652"/>
        <item x="2240"/>
        <item x="1908"/>
        <item x="1902"/>
        <item x="1156"/>
        <item x="2310"/>
        <item x="2121"/>
        <item x="2760"/>
        <item x="2051"/>
        <item x="1286"/>
        <item x="2267"/>
        <item x="2332"/>
        <item x="532"/>
        <item x="1074"/>
        <item x="1973"/>
        <item x="1955"/>
        <item x="2021"/>
        <item x="1997"/>
        <item x="121"/>
        <item x="552"/>
        <item x="551"/>
        <item x="2676"/>
        <item x="2651"/>
        <item x="2413"/>
        <item x="1964"/>
        <item x="170"/>
        <item x="1666"/>
        <item x="2380"/>
        <item x="352"/>
        <item x="156"/>
        <item x="164"/>
        <item x="2326"/>
        <item x="221"/>
        <item x="266"/>
        <item x="2119"/>
        <item x="2779"/>
        <item x="2120"/>
        <item x="1667"/>
        <item x="204"/>
        <item x="81"/>
        <item x="80"/>
        <item x="1383"/>
        <item x="1382"/>
        <item x="2549"/>
        <item x="126"/>
        <item x="123"/>
        <item x="122"/>
        <item x="128"/>
        <item x="129"/>
        <item x="124"/>
        <item x="125"/>
        <item x="2237"/>
        <item x="606"/>
        <item x="607"/>
        <item x="610"/>
        <item x="609"/>
        <item x="2658"/>
        <item x="1931"/>
        <item x="2193"/>
        <item x="2190"/>
        <item x="2170"/>
        <item x="2764"/>
        <item x="106"/>
        <item x="117"/>
        <item x="270"/>
        <item x="537"/>
        <item x="2570"/>
        <item x="893"/>
        <item x="1844"/>
        <item x="1863"/>
        <item x="1841"/>
        <item x="1878"/>
        <item x="1851"/>
        <item x="1882"/>
        <item x="1880"/>
        <item x="1876"/>
        <item x="1848"/>
        <item x="1483"/>
        <item x="30"/>
        <item x="1847"/>
        <item x="276"/>
        <item x="2330"/>
        <item x="2543"/>
        <item x="471"/>
        <item x="474"/>
        <item x="518"/>
        <item x="2825"/>
        <item x="2545"/>
        <item x="1202"/>
        <item x="1977"/>
        <item x="2379"/>
        <item x="2111"/>
        <item x="2502"/>
        <item x="2383"/>
        <item x="1921"/>
        <item x="2573"/>
        <item x="2017"/>
        <item x="467"/>
        <item x="2636"/>
        <item x="969"/>
        <item x="973"/>
        <item x="672"/>
        <item x="1890"/>
        <item x="2763"/>
        <item x="1850"/>
        <item x="1860"/>
        <item x="308"/>
        <item x="2439"/>
        <item x="1347"/>
        <item x="2882"/>
        <item x="834"/>
        <item x="835"/>
        <item x="805"/>
        <item x="314"/>
        <item x="686"/>
        <item x="1218"/>
        <item x="1242"/>
        <item x="1278"/>
        <item x="1881"/>
        <item x="393"/>
        <item x="367"/>
        <item x="2891"/>
        <item x="1506"/>
        <item x="2427"/>
        <item x="2233"/>
        <item x="581"/>
        <item x="577"/>
        <item x="1197"/>
        <item x="614"/>
        <item x="2055"/>
        <item x="815"/>
        <item x="576"/>
        <item x="589"/>
        <item x="578"/>
        <item x="536"/>
        <item x="109"/>
        <item x="2567"/>
        <item x="2131"/>
        <item x="2649"/>
        <item x="2566"/>
        <item x="2059"/>
        <item x="2057"/>
        <item x="2063"/>
        <item x="2061"/>
        <item x="2069"/>
        <item x="2076"/>
        <item x="2064"/>
        <item x="2067"/>
        <item x="2688"/>
        <item x="2680"/>
        <item x="2682"/>
        <item x="2683"/>
        <item x="2685"/>
        <item x="2690"/>
        <item x="2691"/>
        <item x="2692"/>
        <item x="277"/>
        <item x="544"/>
        <item x="1836"/>
        <item x="2172"/>
        <item x="2167"/>
        <item x="2787"/>
        <item x="1913"/>
        <item x="2311"/>
        <item x="2697"/>
        <item x="2699"/>
        <item x="2698"/>
        <item x="2695"/>
        <item x="2078"/>
        <item x="2089"/>
        <item x="2085"/>
        <item x="2087"/>
        <item x="2096"/>
        <item x="2083"/>
        <item x="2088"/>
        <item x="2095"/>
        <item x="2093"/>
        <item x="2074"/>
        <item x="2065"/>
        <item x="2077"/>
        <item x="2075"/>
        <item x="1548"/>
        <item x="1542"/>
        <item x="1511"/>
        <item x="1536"/>
        <item x="1545"/>
        <item x="2537"/>
        <item x="2555"/>
        <item x="2590"/>
        <item x="2116"/>
        <item x="2066"/>
        <item x="2092"/>
        <item x="2072"/>
        <item x="2081"/>
        <item x="44"/>
        <item x="38"/>
        <item x="408"/>
        <item x="166"/>
        <item x="2307"/>
        <item x="1208"/>
        <item x="2556"/>
        <item x="2864"/>
        <item x="2005"/>
        <item x="1976"/>
        <item x="1967"/>
        <item x="271"/>
        <item x="910"/>
        <item x="860"/>
        <item x="506"/>
        <item x="507"/>
        <item x="334"/>
        <item x="298"/>
        <item x="338"/>
        <item x="316"/>
        <item x="2790"/>
        <item x="112"/>
        <item x="118"/>
        <item x="516"/>
        <item x="1879"/>
        <item x="2503"/>
        <item x="2042"/>
        <item x="2385"/>
        <item x="1163"/>
        <item x="1224"/>
        <item x="244"/>
        <item x="241"/>
        <item x="2337"/>
        <item x="824"/>
        <item x="2062"/>
        <item x="2079"/>
        <item x="1307"/>
        <item x="940"/>
        <item x="360"/>
        <item x="2799"/>
        <item x="2793"/>
        <item x="2484"/>
        <item x="1923"/>
        <item x="289"/>
        <item x="283"/>
        <item x="274"/>
        <item x="543"/>
        <item x="2504"/>
        <item x="2269"/>
        <item x="938"/>
        <item x="1948"/>
        <item x="1020"/>
        <item x="1010"/>
        <item x="401"/>
        <item x="1290"/>
        <item x="1288"/>
        <item x="1665"/>
        <item x="292"/>
        <item x="305"/>
        <item x="1033"/>
        <item x="264"/>
        <item x="615"/>
        <item x="579"/>
        <item x="2286"/>
        <item x="1893"/>
        <item x="1390"/>
        <item x="105"/>
        <item x="2115"/>
        <item x="2393"/>
        <item x="575"/>
        <item x="1845"/>
        <item x="2168"/>
        <item x="1236"/>
        <item x="2321"/>
        <item x="2319"/>
        <item x="2409"/>
        <item x="2176"/>
        <item x="2173"/>
        <item x="1950"/>
        <item x="656"/>
        <item x="2241"/>
        <item x="2560"/>
        <item x="2535"/>
        <item x="2598"/>
        <item x="2596"/>
        <item x="2599"/>
        <item x="944"/>
        <item x="906"/>
        <item x="1899"/>
        <item x="1259"/>
        <item x="2080"/>
        <item x="2769"/>
        <item x="2798"/>
        <item x="2774"/>
        <item x="1248"/>
        <item x="1241"/>
        <item x="1240"/>
        <item x="1223"/>
        <item x="261"/>
        <item x="2327"/>
        <item x="1896"/>
        <item x="1927"/>
        <item x="2006"/>
        <item x="2800"/>
        <item x="2704"/>
        <item x="79"/>
        <item x="75"/>
        <item x="2058"/>
        <item x="2056"/>
        <item x="2070"/>
        <item x="2432"/>
        <item x="2388"/>
        <item x="2827"/>
        <item x="297"/>
        <item x="2019"/>
        <item x="1978"/>
        <item x="2582"/>
        <item x="2550"/>
        <item x="677"/>
        <item x="130"/>
        <item x="1228"/>
        <item x="1255"/>
        <item x="1243"/>
        <item x="439"/>
        <item x="498"/>
        <item x="689"/>
        <item x="1664"/>
        <item x="1320"/>
        <item x="243"/>
        <item x="2020"/>
        <item x="137"/>
        <item x="133"/>
        <item x="136"/>
        <item x="1662"/>
        <item x="1498"/>
        <item x="456"/>
        <item x="2654"/>
        <item x="1891"/>
        <item x="321"/>
        <item x="2874"/>
        <item x="2588"/>
        <item x="348"/>
        <item x="869"/>
        <item x="884"/>
        <item x="1329"/>
        <item x="1339"/>
        <item x="1229"/>
        <item x="618"/>
        <item x="35"/>
        <item x="1366"/>
        <item x="1370"/>
        <item x="1886"/>
        <item x="1855"/>
        <item x="324"/>
        <item x="1904"/>
        <item x="2045"/>
        <item x="2453"/>
        <item x="2457"/>
        <item x="2455"/>
        <item x="2451"/>
        <item x="400"/>
        <item x="399"/>
        <item x="370"/>
        <item x="115"/>
        <item x="1500"/>
        <item x="1534"/>
        <item x="2652"/>
        <item x="2640"/>
        <item x="2068"/>
        <item x="2770"/>
        <item x="2171"/>
        <item x="2203"/>
        <item x="2202"/>
        <item x="2200"/>
        <item x="2201"/>
        <item x="2257"/>
        <item x="2263"/>
        <item x="2259"/>
        <item x="2250"/>
        <item x="45"/>
        <item x="47"/>
        <item x="49"/>
        <item x="55"/>
        <item x="53"/>
        <item x="52"/>
        <item x="2333"/>
        <item x="2860"/>
        <item x="284"/>
        <item x="1744"/>
        <item x="1742"/>
        <item x="1747"/>
        <item x="799"/>
        <item x="574"/>
        <item x="2776"/>
        <item x="2174"/>
        <item x="2184"/>
        <item x="2192"/>
        <item x="1175"/>
        <item x="1974"/>
        <item x="1975"/>
        <item x="1952"/>
        <item x="2867"/>
        <item x="2251"/>
        <item x="2261"/>
        <item x="2249"/>
        <item x="1482"/>
        <item x="108"/>
        <item x="2581"/>
        <item x="362"/>
        <item x="1030"/>
        <item x="2368"/>
        <item x="2362"/>
        <item x="2372"/>
        <item x="2365"/>
        <item x="2580"/>
        <item x="2486"/>
        <item x="2886"/>
        <item x="1204"/>
        <item x="354"/>
        <item x="232"/>
        <item x="1237"/>
        <item x="1099"/>
        <item x="801"/>
        <item x="1062"/>
        <item x="1061"/>
        <item x="2208"/>
        <item x="2204"/>
        <item x="2206"/>
        <item x="2207"/>
        <item x="2205"/>
        <item x="2493"/>
        <item x="1216"/>
        <item x="1815"/>
        <item x="1812"/>
        <item x="2866"/>
        <item x="2875"/>
        <item x="1264"/>
        <item x="1004"/>
        <item x="1011"/>
        <item x="302"/>
        <item x="1279"/>
        <item x="208"/>
        <item x="638"/>
        <item x="43"/>
        <item x="1035"/>
        <item x="1067"/>
        <item x="2243"/>
        <item x="789"/>
        <item x="784"/>
        <item x="779"/>
        <item x="786"/>
        <item x="2127"/>
        <item x="1853"/>
        <item x="2422"/>
        <item x="1275"/>
        <item x="2109"/>
        <item x="433"/>
        <item x="77"/>
        <item x="608"/>
        <item x="611"/>
        <item x="445"/>
        <item x="889"/>
        <item x="970"/>
        <item x="1209"/>
        <item x="1214"/>
        <item x="2394"/>
        <item x="2404"/>
        <item x="2405"/>
        <item x="2666"/>
        <item x="2669"/>
        <item x="350"/>
        <item x="357"/>
        <item x="838"/>
        <item x="843"/>
        <item x="821"/>
        <item x="1244"/>
        <item x="1452"/>
        <item x="2134"/>
        <item x="2338"/>
        <item x="542"/>
        <item x="1169"/>
        <item x="1308"/>
        <item x="2406"/>
        <item x="2575"/>
        <item x="2701"/>
        <item x="2703"/>
        <item x="2715"/>
        <item x="275"/>
        <item x="335"/>
        <item x="514"/>
        <item x="674"/>
        <item x="1861"/>
        <item x="2244"/>
        <item x="2826"/>
        <item x="2840"/>
        <item x="2839"/>
        <item x="2843"/>
        <item x="2849"/>
        <item x="2841"/>
        <item x="2846"/>
        <item x="2850"/>
        <item x="2853"/>
        <item x="2847"/>
        <item x="2851"/>
        <item x="2852"/>
        <item x="1325"/>
        <item x="1740"/>
        <item x="2293"/>
        <item x="2689"/>
        <item x="2687"/>
        <item x="628"/>
        <item x="897"/>
        <item x="933"/>
        <item x="915"/>
        <item x="909"/>
        <item x="943"/>
        <item x="904"/>
        <item x="922"/>
        <item x="877"/>
        <item x="1235"/>
        <item x="1252"/>
        <item x="1247"/>
        <item x="1271"/>
        <item x="1253"/>
        <item x="1274"/>
        <item x="1267"/>
        <item x="1297"/>
        <item x="1296"/>
        <item x="1298"/>
        <item x="2194"/>
        <item x="179"/>
        <item x="187"/>
        <item x="1174"/>
        <item x="1918"/>
        <item x="1985"/>
        <item x="2299"/>
        <item x="2487"/>
        <item x="2578"/>
        <item x="2593"/>
        <item x="2392"/>
        <item x="278"/>
        <item x="1013"/>
        <item x="1028"/>
        <item x="174"/>
        <item x="1496"/>
        <item x="2883"/>
        <item x="296"/>
        <item x="475"/>
        <item x="473"/>
        <item x="460"/>
        <item x="1220"/>
        <item x="1983"/>
        <item x="1195"/>
        <item x="2060"/>
        <item x="2220"/>
        <item x="2221"/>
        <item x="2226"/>
        <item x="2214"/>
        <item x="2216"/>
        <item x="2225"/>
        <item x="2219"/>
        <item x="2223"/>
        <item x="2215"/>
        <item x="2224"/>
        <item x="2217"/>
        <item x="380"/>
        <item x="387"/>
        <item x="1005"/>
        <item x="1009"/>
        <item x="1032"/>
        <item x="131"/>
        <item x="673"/>
        <item x="2265"/>
        <item x="2354"/>
        <item x="2534"/>
        <item x="1097"/>
        <item x="2247"/>
        <item x="2775"/>
        <item x="961"/>
        <item x="555"/>
        <item x="563"/>
        <item x="2499"/>
        <item x="2546"/>
        <item x="2138"/>
        <item x="2156"/>
        <item x="469"/>
        <item x="478"/>
        <item x="620"/>
        <item x="1864"/>
        <item x="1889"/>
        <item x="2329"/>
        <item x="2657"/>
        <item x="814"/>
        <item x="2608"/>
        <item x="2607"/>
        <item x="2605"/>
        <item x="2619"/>
        <item x="2616"/>
        <item x="90"/>
        <item x="1207"/>
        <item x="1550"/>
        <item x="1751"/>
        <item x="1754"/>
        <item x="1753"/>
        <item x="2107"/>
        <item x="2166"/>
        <item x="2218"/>
        <item x="2297"/>
        <item x="837"/>
        <item x="1111"/>
        <item x="1113"/>
        <item x="1098"/>
        <item x="1211"/>
        <item x="1348"/>
        <item x="1352"/>
        <item x="1355"/>
        <item x="1900"/>
        <item x="2001"/>
        <item x="780"/>
        <item x="849"/>
        <item x="1959"/>
        <item x="1925"/>
        <item x="258"/>
        <item x="328"/>
        <item x="300"/>
        <item x="307"/>
        <item x="500"/>
        <item x="1221"/>
        <item x="1400"/>
        <item x="1777"/>
        <item x="2672"/>
        <item x="205"/>
        <item x="207"/>
        <item x="687"/>
        <item x="1095"/>
        <item x="1450"/>
        <item x="1660"/>
        <item x="2707"/>
        <item x="2742"/>
        <item x="1109"/>
        <item x="1380"/>
        <item x="1385"/>
        <item x="1509"/>
        <item x="2648"/>
        <item x="2854"/>
        <item x="788"/>
        <item x="389"/>
        <item x="1596"/>
        <item x="1593"/>
        <item x="1592"/>
        <item x="1594"/>
        <item x="1583"/>
        <item x="1578"/>
        <item x="1568"/>
        <item x="1575"/>
        <item x="1569"/>
        <item x="1585"/>
        <item x="1591"/>
        <item x="1580"/>
        <item x="1586"/>
        <item x="1582"/>
        <item x="1589"/>
        <item x="1587"/>
        <item x="1590"/>
        <item x="1577"/>
        <item x="2622"/>
        <item x="1866"/>
        <item x="2209"/>
        <item x="1570"/>
        <item x="1576"/>
        <item x="1573"/>
        <item x="1571"/>
        <item x="1574"/>
        <item x="377"/>
        <item x="378"/>
        <item x="1579"/>
        <item x="1581"/>
        <item x="2073"/>
        <item x="565"/>
        <item x="572"/>
        <item x="627"/>
        <item x="810"/>
        <item x="833"/>
        <item x="1110"/>
        <item x="1345"/>
        <item x="1343"/>
        <item x="1351"/>
        <item x="1526"/>
        <item x="1551"/>
        <item x="1745"/>
        <item x="1799"/>
        <item x="1786"/>
        <item x="1796"/>
        <item x="1797"/>
        <item x="1791"/>
        <item x="1795"/>
        <item x="1789"/>
        <item x="1782"/>
        <item x="2007"/>
        <item x="2342"/>
        <item x="2828"/>
        <item x="2865"/>
        <item x="2583"/>
        <item x="2746"/>
        <item x="2743"/>
        <item x="2347"/>
        <item x="438"/>
        <item x="365"/>
        <item x="441"/>
        <item x="2745"/>
        <item x="333"/>
        <item x="340"/>
        <item x="508"/>
        <item x="1115"/>
        <item x="2246"/>
        <item x="2527"/>
        <item x="812"/>
        <item x="1245"/>
        <item x="1273"/>
        <item x="1282"/>
        <item x="1268"/>
        <item x="1981"/>
        <item x="2106"/>
        <item x="337"/>
        <item x="412"/>
        <item x="414"/>
        <item x="421"/>
        <item x="413"/>
        <item x="420"/>
        <item x="443"/>
        <item x="2374"/>
        <item x="103"/>
        <item x="621"/>
        <item x="641"/>
        <item x="916"/>
        <item x="1106"/>
        <item x="1532"/>
        <item x="2091"/>
        <item x="2367"/>
        <item x="2364"/>
        <item x="2488"/>
        <item x="295"/>
        <item x="347"/>
        <item x="991"/>
        <item x="1090"/>
        <item x="1101"/>
        <item x="2579"/>
        <item x="2758"/>
        <item x="41"/>
        <item x="42"/>
        <item x="86"/>
        <item x="209"/>
        <item x="228"/>
        <item x="515"/>
        <item x="842"/>
        <item x="846"/>
        <item x="818"/>
        <item x="1024"/>
        <item x="1007"/>
        <item x="1108"/>
        <item x="1992"/>
        <item x="1943"/>
        <item x="2161"/>
        <item x="2163"/>
        <item x="2276"/>
        <item x="311"/>
        <item x="505"/>
        <item x="497"/>
        <item x="1075"/>
        <item x="1263"/>
        <item x="2268"/>
        <item x="2877"/>
        <item x="359"/>
        <item x="373"/>
        <item x="1758"/>
        <item x="1764"/>
        <item x="1759"/>
        <item x="1763"/>
        <item x="1760"/>
        <item x="1917"/>
        <item x="2670"/>
        <item x="2262"/>
        <item x="2544"/>
        <item x="2604"/>
        <item x="8"/>
        <item x="132"/>
        <item x="181"/>
        <item x="178"/>
        <item x="409"/>
        <item x="407"/>
        <item x="1077"/>
        <item x="2626"/>
        <item x="457"/>
        <item x="1114"/>
        <item x="1118"/>
        <item x="1093"/>
        <item x="1084"/>
        <item x="1107"/>
        <item x="1265"/>
        <item x="1291"/>
        <item x="1284"/>
        <item x="2343"/>
        <item x="2802"/>
        <item x="2907"/>
        <item x="2863"/>
        <item x="1858"/>
        <item x="2655"/>
        <item x="1903"/>
        <item x="1198"/>
        <item x="2721"/>
        <item x="2720"/>
        <item x="57"/>
        <item x="58"/>
        <item x="61"/>
        <item x="60"/>
        <item x="59"/>
        <item x="62"/>
        <item x="63"/>
        <item x="404"/>
        <item x="233"/>
        <item x="288"/>
        <item x="336"/>
        <item x="785"/>
        <item x="992"/>
        <item x="1401"/>
        <item x="1838"/>
        <item x="1840"/>
        <item x="2266"/>
        <item x="2382"/>
        <item x="2501"/>
        <item x="2876"/>
        <item x="4"/>
        <item x="6"/>
        <item x="3"/>
        <item x="5"/>
        <item x="2"/>
        <item x="9"/>
        <item x="11"/>
        <item x="12"/>
        <item x="7"/>
        <item x="0"/>
        <item x="1"/>
        <item x="10"/>
        <item x="1787"/>
        <item x="2532"/>
        <item x="2681"/>
        <item x="2408"/>
        <item x="792"/>
        <item x="2177"/>
        <item x="2842"/>
        <item x="446"/>
        <item x="448"/>
        <item x="444"/>
        <item x="601"/>
        <item x="625"/>
        <item x="693"/>
        <item x="845"/>
        <item x="951"/>
        <item x="949"/>
        <item x="920"/>
        <item x="1066"/>
        <item x="1073"/>
        <item x="1743"/>
        <item x="2090"/>
        <item x="2613"/>
        <item x="2665"/>
        <item x="2660"/>
        <item x="2837"/>
        <item x="2821"/>
        <item x="622"/>
        <item x="836"/>
        <item x="840"/>
        <item x="934"/>
        <item x="952"/>
        <item x="947"/>
        <item x="917"/>
        <item x="1572"/>
        <item x="1906"/>
        <item x="2725"/>
        <item x="2719"/>
        <item x="50"/>
        <item x="56"/>
        <item x="46"/>
        <item x="54"/>
        <item x="48"/>
        <item x="101"/>
        <item x="201"/>
        <item x="287"/>
        <item x="282"/>
        <item x="411"/>
        <item x="1371"/>
        <item x="1746"/>
        <item x="1752"/>
        <item x="1857"/>
        <item x="2145"/>
        <item x="2140"/>
        <item x="2136"/>
        <item x="2137"/>
        <item x="2662"/>
        <item x="2709"/>
        <item x="2748"/>
        <item x="2778"/>
        <item x="2845"/>
        <item x="562"/>
        <item x="1117"/>
        <item x="1089"/>
        <item x="1086"/>
        <item x="1094"/>
        <item x="1499"/>
        <item x="1564"/>
        <item x="1547"/>
        <item x="2158"/>
        <item x="2452"/>
        <item x="2684"/>
        <item x="2686"/>
        <item x="2862"/>
        <item x="2889"/>
        <item x="84"/>
        <item x="82"/>
        <item x="285"/>
        <item x="363"/>
        <item x="501"/>
        <item x="719"/>
        <item x="717"/>
        <item x="728"/>
        <item x="726"/>
        <item x="725"/>
        <item x="714"/>
        <item x="718"/>
        <item x="720"/>
        <item x="715"/>
        <item x="737"/>
        <item x="731"/>
        <item x="736"/>
        <item x="732"/>
        <item x="734"/>
        <item x="738"/>
        <item x="730"/>
        <item x="727"/>
        <item x="976"/>
        <item x="1358"/>
        <item x="1327"/>
        <item x="1868"/>
        <item x="1949"/>
        <item x="1939"/>
        <item x="1919"/>
        <item x="1962"/>
        <item x="2336"/>
        <item x="2340"/>
        <item x="2341"/>
        <item x="2344"/>
        <item x="1318"/>
        <item x="1794"/>
        <item x="1969"/>
        <item x="2258"/>
        <item x="2412"/>
        <item x="2506"/>
        <item x="2723"/>
        <item x="418"/>
        <item x="417"/>
        <item x="513"/>
        <item x="570"/>
        <item x="583"/>
        <item x="941"/>
        <item x="891"/>
        <item x="1232"/>
        <item x="1322"/>
        <item x="2086"/>
        <item x="2211"/>
        <item x="2356"/>
        <item x="2378"/>
        <item x="2373"/>
        <item x="2454"/>
        <item x="2868"/>
        <item x="936"/>
        <item x="13"/>
        <item x="15"/>
        <item x="14"/>
        <item x="2627"/>
        <item x="2012"/>
        <item x="2514"/>
        <item x="2519"/>
        <item x="781"/>
        <item x="2623"/>
        <item x="2513"/>
        <item x="2517"/>
        <item x="2630"/>
        <item x="2897"/>
        <item x="2612"/>
        <item x="2574"/>
        <item x="2516"/>
        <item x="2515"/>
        <item x="2898"/>
        <item x="2122"/>
        <item x="1027"/>
        <item x="2252"/>
        <item x="2384"/>
        <item x="2461"/>
        <item x="2469"/>
        <item x="2470"/>
        <item x="2473"/>
        <item x="2479"/>
        <item x="2468"/>
        <item x="2466"/>
        <item x="2474"/>
        <item x="2477"/>
        <item x="2464"/>
        <item x="180"/>
        <item x="184"/>
        <item x="185"/>
        <item x="186"/>
        <item x="177"/>
        <item x="403"/>
        <item x="1283"/>
        <item x="1249"/>
        <item x="2210"/>
        <item x="2350"/>
        <item x="2351"/>
        <item x="2339"/>
        <item x="2348"/>
        <item x="2677"/>
        <item x="496"/>
        <item x="2094"/>
        <item x="2496"/>
        <item x="2679"/>
        <item x="1816"/>
        <item x="135"/>
        <item x="919"/>
        <item x="2611"/>
        <item x="783"/>
        <item x="319"/>
        <item x="1294"/>
        <item x="2456"/>
        <item x="782"/>
        <item x="956"/>
        <item x="458"/>
        <item x="2253"/>
        <item x="312"/>
        <item x="1116"/>
        <item x="2398"/>
        <item x="2400"/>
        <item x="2399"/>
        <item x="223"/>
        <item x="406"/>
        <item x="623"/>
        <item x="1040"/>
        <item x="1042"/>
        <item x="1780"/>
        <item x="2147"/>
        <item x="2381"/>
        <item x="2376"/>
        <item x="2489"/>
        <item x="2618"/>
        <item x="2641"/>
        <item x="790"/>
        <item x="173"/>
        <item x="2179"/>
        <item x="2186"/>
        <item x="2584"/>
        <item x="1867"/>
        <item x="1196"/>
        <item x="1000"/>
        <item x="797"/>
        <item x="968"/>
        <item x="1522"/>
        <item x="1022"/>
        <item x="1397"/>
        <item x="819"/>
        <item x="997"/>
        <item x="586"/>
        <item x="584"/>
        <item x="928"/>
        <item x="913"/>
        <item x="914"/>
        <item x="908"/>
        <item x="939"/>
        <item x="911"/>
        <item x="1044"/>
        <item x="2402"/>
        <item x="2668"/>
        <item x="2767"/>
        <item x="1354"/>
        <item x="1356"/>
        <item x="1790"/>
        <item x="2302"/>
        <item x="2320"/>
        <item x="127"/>
        <item x="356"/>
        <item x="425"/>
        <item x="428"/>
        <item x="423"/>
        <item x="1100"/>
        <item x="1929"/>
        <item x="2014"/>
        <item x="2507"/>
        <item x="2628"/>
        <item x="104"/>
        <item x="239"/>
        <item x="631"/>
        <item x="635"/>
        <item x="634"/>
        <item x="667"/>
        <item x="661"/>
        <item x="1104"/>
        <item x="1096"/>
        <item x="1215"/>
        <item x="1557"/>
        <item x="2044"/>
        <item x="2476"/>
        <item x="2494"/>
        <item x="2505"/>
        <item x="2562"/>
        <item x="1944"/>
        <item x="2213"/>
        <item x="2212"/>
        <item x="2324"/>
        <item x="2460"/>
        <item x="2509"/>
        <item x="2674"/>
        <item x="273"/>
        <item x="267"/>
        <item x="847"/>
        <item x="1041"/>
        <item x="1039"/>
        <item x="1678"/>
        <item x="1683"/>
        <item x="1681"/>
        <item x="1677"/>
        <item x="1682"/>
        <item x="1685"/>
        <item x="1679"/>
        <item x="1684"/>
        <item x="1687"/>
        <item x="1680"/>
        <item x="1946"/>
        <item x="1996"/>
        <item x="2667"/>
        <item x="2673"/>
        <item x="2835"/>
        <item x="78"/>
        <item x="87"/>
        <item x="140"/>
        <item x="464"/>
        <item x="1559"/>
        <item x="1525"/>
        <item x="1524"/>
        <item x="1562"/>
        <item x="1766"/>
        <item x="1768"/>
        <item x="1770"/>
        <item x="1775"/>
        <item x="1772"/>
        <item x="1773"/>
        <item x="1767"/>
        <item x="2023"/>
        <item x="1993"/>
        <item x="2024"/>
        <item x="2441"/>
        <item x="2442"/>
        <item x="2403"/>
        <item x="2480"/>
        <item x="2467"/>
        <item x="2751"/>
        <item x="2890"/>
        <item x="2155"/>
        <item x="2135"/>
        <item x="2152"/>
        <item x="1765"/>
        <item x="2591"/>
        <item x="1125"/>
        <item x="1126"/>
        <item x="51"/>
        <item x="2157"/>
        <item x="2724"/>
        <item x="1119"/>
        <item x="2830"/>
        <item x="2444"/>
        <item x="1058"/>
        <item x="224"/>
        <item x="2084"/>
        <item x="2082"/>
        <item x="1558"/>
        <item x="1781"/>
        <item x="1800"/>
        <item x="1788"/>
        <item x="1856"/>
        <item x="2199"/>
        <item x="2188"/>
        <item x="2357"/>
        <item x="2791"/>
        <item x="2813"/>
        <item x="2817"/>
        <item x="2871"/>
        <item x="2881"/>
        <item x="371"/>
        <item x="942"/>
        <item x="1082"/>
        <item x="1105"/>
        <item x="2749"/>
        <item x="2844"/>
        <item x="381"/>
        <item x="450"/>
        <item x="520"/>
        <item x="688"/>
        <item x="994"/>
        <item x="1079"/>
        <item x="1078"/>
        <item x="1319"/>
        <item x="1779"/>
        <item x="1911"/>
        <item x="2018"/>
        <item x="2022"/>
        <item x="1932"/>
        <item x="2071"/>
        <item x="2154"/>
        <item x="2733"/>
        <item x="2728"/>
        <item x="2734"/>
        <item x="2731"/>
        <item x="1674"/>
        <item x="1670"/>
        <item x="1673"/>
        <item x="1671"/>
        <item x="1761"/>
        <item x="1901"/>
        <item x="2438"/>
        <item x="2609"/>
        <item x="376"/>
        <item x="405"/>
        <item x="416"/>
        <item x="424"/>
        <item x="1076"/>
        <item x="1784"/>
        <item x="2361"/>
        <item x="2417"/>
        <item x="176"/>
        <item x="235"/>
        <item x="306"/>
        <item x="384"/>
        <item x="426"/>
        <item x="564"/>
        <item x="1741"/>
        <item x="2270"/>
        <item x="2366"/>
        <item x="2363"/>
        <item x="2465"/>
        <item x="2492"/>
        <item x="1669"/>
        <item x="1340"/>
        <item x="17"/>
        <item x="330"/>
        <item x="26"/>
        <item x="25"/>
        <item x="1672"/>
        <item x="20"/>
        <item x="19"/>
        <item x="486"/>
        <item x="791"/>
        <item x="29"/>
        <item x="23"/>
        <item x="28"/>
        <item x="27"/>
        <item x="383"/>
        <item x="379"/>
        <item x="2222"/>
        <item x="22"/>
        <item x="21"/>
        <item x="18"/>
        <item x="24"/>
        <item x="485"/>
        <item x="2694"/>
        <item x="2696"/>
        <item x="1953"/>
        <item x="2739"/>
        <item x="2740"/>
        <item x="2732"/>
        <item x="2729"/>
        <item x="2727"/>
        <item x="2025"/>
        <item x="138"/>
        <item x="141"/>
        <item x="630"/>
        <item x="1553"/>
        <item x="1914"/>
        <item x="2656"/>
        <item x="175"/>
        <item x="182"/>
        <item x="183"/>
        <item x="199"/>
        <item x="402"/>
        <item x="503"/>
        <item x="582"/>
        <item x="633"/>
        <item x="1031"/>
        <item x="1069"/>
        <item x="1778"/>
        <item x="2459"/>
        <item x="2620"/>
        <item x="1185"/>
        <item x="2595"/>
        <item x="2806"/>
        <item x="1120"/>
        <item x="1070"/>
        <item x="519"/>
        <item x="2547"/>
        <item x="1651"/>
        <item x="1654"/>
        <item x="1649"/>
        <item x="585"/>
        <item x="1655"/>
        <item x="1653"/>
        <item x="1652"/>
        <item x="1650"/>
        <item x="1657"/>
        <item x="1814"/>
        <item x="1656"/>
        <item x="2126"/>
        <item x="2908"/>
        <item x="2387"/>
        <item x="817"/>
        <item x="830"/>
        <item x="953"/>
        <item x="1292"/>
        <item x="1849"/>
        <item x="1869"/>
        <item x="1045"/>
        <item x="1990"/>
        <item x="1287"/>
        <item x="540"/>
        <item x="1225"/>
        <item x="1130"/>
        <item x="2500"/>
        <item x="1748"/>
        <item x="238"/>
        <item x="946"/>
        <item x="2606"/>
        <item x="1966"/>
        <item x="2901"/>
        <item x="2789"/>
        <item x="1128"/>
        <item x="2788"/>
        <item x="332"/>
        <item x="2795"/>
        <item x="1227"/>
        <item x="1998"/>
        <item x="2899"/>
        <item x="415"/>
        <item x="2895"/>
        <item x="2273"/>
        <item x="2271"/>
        <item x="2278"/>
        <item x="329"/>
        <item x="2277"/>
        <item x="685"/>
        <item x="2272"/>
        <item x="2016"/>
        <item x="303"/>
        <item x="2757"/>
        <item x="326"/>
        <item x="2407"/>
        <item x="2471"/>
        <item x="225"/>
        <item x="724"/>
        <item x="721"/>
        <item x="96"/>
        <item x="1399"/>
        <item x="1177"/>
        <item x="722"/>
        <item x="1269"/>
        <item x="2661"/>
        <item x="202"/>
        <item x="220"/>
        <item x="723"/>
        <item x="1276"/>
        <item x="487"/>
        <item x="2653"/>
        <item x="716"/>
        <item x="1820"/>
        <item x="1535"/>
        <item x="2766"/>
        <item x="1686"/>
        <item x="1560"/>
        <item x="1818"/>
        <item x="1138"/>
        <item x="568"/>
        <item x="1134"/>
        <item x="1136"/>
        <item x="1131"/>
        <item x="1132"/>
        <item x="1146"/>
        <item x="2896"/>
        <item x="1771"/>
        <item x="2735"/>
        <item x="1151"/>
        <item x="1133"/>
        <item x="1144"/>
        <item x="1141"/>
        <item x="1755"/>
        <item x="1143"/>
        <item x="1149"/>
        <item x="1675"/>
        <item x="1769"/>
        <item x="1137"/>
        <item x="1145"/>
        <item x="1135"/>
        <item x="2615"/>
        <item x="1140"/>
        <item x="1142"/>
        <item x="504"/>
        <item x="2281"/>
        <item x="2693"/>
        <item x="1909"/>
        <item x="2678"/>
        <item x="2475"/>
        <item x="2169"/>
        <item x="1431"/>
        <item x="1792"/>
        <item x="2472"/>
        <item x="2478"/>
        <item x="2255"/>
        <item x="2191"/>
        <item x="1026"/>
        <item x="1023"/>
        <item x="429"/>
        <item x="1017"/>
        <item x="1821"/>
        <item x="2443"/>
        <item x="2143"/>
        <item x="1565"/>
        <item x="2151"/>
        <item x="2142"/>
        <item x="2411"/>
        <item x="2885"/>
        <item x="2139"/>
        <item x="757"/>
        <item x="629"/>
        <item x="447"/>
        <item x="1064"/>
        <item x="449"/>
        <item x="1822"/>
        <item x="1829"/>
        <item x="1628"/>
        <item x="787"/>
        <item x="1832"/>
        <item x="1621"/>
        <item x="1817"/>
        <item x="1819"/>
        <item x="1624"/>
        <item x="1828"/>
        <item x="1824"/>
        <item x="2602"/>
        <item x="1823"/>
        <item x="640"/>
        <item x="1826"/>
        <item x="1825"/>
        <item x="1831"/>
        <item x="1827"/>
        <item x="1830"/>
        <item x="2586"/>
        <item x="2722"/>
        <item x="1607"/>
        <item x="2390"/>
        <item x="729"/>
        <item x="669"/>
        <item x="699"/>
        <item x="1965"/>
        <item x="1750"/>
        <item x="2358"/>
        <item x="701"/>
        <item x="2462"/>
        <item x="587"/>
        <item x="2738"/>
        <item x="588"/>
        <item x="2597"/>
        <item x="206"/>
        <item x="2741"/>
        <item x="2389"/>
        <item x="2726"/>
        <item x="573"/>
        <item x="2559"/>
        <item x="978"/>
        <item x="2737"/>
        <item x="2736"/>
        <item x="1783"/>
        <item x="1543"/>
        <item x="1938"/>
        <item x="1749"/>
        <item x="1357"/>
        <item x="1038"/>
        <item x="1605"/>
        <item x="2633"/>
        <item x="2624"/>
        <item x="1129"/>
        <item x="2614"/>
        <item x="1359"/>
        <item x="1127"/>
        <item x="2280"/>
        <item x="712"/>
        <item x="245"/>
        <item x="706"/>
        <item x="237"/>
        <item x="763"/>
        <item x="215"/>
        <item x="700"/>
        <item x="697"/>
        <item x="703"/>
        <item x="711"/>
        <item x="240"/>
        <item x="710"/>
        <item x="698"/>
        <item x="773"/>
        <item x="778"/>
        <item x="755"/>
        <item x="766"/>
        <item x="211"/>
        <item x="218"/>
        <item x="704"/>
        <item x="748"/>
        <item x="713"/>
        <item x="765"/>
        <item x="234"/>
        <item x="229"/>
        <item x="708"/>
        <item x="702"/>
        <item x="236"/>
        <item x="764"/>
        <item x="709"/>
        <item x="767"/>
        <item x="242"/>
        <item x="823"/>
        <item x="707"/>
        <item x="771"/>
        <item x="2331"/>
        <item x="705"/>
        <item x="754"/>
        <item x="776"/>
        <item x="749"/>
        <item x="2334"/>
        <item x="777"/>
        <item x="759"/>
        <item x="769"/>
        <item x="770"/>
        <item x="758"/>
        <item x="751"/>
        <item x="750"/>
        <item x="761"/>
        <item x="768"/>
        <item x="762"/>
        <item x="775"/>
        <item x="772"/>
        <item x="2335"/>
        <item x="1776"/>
        <item x="756"/>
        <item x="760"/>
        <item x="2386"/>
        <item x="774"/>
        <item x="2892"/>
        <item x="2346"/>
        <item x="2345"/>
        <item x="2848"/>
        <item x="2631"/>
        <item x="1699"/>
        <item x="1739"/>
        <item x="1738"/>
        <item x="1626"/>
        <item x="1703"/>
        <item x="1694"/>
        <item x="1702"/>
        <item x="1724"/>
        <item x="1718"/>
        <item x="1620"/>
        <item x="1691"/>
        <item x="1723"/>
        <item x="1709"/>
        <item x="1729"/>
        <item x="1731"/>
        <item x="1708"/>
        <item x="1716"/>
        <item x="1734"/>
        <item x="1588"/>
        <item x="1705"/>
        <item x="1733"/>
        <item x="1714"/>
        <item x="1735"/>
        <item x="1584"/>
        <item x="1695"/>
        <item x="1700"/>
        <item x="2370"/>
        <item x="1627"/>
        <item x="1720"/>
        <item x="1737"/>
        <item x="1696"/>
        <item x="1726"/>
        <item x="1730"/>
        <item x="1706"/>
        <item x="1692"/>
        <item x="1715"/>
        <item x="1712"/>
        <item x="1689"/>
        <item x="1690"/>
        <item x="1732"/>
        <item x="1710"/>
        <item x="1697"/>
        <item x="1945"/>
        <item x="1713"/>
        <item x="1701"/>
        <item x="1707"/>
        <item x="1727"/>
        <item x="1698"/>
        <item x="1793"/>
        <item x="1721"/>
        <item x="1704"/>
        <item x="1725"/>
        <item x="2369"/>
        <item x="1693"/>
        <item x="1719"/>
        <item x="1736"/>
        <item x="1711"/>
        <item x="1313"/>
        <item x="2557"/>
        <item x="2520"/>
        <item x="1630"/>
        <item x="341"/>
        <item x="1645"/>
        <item x="580"/>
        <item x="427"/>
        <item x="484"/>
        <item x="1386"/>
        <item x="1604"/>
        <item x="964"/>
        <item x="1289"/>
        <item x="1615"/>
        <item x="1599"/>
        <item x="1610"/>
        <item x="1633"/>
        <item x="1600"/>
        <item x="1598"/>
        <item x="1637"/>
        <item x="1281"/>
        <item x="1641"/>
        <item x="1646"/>
        <item x="1454"/>
        <item x="1640"/>
        <item x="1648"/>
        <item x="1251"/>
        <item x="1595"/>
        <item x="1639"/>
        <item x="1285"/>
        <item x="1643"/>
        <item x="1642"/>
        <item x="1603"/>
        <item x="1597"/>
        <item x="1638"/>
        <item x="1635"/>
        <item x="1632"/>
        <item x="1644"/>
        <item x="1072"/>
        <item x="1625"/>
        <item x="1613"/>
        <item x="1631"/>
        <item x="1870"/>
        <item x="1634"/>
        <item x="1647"/>
        <item x="1636"/>
        <item x="1629"/>
        <item x="1888"/>
        <item x="227"/>
        <item x="422"/>
        <item x="2124"/>
        <item x="1293"/>
        <item x="1361"/>
        <item x="1306"/>
        <item x="2117"/>
        <item x="684"/>
        <item x="591"/>
        <item x="2712"/>
        <item x="2713"/>
        <item x="2716"/>
        <item x="2706"/>
        <item x="2744"/>
        <item x="2274"/>
        <item x="451"/>
        <item x="2750"/>
        <item x="2518"/>
        <item x="2521"/>
        <item x="318"/>
        <item x="309"/>
        <item x="1018"/>
        <item x="2900"/>
        <item x="1025"/>
        <item x="1008"/>
        <item x="323"/>
        <item x="2632"/>
        <item x="317"/>
        <item x="1139"/>
        <item x="793"/>
        <item x="2594"/>
        <item x="2275"/>
        <item x="1199"/>
        <item x="1046"/>
        <item x="2592"/>
        <item x="2004"/>
        <item x="134"/>
        <item x="1021"/>
        <item x="1034"/>
        <item x="1194"/>
        <item x="1037"/>
        <item x="2811"/>
        <item x="386"/>
        <item x="390"/>
        <item x="388"/>
        <item x="385"/>
        <item x="2617"/>
        <item x="142"/>
        <item x="1148"/>
        <item x="1150"/>
        <item x="2279"/>
        <item x="1728"/>
        <item x="1722"/>
        <item x="1717"/>
        <item x="481"/>
        <item x="671"/>
        <item x="322"/>
        <item x="483"/>
        <item x="466"/>
        <item x="1012"/>
        <item x="626"/>
        <item x="1121"/>
        <item x="1112"/>
        <item x="998"/>
        <item x="982"/>
        <item x="566"/>
        <item x="844"/>
        <item x="839"/>
        <item x="1774"/>
        <item x="567"/>
        <item x="2610"/>
        <item x="2256"/>
        <item x="809"/>
        <item x="1233"/>
        <item x="2052"/>
        <item x="196"/>
        <item x="191"/>
        <item x="1539"/>
        <item x="188"/>
        <item x="1465"/>
        <item x="189"/>
        <item x="2571"/>
        <item x="194"/>
        <item x="190"/>
        <item x="192"/>
        <item x="382"/>
        <item x="193"/>
        <item x="2663"/>
        <item x="1859"/>
        <item x="431"/>
        <item x="432"/>
        <item x="1884"/>
        <item x="16"/>
        <item x="1376"/>
        <item x="1378"/>
        <item x="2497"/>
        <item x="692"/>
        <item x="636"/>
        <item x="2160"/>
        <item x="2159"/>
        <item x="2816"/>
        <item x="1048"/>
        <item x="419"/>
        <item x="2150"/>
        <item x="1295"/>
        <item x="2761"/>
        <item x="2730"/>
        <item x="2511"/>
        <item x="120"/>
        <item x="1937"/>
        <item x="733"/>
        <item x="2182"/>
        <item x="217"/>
        <item x="2510"/>
        <item x="740"/>
        <item x="747"/>
        <item x="2180"/>
        <item x="744"/>
        <item x="739"/>
        <item x="2097"/>
        <item x="745"/>
        <item x="2446"/>
        <item x="430"/>
        <item x="746"/>
        <item x="1231"/>
        <item x="2508"/>
        <item x="742"/>
        <item x="743"/>
        <item x="2181"/>
        <item x="1785"/>
        <item x="2026"/>
        <item x="2183"/>
        <item x="2600"/>
        <item x="696"/>
        <item x="2458"/>
        <item x="452"/>
        <item x="1147"/>
        <item x="2747"/>
        <item x="230"/>
        <item x="590"/>
        <item x="955"/>
        <item x="593"/>
        <item x="958"/>
        <item x="959"/>
        <item x="454"/>
        <item x="502"/>
        <item x="948"/>
        <item x="954"/>
        <item x="753"/>
        <item x="752"/>
        <item x="682"/>
        <item x="2625"/>
        <item x="2621"/>
        <item x="965"/>
        <item x="2810"/>
        <item x="2812"/>
        <item x="2888"/>
        <item x="1388"/>
        <item x="1047"/>
        <item x="2815"/>
        <item x="1384"/>
        <item x="1043"/>
        <item x="2912"/>
        <item x="2125"/>
        <item x="1060"/>
        <item x="741"/>
        <item x="2128"/>
        <item x="1980"/>
        <item x="735"/>
        <item x="119"/>
        <item x="694"/>
        <item x="1059"/>
        <item x="2910"/>
        <item x="2919"/>
        <item x="2927"/>
        <item x="2928"/>
        <item x="2909"/>
        <item x="2913"/>
        <item x="2923"/>
        <item x="2349"/>
        <item x="1688"/>
        <item x="690"/>
        <item x="2463"/>
        <item x="2834"/>
        <item x="2352"/>
        <item x="2838"/>
        <item x="2512"/>
        <item x="339"/>
        <item x="2601"/>
        <item x="1798"/>
        <item x="392"/>
        <item x="1566"/>
        <item x="1979"/>
        <item x="85"/>
        <item x="2003"/>
        <item x="1999"/>
        <item x="394"/>
        <item x="2920"/>
        <item x="83"/>
        <item x="195"/>
        <item x="2914"/>
        <item x="1756"/>
        <item x="2925"/>
        <item x="2857"/>
        <item x="2926"/>
        <item x="2916"/>
        <item x="2922"/>
        <item x="2924"/>
        <item x="1036"/>
        <item x="2855"/>
        <item x="2921"/>
        <item x="2911"/>
        <item x="2915"/>
        <item x="2917"/>
        <item x="2918"/>
        <item x="1123"/>
        <item x="1124"/>
        <item x="1362"/>
        <item x="523"/>
        <item x="985"/>
        <item x="2569"/>
        <item x="2629"/>
        <item x="1122"/>
        <item x="2675"/>
        <item x="1103"/>
        <item x="522"/>
        <item x="2671"/>
        <item x="2752"/>
        <item x="1049"/>
        <item x="2893"/>
        <item x="1676"/>
        <item x="1762"/>
        <item x="1071"/>
        <item x="592"/>
        <item x="597"/>
        <item x="550"/>
        <item x="1153"/>
        <item x="509"/>
        <item x="559"/>
        <item x="549"/>
        <item x="557"/>
        <item x="1152"/>
        <item x="596"/>
        <item x="546"/>
        <item x="1757"/>
        <item x="594"/>
        <item x="848"/>
        <item x="2353"/>
        <item x="595"/>
        <item x="558"/>
        <item x="1360"/>
        <item x="2282"/>
        <item x="1080"/>
        <item x="2878"/>
        <item x="1875"/>
        <item x="468"/>
        <item x="2048"/>
        <item x="2481"/>
        <item x="2482"/>
        <item x="2445"/>
        <item x="397"/>
        <item x="2395"/>
        <item x="2856"/>
        <item x="2902"/>
        <item x="2396"/>
        <item x="396"/>
        <item x="2027"/>
        <item x="1363"/>
        <item x="139"/>
        <item x="1081"/>
        <item x="1364"/>
        <item x="984"/>
        <item x="983"/>
        <item x="2818"/>
        <item x="2819"/>
        <item x="2554"/>
        <item x="2533"/>
        <item x="2552"/>
        <item x="251"/>
        <item x="2565"/>
        <item x="1102"/>
        <item x="435"/>
        <item x="437"/>
        <item x="1907"/>
        <item x="2526"/>
        <item x="1160"/>
        <item x="2561"/>
        <item x="2541"/>
        <item x="2522"/>
        <item x="257"/>
        <item x="256"/>
        <item x="272"/>
        <item x="294"/>
        <item x="299"/>
        <item x="262"/>
        <item x="320"/>
        <item x="290"/>
        <item x="972"/>
        <item x="1183"/>
        <item x="2568"/>
        <item x="2531"/>
        <item x="2577"/>
        <item x="1941"/>
        <item x="2786"/>
        <item x="2773"/>
        <item x="2576"/>
        <item x="2753"/>
        <item x="979"/>
        <item x="2528"/>
        <item x="2553"/>
        <item x="2523"/>
        <item x="2530"/>
        <item x="2536"/>
        <item x="1083"/>
        <item x="1323"/>
        <item x="1337"/>
        <item x="1324"/>
        <item x="1184"/>
        <item x="1188"/>
        <item x="1178"/>
        <item x="1191"/>
        <item x="2558"/>
        <item x="2563"/>
        <item x="1922"/>
        <item x="1947"/>
        <item t="default"/>
      </items>
    </pivotField>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showAll="0"/>
    <pivotField axis="axisRow" showAll="0">
      <items count="4">
        <item x="2"/>
        <item x="0"/>
        <item x="1"/>
        <item t="default"/>
      </items>
    </pivotField>
    <pivotField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10"/>
  </rowFields>
  <rowItems count="4">
    <i>
      <x/>
    </i>
    <i>
      <x v="1"/>
    </i>
    <i>
      <x v="2"/>
    </i>
    <i t="grand">
      <x/>
    </i>
  </rowItems>
  <colItems count="1">
    <i/>
  </colItems>
  <dataFields count="1">
    <dataField name="Count of Product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8FFA6F-8ADF-474A-9251-5B8A5216B35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1:B27" firstHeaderRow="1" firstDataRow="1" firstDataCol="1" rowPageCount="1" colPageCount="1"/>
  <pivotFields count="16">
    <pivotField showAll="0"/>
    <pivotField numFmtId="14" showAll="0">
      <items count="1443">
        <item x="614"/>
        <item x="802"/>
        <item x="55"/>
        <item x="1061"/>
        <item x="469"/>
        <item x="527"/>
        <item x="1366"/>
        <item x="1370"/>
        <item x="441"/>
        <item x="206"/>
        <item x="365"/>
        <item x="409"/>
        <item x="70"/>
        <item x="507"/>
        <item x="3"/>
        <item x="817"/>
        <item x="52"/>
        <item x="1374"/>
        <item x="874"/>
        <item x="947"/>
        <item x="929"/>
        <item x="854"/>
        <item x="485"/>
        <item x="258"/>
        <item x="1390"/>
        <item x="1331"/>
        <item x="604"/>
        <item x="574"/>
        <item x="196"/>
        <item x="386"/>
        <item x="1034"/>
        <item x="593"/>
        <item x="363"/>
        <item x="1352"/>
        <item x="752"/>
        <item x="983"/>
        <item x="450"/>
        <item x="134"/>
        <item x="1418"/>
        <item x="658"/>
        <item x="1282"/>
        <item x="382"/>
        <item x="1031"/>
        <item x="1310"/>
        <item x="943"/>
        <item x="830"/>
        <item x="301"/>
        <item x="1434"/>
        <item x="595"/>
        <item x="592"/>
        <item x="1395"/>
        <item x="144"/>
        <item x="812"/>
        <item x="1403"/>
        <item x="1249"/>
        <item x="636"/>
        <item x="1416"/>
        <item x="341"/>
        <item x="309"/>
        <item x="1267"/>
        <item x="379"/>
        <item x="1311"/>
        <item x="1048"/>
        <item x="1215"/>
        <item x="952"/>
        <item x="1422"/>
        <item x="493"/>
        <item x="1423"/>
        <item x="232"/>
        <item x="1142"/>
        <item x="1012"/>
        <item x="1214"/>
        <item x="1211"/>
        <item x="1008"/>
        <item x="1028"/>
        <item x="310"/>
        <item x="23"/>
        <item x="1156"/>
        <item x="1234"/>
        <item x="268"/>
        <item x="913"/>
        <item x="819"/>
        <item x="275"/>
        <item x="1302"/>
        <item x="1137"/>
        <item x="1102"/>
        <item x="474"/>
        <item x="1045"/>
        <item x="921"/>
        <item x="1185"/>
        <item x="337"/>
        <item x="106"/>
        <item x="653"/>
        <item x="120"/>
        <item x="905"/>
        <item x="1344"/>
        <item x="848"/>
        <item x="1402"/>
        <item x="95"/>
        <item x="327"/>
        <item x="723"/>
        <item x="606"/>
        <item x="897"/>
        <item x="475"/>
        <item x="835"/>
        <item x="682"/>
        <item x="237"/>
        <item x="48"/>
        <item x="584"/>
        <item x="856"/>
        <item x="898"/>
        <item x="1329"/>
        <item x="953"/>
        <item x="904"/>
        <item x="586"/>
        <item x="225"/>
        <item x="104"/>
        <item x="164"/>
        <item x="784"/>
        <item x="700"/>
        <item x="1245"/>
        <item x="89"/>
        <item x="1105"/>
        <item x="179"/>
        <item x="733"/>
        <item x="325"/>
        <item x="1177"/>
        <item x="1363"/>
        <item x="447"/>
        <item x="491"/>
        <item x="253"/>
        <item x="192"/>
        <item x="1164"/>
        <item x="617"/>
        <item x="348"/>
        <item x="127"/>
        <item x="1321"/>
        <item x="1146"/>
        <item x="517"/>
        <item x="601"/>
        <item x="129"/>
        <item x="509"/>
        <item x="121"/>
        <item x="1035"/>
        <item x="1131"/>
        <item x="512"/>
        <item x="865"/>
        <item x="1400"/>
        <item x="366"/>
        <item x="1159"/>
        <item x="912"/>
        <item x="615"/>
        <item x="12"/>
        <item x="1153"/>
        <item x="846"/>
        <item x="190"/>
        <item x="749"/>
        <item x="102"/>
        <item x="405"/>
        <item x="621"/>
        <item x="290"/>
        <item x="247"/>
        <item x="940"/>
        <item x="545"/>
        <item x="696"/>
        <item x="576"/>
        <item x="521"/>
        <item x="1064"/>
        <item x="918"/>
        <item x="1039"/>
        <item x="976"/>
        <item x="122"/>
        <item x="277"/>
        <item x="969"/>
        <item x="816"/>
        <item x="561"/>
        <item x="1430"/>
        <item x="909"/>
        <item x="163"/>
        <item x="645"/>
        <item x="267"/>
        <item x="916"/>
        <item x="423"/>
        <item x="1427"/>
        <item x="807"/>
        <item x="278"/>
        <item x="1432"/>
        <item x="1376"/>
        <item x="124"/>
        <item x="836"/>
        <item x="678"/>
        <item x="496"/>
        <item x="688"/>
        <item x="19"/>
        <item x="886"/>
        <item x="1221"/>
        <item x="1379"/>
        <item x="133"/>
        <item x="233"/>
        <item x="1205"/>
        <item x="1235"/>
        <item x="560"/>
        <item x="1"/>
        <item x="834"/>
        <item x="995"/>
        <item x="923"/>
        <item x="1354"/>
        <item x="103"/>
        <item x="833"/>
        <item x="1386"/>
        <item x="42"/>
        <item x="818"/>
        <item x="553"/>
        <item x="148"/>
        <item x="111"/>
        <item x="642"/>
        <item x="885"/>
        <item x="76"/>
        <item x="937"/>
        <item x="333"/>
        <item x="760"/>
        <item x="214"/>
        <item x="1134"/>
        <item x="9"/>
        <item x="828"/>
        <item x="557"/>
        <item x="550"/>
        <item x="781"/>
        <item x="1396"/>
        <item x="829"/>
        <item x="351"/>
        <item x="306"/>
        <item x="1391"/>
        <item x="315"/>
        <item x="765"/>
        <item x="131"/>
        <item x="1298"/>
        <item x="1384"/>
        <item x="1327"/>
        <item x="1289"/>
        <item x="376"/>
        <item x="74"/>
        <item x="490"/>
        <item x="1139"/>
        <item x="119"/>
        <item x="1408"/>
        <item x="276"/>
        <item x="355"/>
        <item x="1337"/>
        <item x="167"/>
        <item x="479"/>
        <item x="1198"/>
        <item x="68"/>
        <item x="741"/>
        <item x="422"/>
        <item x="699"/>
        <item x="1062"/>
        <item x="291"/>
        <item x="299"/>
        <item x="1070"/>
        <item x="460"/>
        <item x="825"/>
        <item x="1122"/>
        <item x="1182"/>
        <item x="979"/>
        <item x="1305"/>
        <item x="1429"/>
        <item x="152"/>
        <item x="0"/>
        <item x="1003"/>
        <item x="1133"/>
        <item x="387"/>
        <item x="860"/>
        <item x="1243"/>
        <item x="1387"/>
        <item x="919"/>
        <item x="72"/>
        <item x="922"/>
        <item x="1111"/>
        <item x="401"/>
        <item x="323"/>
        <item x="1388"/>
        <item x="1323"/>
        <item x="271"/>
        <item x="1144"/>
        <item x="695"/>
        <item x="1200"/>
        <item x="1178"/>
        <item x="660"/>
        <item x="300"/>
        <item x="548"/>
        <item x="1081"/>
        <item x="1252"/>
        <item x="1407"/>
        <item x="446"/>
        <item x="13"/>
        <item x="989"/>
        <item x="1269"/>
        <item x="88"/>
        <item x="420"/>
        <item x="200"/>
        <item x="418"/>
        <item x="199"/>
        <item x="883"/>
        <item x="843"/>
        <item x="59"/>
        <item x="990"/>
        <item x="181"/>
        <item x="468"/>
        <item x="933"/>
        <item x="1119"/>
        <item x="650"/>
        <item x="334"/>
        <item x="900"/>
        <item x="975"/>
        <item x="108"/>
        <item x="652"/>
        <item x="112"/>
        <item x="716"/>
        <item x="1238"/>
        <item x="1378"/>
        <item x="412"/>
        <item x="762"/>
        <item x="1262"/>
        <item x="1364"/>
        <item x="20"/>
        <item x="511"/>
        <item x="408"/>
        <item x="935"/>
        <item x="389"/>
        <item x="649"/>
        <item x="583"/>
        <item x="842"/>
        <item x="669"/>
        <item x="685"/>
        <item x="880"/>
        <item x="756"/>
        <item x="1404"/>
        <item x="1199"/>
        <item x="863"/>
        <item x="444"/>
        <item x="1011"/>
        <item x="1014"/>
        <item x="1389"/>
        <item x="126"/>
        <item x="1154"/>
        <item x="414"/>
        <item x="228"/>
        <item x="283"/>
        <item x="375"/>
        <item x="1294"/>
        <item x="500"/>
        <item x="1033"/>
        <item x="795"/>
        <item x="889"/>
        <item x="629"/>
        <item x="1103"/>
        <item x="859"/>
        <item x="156"/>
        <item x="799"/>
        <item x="371"/>
        <item x="47"/>
        <item x="582"/>
        <item x="704"/>
        <item x="591"/>
        <item x="789"/>
        <item x="1284"/>
        <item x="109"/>
        <item x="1054"/>
        <item x="970"/>
        <item x="374"/>
        <item x="257"/>
        <item x="54"/>
        <item x="165"/>
        <item x="737"/>
        <item x="1161"/>
        <item x="520"/>
        <item x="362"/>
        <item x="525"/>
        <item x="352"/>
        <item x="887"/>
        <item x="875"/>
        <item x="110"/>
        <item x="518"/>
        <item x="1436"/>
        <item x="221"/>
        <item x="754"/>
        <item x="1038"/>
        <item x="563"/>
        <item x="1187"/>
        <item x="1415"/>
        <item x="1385"/>
        <item x="1092"/>
        <item x="641"/>
        <item x="1141"/>
        <item x="435"/>
        <item x="783"/>
        <item x="847"/>
        <item x="288"/>
        <item x="777"/>
        <item x="1261"/>
        <item x="670"/>
        <item x="581"/>
        <item x="79"/>
        <item x="984"/>
        <item x="902"/>
        <item x="194"/>
        <item x="135"/>
        <item x="1356"/>
        <item x="1050"/>
        <item x="956"/>
        <item x="839"/>
        <item x="766"/>
        <item x="1152"/>
        <item x="1258"/>
        <item x="564"/>
        <item x="782"/>
        <item x="80"/>
        <item x="579"/>
        <item x="92"/>
        <item x="339"/>
        <item x="1057"/>
        <item x="14"/>
        <item x="822"/>
        <item x="1089"/>
        <item x="1074"/>
        <item x="719"/>
        <item x="1010"/>
        <item x="380"/>
        <item x="189"/>
        <item x="758"/>
        <item x="1314"/>
        <item x="1437"/>
        <item x="1241"/>
        <item x="1004"/>
        <item x="235"/>
        <item x="999"/>
        <item x="1068"/>
        <item x="577"/>
        <item x="958"/>
        <item x="1428"/>
        <item x="467"/>
        <item x="1029"/>
        <item x="690"/>
        <item x="1279"/>
        <item x="46"/>
        <item x="356"/>
        <item x="534"/>
        <item x="882"/>
        <item x="602"/>
        <item x="98"/>
        <item x="187"/>
        <item x="1348"/>
        <item x="1382"/>
        <item x="308"/>
        <item x="1079"/>
        <item x="1334"/>
        <item x="45"/>
        <item x="993"/>
        <item x="588"/>
        <item x="1150"/>
        <item x="272"/>
        <item x="1149"/>
        <item x="761"/>
        <item x="598"/>
        <item x="549"/>
        <item x="1176"/>
        <item x="451"/>
        <item x="538"/>
        <item x="721"/>
        <item x="286"/>
        <item x="439"/>
        <item x="250"/>
        <item x="763"/>
        <item x="75"/>
        <item x="1130"/>
        <item x="1338"/>
        <item x="710"/>
        <item x="191"/>
        <item x="1380"/>
        <item x="391"/>
        <item x="212"/>
        <item x="554"/>
        <item x="1204"/>
        <item x="222"/>
        <item x="1316"/>
        <item x="1272"/>
        <item x="750"/>
        <item x="625"/>
        <item x="395"/>
        <item x="1392"/>
        <item x="1162"/>
        <item x="318"/>
        <item x="628"/>
        <item x="1097"/>
        <item x="234"/>
        <item x="673"/>
        <item x="1266"/>
        <item x="1438"/>
        <item x="281"/>
        <item x="1280"/>
        <item x="1274"/>
        <item x="1086"/>
        <item x="587"/>
        <item x="871"/>
        <item x="821"/>
        <item x="336"/>
        <item x="101"/>
        <item x="788"/>
        <item x="1228"/>
        <item x="56"/>
        <item x="659"/>
        <item x="798"/>
        <item x="806"/>
        <item x="1098"/>
        <item x="132"/>
        <item x="1174"/>
        <item x="170"/>
        <item x="254"/>
        <item x="1007"/>
        <item x="86"/>
        <item x="1239"/>
        <item x="805"/>
        <item x="1175"/>
        <item x="6"/>
        <item x="343"/>
        <item x="1188"/>
        <item x="478"/>
        <item x="1094"/>
        <item x="903"/>
        <item x="317"/>
        <item x="991"/>
        <item x="287"/>
        <item x="966"/>
        <item x="1270"/>
        <item x="453"/>
        <item x="390"/>
        <item x="359"/>
        <item x="1259"/>
        <item x="1330"/>
        <item x="671"/>
        <item x="1157"/>
        <item x="879"/>
        <item x="711"/>
        <item x="925"/>
        <item x="211"/>
        <item x="91"/>
        <item x="1022"/>
        <item x="571"/>
        <item x="732"/>
        <item x="1120"/>
        <item x="360"/>
        <item x="605"/>
        <item x="83"/>
        <item x="454"/>
        <item x="26"/>
        <item x="43"/>
        <item x="428"/>
        <item x="566"/>
        <item x="1209"/>
        <item x="1116"/>
        <item x="530"/>
        <item x="1431"/>
        <item x="1326"/>
        <item x="1027"/>
        <item x="40"/>
        <item x="411"/>
        <item x="392"/>
        <item x="464"/>
        <item x="298"/>
        <item x="1067"/>
        <item x="368"/>
        <item x="533"/>
        <item x="667"/>
        <item x="452"/>
        <item x="815"/>
        <item x="1230"/>
        <item x="326"/>
        <item x="1104"/>
        <item x="927"/>
        <item x="656"/>
        <item x="198"/>
        <item x="827"/>
        <item x="624"/>
        <item x="142"/>
        <item x="565"/>
        <item x="725"/>
        <item x="589"/>
        <item x="183"/>
        <item x="128"/>
        <item x="755"/>
        <item x="1206"/>
        <item x="708"/>
        <item x="1042"/>
        <item x="936"/>
        <item x="1207"/>
        <item x="208"/>
        <item x="1190"/>
        <item x="1080"/>
        <item x="568"/>
        <item x="143"/>
        <item x="748"/>
        <item x="1145"/>
        <item x="555"/>
        <item x="431"/>
        <item x="703"/>
        <item x="404"/>
        <item x="503"/>
        <item x="158"/>
        <item x="638"/>
        <item x="274"/>
        <item x="465"/>
        <item x="482"/>
        <item x="331"/>
        <item x="421"/>
        <item x="1037"/>
        <item x="949"/>
        <item x="69"/>
        <item x="996"/>
        <item x="347"/>
        <item x="676"/>
        <item x="1099"/>
        <item x="5"/>
        <item x="314"/>
        <item x="458"/>
        <item x="424"/>
        <item x="1328"/>
        <item x="456"/>
        <item x="899"/>
        <item x="1308"/>
        <item x="1226"/>
        <item x="243"/>
        <item x="713"/>
        <item x="1005"/>
        <item x="269"/>
        <item x="4"/>
        <item x="406"/>
        <item x="289"/>
        <item x="342"/>
        <item x="634"/>
        <item x="44"/>
        <item x="1406"/>
        <item x="413"/>
        <item x="1358"/>
        <item x="585"/>
        <item x="1397"/>
        <item x="895"/>
        <item x="888"/>
        <item x="399"/>
        <item x="853"/>
        <item x="1246"/>
        <item x="495"/>
        <item x="1127"/>
        <item x="824"/>
        <item x="335"/>
        <item x="712"/>
        <item x="1044"/>
        <item x="751"/>
        <item x="626"/>
        <item x="236"/>
        <item x="580"/>
        <item x="229"/>
        <item x="381"/>
        <item x="831"/>
        <item x="184"/>
        <item x="727"/>
        <item x="320"/>
        <item x="1148"/>
        <item x="928"/>
        <item x="160"/>
        <item x="849"/>
        <item x="292"/>
        <item x="378"/>
        <item x="622"/>
        <item x="998"/>
        <item x="1166"/>
        <item x="1309"/>
        <item x="1296"/>
        <item x="709"/>
        <item x="1053"/>
        <item x="857"/>
        <item x="610"/>
        <item x="535"/>
        <item x="459"/>
        <item x="773"/>
        <item x="443"/>
        <item x="1372"/>
        <item x="746"/>
        <item x="169"/>
        <item x="542"/>
        <item x="572"/>
        <item x="1360"/>
        <item x="1313"/>
        <item x="385"/>
        <item x="739"/>
        <item x="1355"/>
        <item x="1268"/>
        <item x="249"/>
        <item x="296"/>
        <item x="668"/>
        <item x="442"/>
        <item x="73"/>
        <item x="790"/>
        <item x="630"/>
        <item x="911"/>
        <item x="547"/>
        <item x="1332"/>
        <item x="340"/>
        <item x="1084"/>
        <item x="410"/>
        <item x="372"/>
        <item x="472"/>
        <item x="304"/>
        <item x="484"/>
        <item x="826"/>
        <item x="185"/>
        <item x="531"/>
        <item x="813"/>
        <item x="1237"/>
        <item x="1312"/>
        <item x="373"/>
        <item x="693"/>
        <item x="536"/>
        <item x="1345"/>
        <item x="265"/>
        <item x="600"/>
        <item x="1255"/>
        <item x="1222"/>
        <item x="1398"/>
        <item x="532"/>
        <item x="1013"/>
        <item x="252"/>
        <item x="866"/>
        <item x="1292"/>
        <item x="994"/>
        <item x="808"/>
        <item x="1167"/>
        <item x="960"/>
        <item x="997"/>
        <item x="377"/>
        <item x="96"/>
        <item x="1179"/>
        <item x="529"/>
        <item x="1419"/>
        <item x="778"/>
        <item x="779"/>
        <item x="1426"/>
        <item x="1124"/>
        <item x="1276"/>
        <item x="896"/>
        <item x="791"/>
        <item x="427"/>
        <item x="1195"/>
        <item x="180"/>
        <item x="1440"/>
        <item x="959"/>
        <item x="890"/>
        <item x="792"/>
        <item x="1189"/>
        <item x="794"/>
        <item x="177"/>
        <item x="1063"/>
        <item x="522"/>
        <item x="1129"/>
        <item x="1112"/>
        <item x="477"/>
        <item x="1401"/>
        <item x="1191"/>
        <item x="245"/>
        <item x="84"/>
        <item x="77"/>
        <item x="1047"/>
        <item x="801"/>
        <item x="125"/>
        <item x="633"/>
        <item x="608"/>
        <item x="1339"/>
        <item x="39"/>
        <item x="729"/>
        <item x="1043"/>
        <item x="951"/>
        <item x="90"/>
        <item x="1100"/>
        <item x="400"/>
        <item x="1413"/>
        <item x="312"/>
        <item x="1335"/>
        <item x="1091"/>
        <item x="793"/>
        <item x="1247"/>
        <item x="1229"/>
        <item x="775"/>
        <item x="675"/>
        <item x="770"/>
        <item x="981"/>
        <item x="891"/>
        <item x="955"/>
        <item x="1242"/>
        <item x="1256"/>
        <item x="1295"/>
        <item x="1072"/>
        <item x="705"/>
        <item x="639"/>
        <item x="21"/>
        <item x="686"/>
        <item x="774"/>
        <item x="34"/>
        <item x="559"/>
        <item x="62"/>
        <item x="1076"/>
        <item x="734"/>
        <item x="644"/>
        <item x="123"/>
        <item x="1073"/>
        <item x="157"/>
        <item x="772"/>
        <item x="523"/>
        <item x="244"/>
        <item x="175"/>
        <item x="540"/>
        <item x="1351"/>
        <item x="786"/>
        <item x="260"/>
        <item x="1132"/>
        <item x="153"/>
        <item x="738"/>
        <item x="369"/>
        <item x="64"/>
        <item x="968"/>
        <item x="1055"/>
        <item x="49"/>
        <item x="1202"/>
        <item x="1231"/>
        <item x="876"/>
        <item x="1016"/>
        <item x="105"/>
        <item x="684"/>
        <item x="974"/>
        <item x="1393"/>
        <item x="195"/>
        <item x="186"/>
        <item x="147"/>
        <item x="980"/>
        <item x="1143"/>
        <item x="433"/>
        <item x="217"/>
        <item x="1278"/>
        <item x="16"/>
        <item x="294"/>
        <item x="488"/>
        <item x="1394"/>
        <item x="1375"/>
        <item x="402"/>
        <item x="914"/>
        <item x="570"/>
        <item x="1019"/>
        <item x="635"/>
        <item x="906"/>
        <item x="972"/>
        <item x="457"/>
        <item x="742"/>
        <item x="785"/>
        <item x="30"/>
        <item x="1304"/>
        <item x="743"/>
        <item x="282"/>
        <item x="1227"/>
        <item x="539"/>
        <item x="1203"/>
        <item x="796"/>
        <item x="594"/>
        <item x="1000"/>
        <item x="397"/>
        <item x="65"/>
        <item x="1197"/>
        <item x="1324"/>
        <item x="1078"/>
        <item x="1066"/>
        <item x="344"/>
        <item x="1168"/>
        <item x="396"/>
        <item x="1322"/>
        <item x="1201"/>
        <item x="1367"/>
        <item x="240"/>
        <item x="41"/>
        <item x="878"/>
        <item x="850"/>
        <item x="197"/>
        <item x="161"/>
        <item x="858"/>
        <item x="246"/>
        <item x="398"/>
        <item x="1107"/>
        <item x="1350"/>
        <item x="1368"/>
        <item x="702"/>
        <item x="502"/>
        <item x="962"/>
        <item x="609"/>
        <item x="330"/>
        <item x="1439"/>
        <item x="293"/>
        <item x="504"/>
        <item x="930"/>
        <item x="1285"/>
        <item x="17"/>
        <item x="505"/>
        <item x="1115"/>
        <item x="646"/>
        <item x="1299"/>
        <item x="612"/>
        <item x="35"/>
        <item x="1300"/>
        <item x="692"/>
        <item x="172"/>
        <item x="166"/>
        <item x="139"/>
        <item x="787"/>
        <item x="154"/>
        <item x="1183"/>
        <item x="569"/>
        <item x="698"/>
        <item x="1026"/>
        <item x="321"/>
        <item x="303"/>
        <item x="1083"/>
        <item x="869"/>
        <item x="393"/>
        <item x="687"/>
        <item x="1219"/>
        <item x="498"/>
        <item x="1244"/>
        <item x="1342"/>
        <item x="1240"/>
        <item x="324"/>
        <item x="757"/>
        <item x="136"/>
        <item x="552"/>
        <item x="616"/>
        <item x="513"/>
        <item x="429"/>
        <item x="1349"/>
        <item x="892"/>
        <item x="471"/>
        <item x="939"/>
        <item x="350"/>
        <item x="515"/>
        <item x="514"/>
        <item x="1046"/>
        <item x="1056"/>
        <item x="261"/>
        <item x="985"/>
        <item x="841"/>
        <item x="1015"/>
        <item x="726"/>
        <item x="1075"/>
        <item x="10"/>
        <item x="1291"/>
        <item x="740"/>
        <item x="162"/>
        <item x="764"/>
        <item x="78"/>
        <item x="901"/>
        <item x="1208"/>
        <item x="178"/>
        <item x="768"/>
        <item x="852"/>
        <item x="461"/>
        <item x="1085"/>
        <item x="1088"/>
        <item x="1362"/>
        <item x="666"/>
        <item x="425"/>
        <item x="1275"/>
        <item x="476"/>
        <item x="1433"/>
        <item x="118"/>
        <item x="155"/>
        <item x="613"/>
        <item x="448"/>
        <item x="720"/>
        <item x="37"/>
        <item x="1409"/>
        <item x="1218"/>
        <item x="313"/>
        <item x="1365"/>
        <item x="1421"/>
        <item x="367"/>
        <item x="1059"/>
        <item x="117"/>
        <item x="516"/>
        <item x="1307"/>
        <item x="838"/>
        <item x="810"/>
        <item x="1283"/>
        <item x="1155"/>
        <item x="499"/>
        <item x="262"/>
        <item x="861"/>
        <item x="248"/>
        <item x="53"/>
        <item x="358"/>
        <item x="1040"/>
        <item x="1109"/>
        <item x="519"/>
        <item x="227"/>
        <item x="562"/>
        <item x="256"/>
        <item x="328"/>
        <item x="1095"/>
        <item x="205"/>
        <item x="607"/>
        <item x="961"/>
        <item x="648"/>
        <item x="1051"/>
        <item x="811"/>
        <item x="855"/>
        <item x="1301"/>
        <item x="1106"/>
        <item x="87"/>
        <item x="618"/>
        <item x="771"/>
        <item x="71"/>
        <item x="1343"/>
        <item x="663"/>
        <item x="967"/>
        <item x="1128"/>
        <item x="113"/>
        <item x="1009"/>
        <item x="230"/>
        <item x="1121"/>
        <item x="938"/>
        <item x="941"/>
        <item x="803"/>
        <item x="280"/>
        <item x="501"/>
        <item x="655"/>
        <item x="1125"/>
        <item x="715"/>
        <item x="1253"/>
        <item x="204"/>
        <item x="1265"/>
        <item x="1264"/>
        <item x="1333"/>
        <item x="1318"/>
        <item x="426"/>
        <item x="345"/>
        <item x="1260"/>
        <item x="218"/>
        <item x="1371"/>
        <item x="1114"/>
        <item x="81"/>
        <item x="94"/>
        <item x="295"/>
        <item x="767"/>
        <item x="357"/>
        <item x="722"/>
        <item x="1077"/>
        <item x="1170"/>
        <item x="680"/>
        <item x="434"/>
        <item x="63"/>
        <item x="1336"/>
        <item x="1441"/>
        <item x="22"/>
        <item x="1082"/>
        <item x="575"/>
        <item x="814"/>
        <item x="1317"/>
        <item x="908"/>
        <item x="1184"/>
        <item x="1065"/>
        <item x="964"/>
        <item x="924"/>
        <item x="823"/>
        <item x="383"/>
        <item x="862"/>
        <item x="1306"/>
        <item x="945"/>
        <item x="920"/>
        <item x="1346"/>
        <item x="462"/>
        <item x="643"/>
        <item x="466"/>
        <item x="150"/>
        <item x="965"/>
        <item x="419"/>
        <item x="173"/>
        <item x="672"/>
        <item x="1420"/>
        <item x="551"/>
        <item x="603"/>
        <item x="307"/>
        <item x="182"/>
        <item x="934"/>
        <item x="1052"/>
        <item x="590"/>
        <item x="193"/>
        <item x="215"/>
        <item x="202"/>
        <item x="1288"/>
        <item x="910"/>
        <item x="1165"/>
        <item x="332"/>
        <item x="701"/>
        <item x="820"/>
        <item x="223"/>
        <item x="1224"/>
        <item x="724"/>
        <item x="1135"/>
        <item x="1192"/>
        <item x="239"/>
        <item x="489"/>
        <item x="506"/>
        <item x="973"/>
        <item x="963"/>
        <item x="1303"/>
        <item x="1113"/>
        <item x="207"/>
        <item x="578"/>
        <item x="1123"/>
        <item x="50"/>
        <item x="1196"/>
        <item x="840"/>
        <item x="1160"/>
        <item x="145"/>
        <item x="311"/>
        <item x="141"/>
        <item x="302"/>
        <item x="957"/>
        <item x="361"/>
        <item x="1181"/>
        <item x="203"/>
        <item x="978"/>
        <item x="436"/>
        <item x="647"/>
        <item x="804"/>
        <item x="297"/>
        <item x="116"/>
        <item x="797"/>
        <item x="28"/>
        <item x="1006"/>
        <item x="1001"/>
        <item x="845"/>
        <item x="597"/>
        <item x="728"/>
        <item x="691"/>
        <item x="213"/>
        <item x="631"/>
        <item x="403"/>
        <item x="1101"/>
        <item x="632"/>
        <item x="231"/>
        <item x="7"/>
        <item x="677"/>
        <item x="219"/>
        <item x="279"/>
        <item x="481"/>
        <item x="32"/>
        <item x="1002"/>
        <item x="1319"/>
        <item x="1383"/>
        <item x="138"/>
        <item x="627"/>
        <item x="1110"/>
        <item x="416"/>
        <item x="1347"/>
        <item x="1287"/>
        <item x="1140"/>
        <item x="735"/>
        <item x="546"/>
        <item x="1435"/>
        <item x="107"/>
        <item x="870"/>
        <item x="93"/>
        <item x="662"/>
        <item x="1236"/>
        <item x="948"/>
        <item x="266"/>
        <item x="394"/>
        <item x="407"/>
        <item x="1373"/>
        <item x="140"/>
        <item x="1320"/>
        <item x="1250"/>
        <item x="1341"/>
        <item x="946"/>
        <item x="1325"/>
        <item x="1290"/>
        <item x="483"/>
        <item x="988"/>
        <item x="1417"/>
        <item x="171"/>
        <item x="1169"/>
        <item x="689"/>
        <item x="541"/>
        <item x="877"/>
        <item x="611"/>
        <item x="619"/>
        <item x="18"/>
        <item x="986"/>
        <item x="1018"/>
        <item x="1216"/>
        <item x="558"/>
        <item x="537"/>
        <item x="57"/>
        <item x="99"/>
        <item x="346"/>
        <item x="657"/>
        <item x="432"/>
        <item x="623"/>
        <item x="1411"/>
        <item x="1090"/>
        <item x="486"/>
        <item x="137"/>
        <item x="661"/>
        <item x="97"/>
        <item x="1223"/>
        <item x="1032"/>
        <item x="241"/>
        <item x="679"/>
        <item x="209"/>
        <item x="1093"/>
        <item x="851"/>
        <item x="146"/>
        <item x="226"/>
        <item x="1126"/>
        <item x="1136"/>
        <item x="415"/>
        <item x="982"/>
        <item x="744"/>
        <item x="1281"/>
        <item x="33"/>
        <item x="430"/>
        <item x="473"/>
        <item x="329"/>
        <item x="942"/>
        <item x="388"/>
        <item x="544"/>
        <item x="82"/>
        <item x="1096"/>
        <item x="58"/>
        <item x="1225"/>
        <item x="556"/>
        <item x="1071"/>
        <item x="15"/>
        <item x="950"/>
        <item x="1357"/>
        <item x="67"/>
        <item x="832"/>
        <item x="201"/>
        <item x="1021"/>
        <item x="370"/>
        <item x="440"/>
        <item x="115"/>
        <item x="1147"/>
        <item x="1017"/>
        <item x="364"/>
        <item x="1069"/>
        <item x="284"/>
        <item x="1217"/>
        <item x="683"/>
        <item x="273"/>
        <item x="11"/>
        <item x="1210"/>
        <item x="494"/>
        <item x="1257"/>
        <item x="1173"/>
        <item x="1180"/>
        <item x="769"/>
        <item x="800"/>
        <item x="353"/>
        <item x="915"/>
        <item x="1163"/>
        <item x="38"/>
        <item x="844"/>
        <item x="66"/>
        <item x="620"/>
        <item x="1194"/>
        <item x="1212"/>
        <item x="487"/>
        <item x="526"/>
        <item x="977"/>
        <item x="1340"/>
        <item x="1286"/>
        <item x="159"/>
        <item x="573"/>
        <item x="917"/>
        <item x="1108"/>
        <item x="497"/>
        <item x="867"/>
        <item x="1030"/>
        <item x="264"/>
        <item x="255"/>
        <item x="1251"/>
        <item x="1359"/>
        <item x="285"/>
        <item x="1425"/>
        <item x="463"/>
        <item x="1361"/>
        <item x="971"/>
        <item x="674"/>
        <item x="873"/>
        <item x="168"/>
        <item x="1405"/>
        <item x="528"/>
        <item x="707"/>
        <item x="251"/>
        <item x="449"/>
        <item x="445"/>
        <item x="1087"/>
        <item x="114"/>
        <item x="36"/>
        <item x="1353"/>
        <item x="1271"/>
        <item x="987"/>
        <item x="718"/>
        <item x="417"/>
        <item x="31"/>
        <item x="893"/>
        <item x="1138"/>
        <item x="731"/>
        <item x="1193"/>
        <item x="270"/>
        <item x="1158"/>
        <item x="130"/>
        <item x="322"/>
        <item x="932"/>
        <item x="745"/>
        <item x="216"/>
        <item x="27"/>
        <item x="437"/>
        <item x="24"/>
        <item x="759"/>
        <item x="259"/>
        <item x="1399"/>
        <item x="1060"/>
        <item x="1049"/>
        <item x="894"/>
        <item x="717"/>
        <item x="220"/>
        <item x="992"/>
        <item x="1381"/>
        <item x="747"/>
        <item x="640"/>
        <item x="864"/>
        <item x="664"/>
        <item x="881"/>
        <item x="694"/>
        <item x="1277"/>
        <item x="1248"/>
        <item x="1036"/>
        <item x="1041"/>
        <item x="1414"/>
        <item x="8"/>
        <item x="543"/>
        <item x="455"/>
        <item x="567"/>
        <item x="480"/>
        <item x="1263"/>
        <item x="85"/>
        <item x="508"/>
        <item x="1025"/>
        <item x="238"/>
        <item x="349"/>
        <item x="1151"/>
        <item x="736"/>
        <item x="697"/>
        <item x="51"/>
        <item x="1020"/>
        <item x="263"/>
        <item x="654"/>
        <item x="1024"/>
        <item x="837"/>
        <item x="1424"/>
        <item x="305"/>
        <item x="1377"/>
        <item x="776"/>
        <item x="1233"/>
        <item x="907"/>
        <item x="1293"/>
        <item x="1412"/>
        <item x="596"/>
        <item x="753"/>
        <item x="1315"/>
        <item x="470"/>
        <item x="319"/>
        <item x="926"/>
        <item x="872"/>
        <item x="884"/>
        <item x="868"/>
        <item x="242"/>
        <item x="1117"/>
        <item x="100"/>
        <item x="25"/>
        <item x="730"/>
        <item x="188"/>
        <item x="681"/>
        <item x="809"/>
        <item x="1232"/>
        <item x="338"/>
        <item x="2"/>
        <item x="1172"/>
        <item x="1254"/>
        <item x="510"/>
        <item x="61"/>
        <item x="1023"/>
        <item x="599"/>
        <item x="1273"/>
        <item x="524"/>
        <item x="438"/>
        <item x="492"/>
        <item x="60"/>
        <item x="1058"/>
        <item x="1186"/>
        <item x="151"/>
        <item x="665"/>
        <item x="944"/>
        <item x="384"/>
        <item x="210"/>
        <item x="651"/>
        <item x="174"/>
        <item x="316"/>
        <item x="1118"/>
        <item x="931"/>
        <item x="714"/>
        <item x="1369"/>
        <item x="1213"/>
        <item x="780"/>
        <item x="149"/>
        <item x="29"/>
        <item x="354"/>
        <item x="706"/>
        <item x="637"/>
        <item x="176"/>
        <item x="1297"/>
        <item x="1171"/>
        <item x="224"/>
        <item x="1410"/>
        <item x="954"/>
        <item x="1220"/>
        <item t="default"/>
      </items>
    </pivotField>
    <pivotField showAll="0"/>
    <pivotField axis="axisRow" showAll="0" measureFilter="1">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items count="9">
        <item x="1"/>
        <item x="0"/>
        <item x="3"/>
        <item x="4"/>
        <item x="7"/>
        <item x="2"/>
        <item x="5"/>
        <item x="6"/>
        <item t="default"/>
      </items>
    </pivotField>
    <pivotField showAll="0">
      <items count="5">
        <item x="0"/>
        <item x="3"/>
        <item x="1"/>
        <item x="2"/>
        <item t="default"/>
      </items>
    </pivotField>
    <pivotField showAll="0"/>
    <pivotField showAll="0"/>
    <pivotField showAll="0"/>
    <pivotField axis="axisPage" dataField="1" showAll="0" sumSubtotal="1">
      <items count="2929">
        <item x="1733"/>
        <item x="1094"/>
        <item x="2438"/>
        <item x="2563"/>
        <item x="1267"/>
        <item x="598"/>
        <item x="298"/>
        <item x="2650"/>
        <item x="1442"/>
        <item x="1110"/>
        <item x="461"/>
        <item x="2478"/>
        <item x="1581"/>
        <item x="1067"/>
        <item x="2685"/>
        <item x="79"/>
        <item x="2036"/>
        <item x="1332"/>
        <item x="1175"/>
        <item x="1331"/>
        <item x="1016"/>
        <item x="702"/>
        <item x="371"/>
        <item x="1419"/>
        <item x="1984"/>
        <item x="53"/>
        <item x="2162"/>
        <item x="2418"/>
        <item x="2744"/>
        <item x="1281"/>
        <item x="2074"/>
        <item x="26"/>
        <item x="2392"/>
        <item x="1605"/>
        <item x="138"/>
        <item x="52"/>
        <item x="191"/>
        <item x="1010"/>
        <item x="1957"/>
        <item x="641"/>
        <item x="167"/>
        <item x="2495"/>
        <item x="1302"/>
        <item x="1894"/>
        <item x="956"/>
        <item x="2249"/>
        <item x="2832"/>
        <item x="851"/>
        <item x="1264"/>
        <item x="2655"/>
        <item x="1665"/>
        <item x="952"/>
        <item x="2627"/>
        <item x="2815"/>
        <item x="135"/>
        <item x="1860"/>
        <item x="2710"/>
        <item x="1406"/>
        <item x="646"/>
        <item x="2679"/>
        <item x="1222"/>
        <item x="2190"/>
        <item x="2033"/>
        <item x="2362"/>
        <item x="1989"/>
        <item x="507"/>
        <item x="1554"/>
        <item x="2292"/>
        <item x="818"/>
        <item x="1990"/>
        <item x="472"/>
        <item x="2402"/>
        <item x="2808"/>
        <item x="1579"/>
        <item x="2901"/>
        <item x="2854"/>
        <item x="1532"/>
        <item x="2501"/>
        <item x="1134"/>
        <item x="143"/>
        <item x="1767"/>
        <item x="997"/>
        <item x="2594"/>
        <item x="119"/>
        <item x="2265"/>
        <item x="444"/>
        <item x="1000"/>
        <item x="2281"/>
        <item x="2698"/>
        <item x="270"/>
        <item x="2816"/>
        <item x="875"/>
        <item x="2413"/>
        <item x="2376"/>
        <item x="2195"/>
        <item x="245"/>
        <item x="2682"/>
        <item x="2506"/>
        <item x="2602"/>
        <item x="613"/>
        <item x="117"/>
        <item x="1144"/>
        <item x="2075"/>
        <item x="1559"/>
        <item x="208"/>
        <item x="1534"/>
        <item x="1809"/>
        <item x="2891"/>
        <item x="643"/>
        <item x="1747"/>
        <item x="1987"/>
        <item x="1800"/>
        <item x="629"/>
        <item x="1400"/>
        <item x="1827"/>
        <item x="262"/>
        <item x="2395"/>
        <item x="2574"/>
        <item x="1082"/>
        <item x="2220"/>
        <item x="614"/>
        <item x="1176"/>
        <item x="2144"/>
        <item x="688"/>
        <item x="2238"/>
        <item x="2511"/>
        <item x="814"/>
        <item x="2499"/>
        <item x="731"/>
        <item x="2754"/>
        <item x="2390"/>
        <item x="1447"/>
        <item x="1524"/>
        <item x="1721"/>
        <item x="2917"/>
        <item x="1654"/>
        <item x="2502"/>
        <item x="1425"/>
        <item x="2479"/>
        <item x="2607"/>
        <item x="539"/>
        <item x="2221"/>
        <item x="816"/>
        <item x="217"/>
        <item x="2519"/>
        <item x="1678"/>
        <item x="2349"/>
        <item x="483"/>
        <item x="823"/>
        <item x="130"/>
        <item x="1169"/>
        <item x="485"/>
        <item x="2030"/>
        <item x="2553"/>
        <item x="909"/>
        <item x="160"/>
        <item x="2403"/>
        <item x="1127"/>
        <item x="301"/>
        <item x="1480"/>
        <item x="734"/>
        <item x="1598"/>
        <item x="2344"/>
        <item x="1349"/>
        <item x="57"/>
        <item x="2515"/>
        <item x="2397"/>
        <item x="2795"/>
        <item x="2334"/>
        <item x="1206"/>
        <item x="2268"/>
        <item x="1657"/>
        <item x="2289"/>
        <item x="213"/>
        <item x="676"/>
        <item x="1664"/>
        <item x="1014"/>
        <item x="83"/>
        <item x="828"/>
        <item x="1299"/>
        <item x="250"/>
        <item x="1421"/>
        <item x="1330"/>
        <item x="2757"/>
        <item x="338"/>
        <item x="656"/>
        <item x="2485"/>
        <item x="2050"/>
        <item x="2448"/>
        <item x="1002"/>
        <item x="745"/>
        <item x="266"/>
        <item x="388"/>
        <item x="1950"/>
        <item x="2100"/>
        <item x="2272"/>
        <item x="1935"/>
        <item x="1837"/>
        <item x="2527"/>
        <item x="2124"/>
        <item x="116"/>
        <item x="852"/>
        <item x="739"/>
        <item x="2273"/>
        <item x="434"/>
        <item x="458"/>
        <item x="1321"/>
        <item x="1142"/>
        <item x="128"/>
        <item x="2447"/>
        <item x="148"/>
        <item x="990"/>
        <item x="1355"/>
        <item x="1058"/>
        <item x="686"/>
        <item x="1285"/>
        <item x="2533"/>
        <item x="1970"/>
        <item x="84"/>
        <item x="2774"/>
        <item x="2700"/>
        <item x="2475"/>
        <item x="503"/>
        <item x="182"/>
        <item x="2017"/>
        <item x="1384"/>
        <item x="2191"/>
        <item x="1233"/>
        <item x="1236"/>
        <item x="49"/>
        <item x="1812"/>
        <item x="1727"/>
        <item x="2019"/>
        <item x="1104"/>
        <item x="72"/>
        <item x="2356"/>
        <item x="2297"/>
        <item x="1568"/>
        <item x="2621"/>
        <item x="1930"/>
        <item x="111"/>
        <item x="747"/>
        <item x="1975"/>
        <item x="698"/>
        <item x="1337"/>
        <item x="2823"/>
        <item x="649"/>
        <item x="2408"/>
        <item x="1235"/>
        <item x="1113"/>
        <item x="736"/>
        <item x="1154"/>
        <item x="1720"/>
        <item x="267"/>
        <item x="2364"/>
        <item x="1454"/>
        <item x="1424"/>
        <item x="1942"/>
        <item x="2358"/>
        <item x="691"/>
        <item x="1489"/>
        <item x="2217"/>
        <item x="1617"/>
        <item x="1773"/>
        <item x="627"/>
        <item x="2819"/>
        <item x="2073"/>
        <item x="1833"/>
        <item x="1430"/>
        <item x="2119"/>
        <item x="380"/>
        <item x="1084"/>
        <item x="724"/>
        <item x="260"/>
        <item x="2126"/>
        <item x="2538"/>
        <item x="2712"/>
        <item x="2243"/>
        <item x="1783"/>
        <item x="789"/>
        <item x="504"/>
        <item x="77"/>
        <item x="1096"/>
        <item x="1076"/>
        <item x="2492"/>
        <item x="2756"/>
        <item x="1550"/>
        <item x="2242"/>
        <item x="2656"/>
        <item x="999"/>
        <item x="2585"/>
        <item x="788"/>
        <item x="2370"/>
        <item x="59"/>
        <item x="1248"/>
        <item x="2773"/>
        <item x="751"/>
        <item x="831"/>
        <item x="2907"/>
        <item x="2838"/>
        <item x="1600"/>
        <item x="1145"/>
        <item x="1003"/>
        <item x="2713"/>
        <item x="2659"/>
        <item x="1408"/>
        <item x="530"/>
        <item x="1892"/>
        <item x="2680"/>
        <item x="2755"/>
        <item x="411"/>
        <item x="1622"/>
        <item x="1413"/>
        <item x="1539"/>
        <item x="962"/>
        <item x="1883"/>
        <item x="469"/>
        <item x="2422"/>
        <item x="1124"/>
        <item x="1913"/>
        <item x="431"/>
        <item x="1045"/>
        <item x="112"/>
        <item x="1954"/>
        <item x="2652"/>
        <item x="1926"/>
        <item x="2767"/>
        <item x="954"/>
        <item x="2223"/>
        <item x="580"/>
        <item x="968"/>
        <item x="400"/>
        <item x="2076"/>
        <item x="565"/>
        <item x="803"/>
        <item x="2399"/>
        <item x="1862"/>
        <item x="2874"/>
        <item x="1766"/>
        <item x="735"/>
        <item x="938"/>
        <item x="2178"/>
        <item x="2811"/>
        <item x="552"/>
        <item x="1477"/>
        <item x="1050"/>
        <item x="2778"/>
        <item x="2573"/>
        <item x="123"/>
        <item x="1921"/>
        <item x="137"/>
        <item x="2277"/>
        <item x="1629"/>
        <item x="200"/>
        <item x="2541"/>
        <item x="2041"/>
        <item x="1230"/>
        <item x="1284"/>
        <item x="755"/>
        <item x="2099"/>
        <item x="2398"/>
        <item x="2644"/>
        <item x="1486"/>
        <item x="1393"/>
        <item x="1571"/>
        <item x="2335"/>
        <item x="925"/>
        <item x="2873"/>
        <item x="1572"/>
        <item x="1409"/>
        <item x="1238"/>
        <item x="2222"/>
        <item x="2481"/>
        <item x="2678"/>
        <item x="1991"/>
        <item x="1723"/>
        <item x="992"/>
        <item x="1501"/>
        <item x="2619"/>
        <item x="2028"/>
        <item x="499"/>
        <item x="770"/>
        <item x="2902"/>
        <item x="378"/>
        <item x="670"/>
        <item x="998"/>
        <item x="2472"/>
        <item x="2605"/>
        <item x="1775"/>
        <item x="2557"/>
        <item x="2667"/>
        <item x="772"/>
        <item x="918"/>
        <item x="2000"/>
        <item x="1616"/>
        <item x="2648"/>
        <item x="2526"/>
        <item x="699"/>
        <item x="2035"/>
        <item x="103"/>
        <item x="248"/>
        <item x="1594"/>
        <item x="438"/>
        <item x="2850"/>
        <item x="2290"/>
        <item x="240"/>
        <item x="2556"/>
        <item x="1357"/>
        <item x="903"/>
        <item x="1225"/>
        <item x="1824"/>
        <item x="2842"/>
        <item x="1834"/>
        <item x="259"/>
        <item x="1776"/>
        <item x="861"/>
        <item x="1051"/>
        <item x="2871"/>
        <item x="437"/>
        <item x="1453"/>
        <item x="27"/>
        <item x="1544"/>
        <item x="165"/>
        <item x="2350"/>
        <item x="442"/>
        <item x="104"/>
        <item x="2572"/>
        <item x="801"/>
        <item x="608"/>
        <item x="591"/>
        <item x="370"/>
        <item x="1296"/>
        <item x="290"/>
        <item x="1672"/>
        <item x="1746"/>
        <item x="1521"/>
        <item x="105"/>
        <item x="2068"/>
        <item x="129"/>
        <item x="921"/>
        <item x="1359"/>
        <item x="1660"/>
        <item x="171"/>
        <item x="2057"/>
        <item x="1887"/>
        <item x="874"/>
        <item x="1703"/>
        <item x="2581"/>
        <item x="1449"/>
        <item x="2622"/>
        <item x="1967"/>
        <item x="2094"/>
        <item x="978"/>
        <item x="2229"/>
        <item x="1403"/>
        <item x="2909"/>
        <item x="943"/>
        <item x="1627"/>
        <item x="1592"/>
        <item x="1707"/>
        <item x="2711"/>
        <item x="1311"/>
        <item x="2505"/>
        <item x="479"/>
        <item x="2129"/>
        <item x="1953"/>
        <item x="2676"/>
        <item x="94"/>
        <item x="327"/>
        <item x="2818"/>
        <item x="1136"/>
        <item x="2735"/>
        <item x="764"/>
        <item x="2218"/>
        <item x="579"/>
        <item x="1306"/>
        <item x="2118"/>
        <item x="988"/>
        <item x="2555"/>
        <item x="2084"/>
        <item x="1112"/>
        <item x="222"/>
        <item x="1402"/>
        <item x="2714"/>
        <item x="2715"/>
        <item x="2847"/>
        <item x="2240"/>
        <item x="1713"/>
        <item x="1448"/>
        <item x="2924"/>
        <item x="700"/>
        <item x="1064"/>
        <item x="2520"/>
        <item x="1033"/>
        <item x="2633"/>
        <item x="74"/>
        <item x="1378"/>
        <item x="1320"/>
        <item x="592"/>
        <item x="324"/>
        <item x="2151"/>
        <item x="440"/>
        <item x="1666"/>
        <item x="439"/>
        <item x="498"/>
        <item x="1908"/>
        <item x="2210"/>
        <item x="1006"/>
        <item x="904"/>
        <item x="1218"/>
        <item x="2134"/>
        <item x="2122"/>
        <item x="1373"/>
        <item x="2900"/>
        <item x="1997"/>
        <item x="714"/>
        <item x="578"/>
        <item x="1835"/>
        <item x="523"/>
        <item x="1387"/>
        <item x="2405"/>
        <item x="2653"/>
        <item x="381"/>
        <item x="970"/>
        <item x="2546"/>
        <item x="920"/>
        <item x="2915"/>
        <item x="584"/>
        <item x="2747"/>
        <item x="2925"/>
        <item x="2018"/>
        <item x="1819"/>
        <item x="1674"/>
        <item x="322"/>
        <item x="1676"/>
        <item x="1545"/>
        <item x="263"/>
        <item x="1476"/>
        <item x="2454"/>
        <item x="2097"/>
        <item x="350"/>
        <item x="1433"/>
        <item x="610"/>
        <item x="294"/>
        <item x="118"/>
        <item x="2005"/>
        <item x="673"/>
        <item x="277"/>
        <item x="2461"/>
        <item x="2431"/>
        <item x="2274"/>
        <item x="316"/>
        <item x="418"/>
        <item x="358"/>
        <item x="1815"/>
        <item x="2276"/>
        <item x="2477"/>
        <item x="38"/>
        <item x="1743"/>
        <item x="343"/>
        <item x="1450"/>
        <item x="1669"/>
        <item x="1078"/>
        <item x="2183"/>
        <item x="1878"/>
        <item x="2184"/>
        <item x="1289"/>
        <item x="957"/>
        <item x="1162"/>
        <item x="1750"/>
        <item x="733"/>
        <item x="748"/>
        <item x="936"/>
        <item x="1184"/>
        <item x="631"/>
        <item x="1130"/>
        <item x="866"/>
        <item x="1492"/>
        <item x="820"/>
        <item x="1121"/>
        <item x="675"/>
        <item x="2287"/>
        <item x="1697"/>
        <item x="620"/>
        <item x="1323"/>
        <item x="1927"/>
        <item x="2012"/>
        <item x="1290"/>
        <item x="839"/>
        <item x="2383"/>
        <item x="1673"/>
        <item x="1275"/>
        <item x="273"/>
        <item x="2584"/>
        <item x="1372"/>
        <item x="181"/>
        <item x="2532"/>
        <item x="1300"/>
        <item x="55"/>
        <item x="1528"/>
        <item x="258"/>
        <item x="525"/>
        <item x="786"/>
        <item x="1504"/>
        <item x="830"/>
        <item x="2353"/>
        <item x="2007"/>
        <item x="1979"/>
        <item x="836"/>
        <item x="793"/>
        <item x="1972"/>
        <item x="22"/>
        <item x="2675"/>
        <item x="928"/>
        <item x="1457"/>
        <item x="466"/>
        <item x="1345"/>
        <item x="2543"/>
        <item x="1048"/>
        <item x="1090"/>
        <item x="1718"/>
        <item x="56"/>
        <item x="2840"/>
        <item x="1298"/>
        <item x="2177"/>
        <item x="2464"/>
        <item x="1039"/>
        <item x="2267"/>
        <item x="357"/>
        <item x="1470"/>
        <item x="1790"/>
        <item x="42"/>
        <item x="782"/>
        <item x="2813"/>
        <item x="642"/>
        <item x="1443"/>
        <item x="1931"/>
        <item x="1032"/>
        <item x="762"/>
        <item x="2231"/>
        <item x="1277"/>
        <item x="1897"/>
        <item x="850"/>
        <item x="2411"/>
        <item x="194"/>
        <item x="1177"/>
        <item x="37"/>
        <item x="246"/>
        <item x="454"/>
        <item x="1037"/>
        <item x="687"/>
        <item x="1416"/>
        <item x="2339"/>
        <item x="420"/>
        <item x="2009"/>
        <item x="2081"/>
        <item x="2554"/>
        <item x="1843"/>
        <item x="1180"/>
        <item x="775"/>
        <item x="1441"/>
        <item x="1379"/>
        <item x="2663"/>
        <item x="216"/>
        <item x="2260"/>
        <item x="1251"/>
        <item x="1839"/>
        <item x="1881"/>
        <item x="1785"/>
        <item x="1623"/>
        <item x="280"/>
        <item x="2338"/>
        <item x="2152"/>
        <item x="720"/>
        <item x="785"/>
        <item x="1560"/>
        <item x="1186"/>
        <item x="551"/>
        <item x="611"/>
        <item x="166"/>
        <item x="2868"/>
        <item x="1153"/>
        <item x="136"/>
        <item x="1798"/>
        <item x="2023"/>
        <item x="987"/>
        <item x="2237"/>
        <item x="210"/>
        <item x="1059"/>
        <item x="893"/>
        <item x="1221"/>
        <item x="261"/>
        <item x="677"/>
        <item x="1484"/>
        <item x="2877"/>
        <item x="2490"/>
        <item x="2779"/>
        <item x="2093"/>
        <item x="1923"/>
        <item x="2787"/>
        <item x="1187"/>
        <item x="2171"/>
        <item x="2469"/>
        <item x="1386"/>
        <item x="2671"/>
        <item x="651"/>
        <item x="2662"/>
        <item x="1273"/>
        <item x="175"/>
        <item x="2316"/>
        <item x="871"/>
        <item x="275"/>
        <item x="516"/>
        <item x="1796"/>
        <item x="102"/>
        <item x="1210"/>
        <item x="1505"/>
        <item x="2918"/>
        <item x="2690"/>
        <item x="1956"/>
        <item x="2703"/>
        <item x="2608"/>
        <item x="134"/>
        <item x="843"/>
        <item x="1761"/>
        <item x="2262"/>
        <item x="1326"/>
        <item x="1932"/>
        <item x="2136"/>
        <item x="1535"/>
        <item x="573"/>
        <item x="2427"/>
        <item x="1261"/>
        <item x="336"/>
        <item x="2164"/>
        <item x="1030"/>
        <item x="33"/>
        <item x="2852"/>
        <item x="1584"/>
        <item x="1239"/>
        <item x="71"/>
        <item x="2203"/>
        <item x="2002"/>
        <item x="186"/>
        <item x="955"/>
        <item x="1451"/>
        <item x="133"/>
        <item x="1832"/>
        <item x="1751"/>
        <item x="353"/>
        <item x="1143"/>
        <item x="1278"/>
        <item x="652"/>
        <item x="568"/>
        <item x="151"/>
        <item x="824"/>
        <item x="1851"/>
        <item x="777"/>
        <item x="1888"/>
        <item x="1432"/>
        <item x="2047"/>
        <item x="1756"/>
        <item x="1947"/>
        <item x="1522"/>
        <item x="669"/>
        <item x="2552"/>
        <item x="379"/>
        <item x="1575"/>
        <item x="1348"/>
        <item x="2142"/>
        <item x="1858"/>
        <item x="2591"/>
        <item x="457"/>
        <item x="2435"/>
        <item x="1849"/>
        <item x="1179"/>
        <item x="19"/>
        <item x="1608"/>
        <item x="1250"/>
        <item x="721"/>
        <item x="1993"/>
        <item x="1614"/>
        <item x="1823"/>
        <item x="1129"/>
        <item x="1845"/>
        <item x="1364"/>
        <item x="709"/>
        <item x="606"/>
        <item x="232"/>
        <item x="2258"/>
        <item x="2038"/>
        <item x="1333"/>
        <item x="1128"/>
        <item x="1896"/>
        <item x="2436"/>
        <item x="703"/>
        <item x="1437"/>
        <item x="1412"/>
        <item x="1945"/>
        <item x="2647"/>
        <item x="283"/>
        <item x="2131"/>
        <item x="405"/>
        <item x="364"/>
        <item x="2329"/>
        <item x="842"/>
        <item x="1414"/>
        <item x="1512"/>
        <item x="226"/>
        <item x="2724"/>
        <item x="1259"/>
        <item x="1147"/>
        <item x="1157"/>
        <item x="2138"/>
        <item x="1135"/>
        <item x="1004"/>
        <item x="163"/>
        <item x="426"/>
        <item x="1752"/>
        <item x="780"/>
        <item x="931"/>
        <item x="1352"/>
        <item x="760"/>
        <item x="1140"/>
        <item x="2208"/>
        <item x="1595"/>
        <item x="2419"/>
        <item x="942"/>
        <item x="108"/>
        <item x="2692"/>
        <item x="2321"/>
        <item x="61"/>
        <item x="1249"/>
        <item x="1022"/>
        <item x="1029"/>
        <item x="2011"/>
        <item x="1876"/>
        <item x="708"/>
        <item x="450"/>
        <item x="647"/>
        <item x="2820"/>
        <item x="220"/>
        <item x="759"/>
        <item x="1327"/>
        <item x="489"/>
        <item x="853"/>
        <item x="2696"/>
        <item x="153"/>
        <item x="2199"/>
        <item x="1867"/>
        <item x="2758"/>
        <item x="2127"/>
        <item x="1694"/>
        <item x="1652"/>
        <item x="2875"/>
        <item x="1194"/>
        <item x="346"/>
        <item x="1498"/>
        <item x="752"/>
        <item x="1938"/>
        <item x="2551"/>
        <item x="2021"/>
        <item x="717"/>
        <item x="768"/>
        <item x="1770"/>
        <item x="2430"/>
        <item x="1148"/>
        <item x="2583"/>
        <item x="1017"/>
        <item x="2209"/>
        <item x="2798"/>
        <item x="740"/>
        <item x="1467"/>
        <item x="170"/>
        <item x="1053"/>
        <item x="306"/>
        <item x="1303"/>
        <item x="1551"/>
        <item x="11"/>
        <item x="773"/>
        <item x="2606"/>
        <item x="1645"/>
        <item x="249"/>
        <item x="1701"/>
        <item x="967"/>
        <item x="2867"/>
        <item x="2885"/>
        <item x="154"/>
        <item x="2512"/>
        <item x="815"/>
        <item x="1854"/>
        <item x="542"/>
        <item x="1462"/>
        <item x="1959"/>
        <item x="638"/>
        <item x="1085"/>
        <item x="2055"/>
        <item x="325"/>
        <item x="291"/>
        <item x="107"/>
        <item x="1838"/>
        <item x="2015"/>
        <item x="323"/>
        <item x="460"/>
        <item x="632"/>
        <item x="161"/>
        <item x="2582"/>
        <item x="2513"/>
        <item x="2025"/>
        <item x="1061"/>
        <item x="2014"/>
        <item x="1693"/>
        <item x="2801"/>
        <item x="2366"/>
        <item x="2804"/>
        <item x="2762"/>
        <item x="2699"/>
        <item x="2432"/>
        <item x="2410"/>
        <item x="1922"/>
        <item x="961"/>
        <item x="2781"/>
        <item x="1793"/>
        <item x="468"/>
        <item x="722"/>
        <item x="849"/>
        <item x="374"/>
        <item x="1684"/>
        <item x="2060"/>
        <item x="855"/>
        <item x="1491"/>
        <item x="930"/>
        <item x="1481"/>
        <item x="633"/>
        <item x="452"/>
        <item x="326"/>
        <item x="32"/>
        <item x="517"/>
        <item x="1604"/>
        <item x="1757"/>
        <item x="1347"/>
        <item x="1485"/>
        <item x="1057"/>
        <item x="2064"/>
        <item x="95"/>
        <item x="2785"/>
        <item x="2876"/>
        <item x="1865"/>
        <item x="1193"/>
        <item x="2768"/>
        <item x="1049"/>
        <item x="787"/>
        <item x="1531"/>
        <item x="1319"/>
        <item x="716"/>
        <item x="2205"/>
        <item x="90"/>
        <item x="1728"/>
        <item x="1434"/>
        <item x="776"/>
        <item x="1472"/>
        <item x="39"/>
        <item x="2913"/>
        <item x="2892"/>
        <item x="2561"/>
        <item x="809"/>
        <item x="2449"/>
        <item x="425"/>
        <item x="297"/>
        <item x="2620"/>
        <item x="2544"/>
        <item x="2331"/>
        <item x="2858"/>
        <item x="351"/>
        <item x="500"/>
        <item x="1643"/>
        <item x="486"/>
        <item x="73"/>
        <item x="459"/>
        <item x="1340"/>
        <item x="1541"/>
        <item x="1829"/>
        <item x="272"/>
        <item x="2742"/>
        <item x="1217"/>
        <item x="1810"/>
        <item x="2423"/>
        <item x="1593"/>
        <item x="28"/>
        <item x="48"/>
        <item x="2445"/>
        <item x="2803"/>
        <item x="1969"/>
        <item x="2160"/>
        <item x="666"/>
        <item x="2629"/>
        <item x="2106"/>
        <item x="2298"/>
        <item x="940"/>
        <item x="727"/>
        <item x="887"/>
        <item x="1792"/>
        <item x="1952"/>
        <item x="2322"/>
        <item x="1548"/>
        <item x="1946"/>
        <item x="185"/>
        <item x="1911"/>
        <item x="2253"/>
        <item x="1726"/>
        <item x="312"/>
        <item x="1377"/>
        <item x="64"/>
        <item x="2844"/>
        <item x="471"/>
        <item x="2595"/>
        <item x="837"/>
        <item x="924"/>
        <item x="2214"/>
        <item x="413"/>
        <item x="1350"/>
        <item x="2576"/>
        <item x="1856"/>
        <item x="1463"/>
        <item x="2102"/>
        <item x="2693"/>
        <item x="2323"/>
        <item x="1001"/>
        <item x="2920"/>
        <item x="1508"/>
        <item x="655"/>
        <item x="2224"/>
        <item x="305"/>
        <item x="173"/>
        <item x="1886"/>
        <item x="2837"/>
        <item x="2172"/>
        <item x="1863"/>
        <item x="1968"/>
        <item x="2457"/>
        <item x="1711"/>
        <item x="1365"/>
        <item x="977"/>
        <item x="2683"/>
        <item x="2080"/>
        <item x="1468"/>
        <item x="1916"/>
        <item x="2279"/>
        <item x="1465"/>
        <item x="1653"/>
        <item x="1961"/>
        <item x="342"/>
        <item x="115"/>
        <item x="1274"/>
        <item x="1227"/>
        <item x="2731"/>
        <item x="359"/>
        <item x="2367"/>
        <item x="2473"/>
        <item x="2381"/>
        <item x="1632"/>
        <item x="2113"/>
        <item x="603"/>
        <item x="2078"/>
        <item x="1469"/>
        <item x="2848"/>
        <item x="2786"/>
        <item x="1781"/>
        <item x="817"/>
        <item x="1268"/>
        <item x="1041"/>
        <item x="2295"/>
        <item x="1215"/>
        <item x="1241"/>
        <item x="2053"/>
        <item x="1507"/>
        <item x="725"/>
        <item x="876"/>
        <item x="2733"/>
        <item x="1361"/>
        <item x="432"/>
        <item x="1690"/>
        <item x="424"/>
        <item x="2085"/>
        <item x="1725"/>
        <item x="1279"/>
        <item x="2523"/>
        <item x="453"/>
        <item x="2859"/>
        <item x="1625"/>
        <item x="1710"/>
        <item x="2424"/>
        <item x="671"/>
        <item x="674"/>
        <item x="2589"/>
        <item x="1976"/>
        <item x="2615"/>
        <item x="869"/>
        <item x="2328"/>
        <item x="494"/>
        <item x="337"/>
        <item x="1805"/>
        <item x="43"/>
        <item x="2593"/>
        <item x="1912"/>
        <item x="2226"/>
        <item x="1026"/>
        <item x="34"/>
        <item x="2491"/>
        <item x="1172"/>
        <item x="585"/>
        <item x="1254"/>
        <item x="557"/>
        <item x="556"/>
        <item x="481"/>
        <item x="1103"/>
        <item x="2510"/>
        <item x="2765"/>
        <item x="2389"/>
        <item x="1092"/>
        <item x="506"/>
        <item x="1831"/>
        <item x="1171"/>
        <item x="1060"/>
        <item x="1567"/>
        <item x="2611"/>
        <item x="1452"/>
        <item x="2146"/>
        <item x="1736"/>
        <item x="1918"/>
        <item x="1435"/>
        <item x="2108"/>
        <item x="2341"/>
        <item x="2314"/>
        <item x="1619"/>
        <item x="1438"/>
        <item x="2548"/>
        <item x="2664"/>
        <item x="2446"/>
        <item x="2130"/>
        <item x="1753"/>
        <item x="1008"/>
        <item x="392"/>
        <item x="1905"/>
        <item x="2361"/>
        <item x="335"/>
        <item x="1200"/>
        <item x="858"/>
        <item x="1983"/>
        <item x="1741"/>
        <item x="1027"/>
        <item x="366"/>
        <item x="1515"/>
        <item x="41"/>
        <item x="2386"/>
        <item x="509"/>
        <item x="81"/>
        <item x="2814"/>
        <item x="685"/>
        <item x="2351"/>
        <item x="2029"/>
        <item x="377"/>
        <item x="340"/>
        <item x="352"/>
        <item x="1740"/>
        <item x="510"/>
        <item x="630"/>
        <item x="1042"/>
        <item x="2701"/>
        <item x="2182"/>
        <item x="1692"/>
        <item x="648"/>
        <item x="2769"/>
        <item x="1587"/>
        <item x="535"/>
        <item x="1729"/>
        <item x="1209"/>
        <item x="558"/>
        <item x="624"/>
        <item x="2278"/>
        <item x="1602"/>
        <item x="2425"/>
        <item x="2797"/>
        <item x="2721"/>
        <item x="1093"/>
        <item x="1526"/>
        <item x="30"/>
        <item x="1830"/>
        <item x="395"/>
        <item x="515"/>
        <item x="2657"/>
        <item x="1397"/>
        <item x="974"/>
        <item x="2166"/>
        <item x="505"/>
        <item x="906"/>
        <item x="12"/>
        <item x="76"/>
        <item x="193"/>
        <item x="1253"/>
        <item x="616"/>
        <item x="1890"/>
        <item x="63"/>
        <item x="436"/>
        <item x="1516"/>
        <item x="2455"/>
        <item x="1474"/>
        <item x="908"/>
        <item x="122"/>
        <item x="2429"/>
        <item x="567"/>
        <item x="1054"/>
        <item x="451"/>
        <item x="2865"/>
        <item x="1659"/>
        <item x="96"/>
        <item x="905"/>
        <item x="2234"/>
        <item x="1758"/>
        <item x="445"/>
        <item x="560"/>
        <item x="2215"/>
        <item x="1626"/>
        <item x="488"/>
        <item x="2603"/>
        <item x="1117"/>
        <item x="2691"/>
        <item x="205"/>
        <item x="856"/>
        <item x="1549"/>
        <item x="710"/>
        <item x="2796"/>
        <item x="528"/>
        <item x="2601"/>
        <item x="219"/>
        <item x="1536"/>
        <item x="1108"/>
        <item x="2247"/>
        <item x="612"/>
        <item x="1009"/>
        <item x="2452"/>
        <item x="496"/>
        <item x="583"/>
        <item x="808"/>
        <item x="1202"/>
        <item x="732"/>
        <item x="375"/>
        <item x="1688"/>
        <item x="880"/>
        <item x="2115"/>
        <item x="1895"/>
        <item x="2821"/>
        <item x="749"/>
        <item x="1974"/>
        <item x="2043"/>
        <item x="1769"/>
        <item x="2343"/>
        <item x="2672"/>
        <item x="1964"/>
        <item x="2851"/>
        <item x="1562"/>
        <item x="1647"/>
        <item x="1777"/>
        <item x="1685"/>
        <item x="2637"/>
        <item x="1197"/>
        <item x="596"/>
        <item x="859"/>
        <item x="1479"/>
        <item x="149"/>
        <item x="2049"/>
        <item x="1846"/>
        <item x="2895"/>
        <item x="2359"/>
        <item x="1667"/>
        <item x="1034"/>
        <item x="1891"/>
        <item x="1542"/>
        <item x="2063"/>
        <item x="2580"/>
        <item x="939"/>
        <item x="448"/>
        <item x="1941"/>
        <item x="415"/>
        <item x="477"/>
        <item x="159"/>
        <item x="543"/>
        <item x="3"/>
        <item x="2125"/>
        <item x="2213"/>
        <item x="1901"/>
        <item x="164"/>
        <item x="796"/>
        <item x="1019"/>
        <item x="2168"/>
        <item x="1628"/>
        <item x="2751"/>
        <item x="1328"/>
        <item x="662"/>
        <item x="1305"/>
        <item x="2790"/>
        <item x="1105"/>
        <item x="2888"/>
        <item x="564"/>
        <item x="1791"/>
        <item x="945"/>
        <item x="2517"/>
        <item x="944"/>
        <item x="463"/>
        <item x="1802"/>
        <item x="2500"/>
        <item x="622"/>
        <item x="864"/>
        <item x="1201"/>
        <item x="804"/>
        <item x="1152"/>
        <item x="756"/>
        <item x="1879"/>
        <item x="2921"/>
        <item x="2415"/>
        <item x="2385"/>
        <item x="684"/>
        <item x="1818"/>
        <item x="2251"/>
        <item x="1719"/>
        <item x="513"/>
        <item x="1994"/>
        <item x="2665"/>
        <item x="1114"/>
        <item x="726"/>
        <item x="1668"/>
        <item x="1759"/>
        <item x="1247"/>
        <item x="1646"/>
        <item x="2159"/>
        <item x="188"/>
        <item x="619"/>
        <item x="2919"/>
        <item x="1070"/>
        <item x="549"/>
        <item x="1191"/>
        <item x="2789"/>
        <item x="2027"/>
        <item x="2807"/>
        <item x="883"/>
        <item x="667"/>
        <item x="2101"/>
        <item x="224"/>
        <item x="718"/>
        <item x="2828"/>
        <item x="1601"/>
        <item x="1679"/>
        <item x="1232"/>
        <item x="981"/>
        <item x="964"/>
        <item x="1841"/>
        <item x="1910"/>
        <item x="975"/>
        <item x="865"/>
        <item x="2121"/>
        <item x="428"/>
        <item x="373"/>
        <item x="2673"/>
        <item x="1904"/>
        <item x="715"/>
        <item x="953"/>
        <item x="2001"/>
        <item x="1869"/>
        <item x="984"/>
        <item x="399"/>
        <item x="1028"/>
        <item x="2800"/>
        <item x="2153"/>
        <item x="2369"/>
        <item x="1610"/>
        <item x="2894"/>
        <item x="1649"/>
        <item x="985"/>
        <item x="2764"/>
        <item x="1588"/>
        <item x="1755"/>
        <item x="1394"/>
        <item x="2300"/>
        <item x="1924"/>
        <item x="1624"/>
        <item x="2111"/>
        <item x="2285"/>
        <item x="1335"/>
        <item x="2091"/>
        <item x="553"/>
        <item x="1569"/>
        <item x="2912"/>
        <item x="2451"/>
        <item x="421"/>
        <item x="2098"/>
        <item x="946"/>
        <item x="2504"/>
        <item x="1556"/>
        <item x="435"/>
        <item x="586"/>
        <item x="2681"/>
        <item x="1496"/>
        <item x="784"/>
        <item x="2775"/>
        <item x="2244"/>
        <item x="2236"/>
        <item x="195"/>
        <item x="1183"/>
        <item x="1440"/>
        <item x="986"/>
        <item x="2630"/>
        <item x="1223"/>
        <item x="1929"/>
        <item x="1900"/>
        <item x="462"/>
        <item x="203"/>
        <item x="2524"/>
        <item x="1574"/>
        <item x="2536"/>
        <item x="2286"/>
        <item x="1396"/>
        <item x="2716"/>
        <item x="2826"/>
        <item x="1272"/>
        <item x="92"/>
        <item x="2042"/>
        <item x="912"/>
        <item x="147"/>
        <item x="2437"/>
        <item x="1214"/>
        <item x="1383"/>
        <item x="533"/>
        <item x="795"/>
        <item x="120"/>
        <item x="180"/>
        <item x="763"/>
        <item x="1133"/>
        <item x="212"/>
        <item x="1788"/>
        <item x="1286"/>
        <item x="2470"/>
        <item x="1558"/>
        <item x="623"/>
        <item x="239"/>
        <item x="2288"/>
        <item x="1487"/>
        <item x="1937"/>
        <item x="2212"/>
        <item x="383"/>
        <item x="806"/>
        <item x="1116"/>
        <item x="1219"/>
        <item x="2575"/>
        <item x="595"/>
        <item x="2309"/>
        <item x="587"/>
        <item x="1"/>
        <item x="659"/>
        <item x="1866"/>
        <item x="1189"/>
        <item x="162"/>
        <item x="1178"/>
        <item x="2167"/>
        <item x="636"/>
        <item x="2694"/>
        <item x="1106"/>
        <item x="723"/>
        <item x="1978"/>
        <item x="2088"/>
        <item x="443"/>
        <item x="941"/>
        <item x="1555"/>
        <item x="1038"/>
        <item x="2165"/>
        <item x="870"/>
        <item x="394"/>
        <item x="2632"/>
        <item x="292"/>
        <item x="994"/>
        <item x="2150"/>
        <item x="264"/>
        <item x="2812"/>
        <item x="1055"/>
        <item x="2070"/>
        <item x="563"/>
        <item x="2216"/>
        <item x="2090"/>
        <item x="2539"/>
        <item x="644"/>
        <item x="2200"/>
        <item x="922"/>
        <item x="1271"/>
        <item x="1132"/>
        <item x="1658"/>
        <item x="2776"/>
        <item x="1375"/>
        <item x="2599"/>
        <item x="331"/>
        <item x="1992"/>
        <item x="332"/>
        <item x="2158"/>
        <item x="1371"/>
        <item x="1682"/>
        <item x="2727"/>
        <item x="838"/>
        <item x="896"/>
        <item x="1156"/>
        <item x="281"/>
        <item x="2462"/>
        <item x="868"/>
        <item x="2570"/>
        <item x="1411"/>
        <item x="888"/>
        <item x="2863"/>
        <item x="339"/>
        <item x="683"/>
        <item x="969"/>
        <item x="2230"/>
        <item x="1789"/>
        <item x="2684"/>
        <item x="1807"/>
        <item x="1168"/>
        <item x="1803"/>
        <item x="894"/>
        <item x="582"/>
        <item x="1771"/>
        <item x="778"/>
        <item x="2613"/>
        <item x="2326"/>
        <item x="1675"/>
        <item x="1873"/>
        <item x="1850"/>
        <item x="2600"/>
        <item x="2864"/>
        <item x="242"/>
        <item x="935"/>
        <item x="2777"/>
        <item x="757"/>
        <item x="951"/>
        <item x="1018"/>
        <item x="2048"/>
        <item x="900"/>
        <item x="2547"/>
        <item x="124"/>
        <item x="2728"/>
        <item x="1150"/>
        <item x="363"/>
        <item x="963"/>
        <item x="238"/>
        <item x="1934"/>
        <item x="1794"/>
        <item x="1799"/>
        <item x="848"/>
        <item x="2545"/>
        <item x="832"/>
        <item x="1216"/>
        <item x="2319"/>
        <item x="1100"/>
        <item x="1509"/>
        <item x="1607"/>
        <item x="1256"/>
        <item x="2898"/>
        <item x="2304"/>
        <item x="520"/>
        <item x="1391"/>
        <item x="2916"/>
        <item x="1576"/>
        <item x="577"/>
        <item x="2893"/>
        <item x="2772"/>
        <item x="109"/>
        <item x="1642"/>
        <item x="2486"/>
        <item x="878"/>
        <item x="1742"/>
        <item x="318"/>
        <item x="8"/>
        <item x="1246"/>
        <item x="1502"/>
        <item x="2567"/>
        <item x="914"/>
        <item x="1681"/>
        <item x="819"/>
        <item x="1071"/>
        <item x="2225"/>
        <item x="2024"/>
        <item x="1417"/>
        <item x="1338"/>
        <item x="2077"/>
        <item x="356"/>
        <item x="354"/>
        <item x="1986"/>
        <item x="2294"/>
        <item x="227"/>
        <item x="976"/>
        <item x="361"/>
        <item x="2336"/>
        <item x="792"/>
        <item x="1204"/>
        <item x="2396"/>
        <item x="376"/>
        <item x="396"/>
        <item x="24"/>
        <item x="1735"/>
        <item x="2067"/>
        <item x="781"/>
        <item x="1518"/>
        <item x="2303"/>
        <item x="2420"/>
        <item x="1363"/>
        <item x="2674"/>
        <item x="1494"/>
        <item x="511"/>
        <item x="2192"/>
        <item x="309"/>
        <item x="2354"/>
        <item x="54"/>
        <item x="2013"/>
        <item x="271"/>
        <item x="2407"/>
        <item x="2537"/>
        <item x="1077"/>
        <item x="2414"/>
        <item x="639"/>
        <item x="1294"/>
        <item x="447"/>
        <item x="1343"/>
        <item x="1737"/>
        <item x="1095"/>
        <item x="650"/>
        <item x="1899"/>
        <item x="2668"/>
        <item x="2645"/>
        <item x="1263"/>
        <item x="1317"/>
        <item x="68"/>
        <item x="802"/>
        <item x="1314"/>
        <item x="2248"/>
        <item x="2116"/>
        <item x="223"/>
        <item x="1283"/>
        <item x="1872"/>
        <item x="368"/>
        <item x="218"/>
        <item x="2133"/>
        <item x="899"/>
        <item x="1389"/>
        <item x="766"/>
        <item x="663"/>
        <item x="526"/>
        <item x="385"/>
        <item x="288"/>
        <item x="131"/>
        <item x="1458"/>
        <item x="387"/>
        <item x="1847"/>
        <item x="2380"/>
        <item x="960"/>
        <item x="2702"/>
        <item x="2880"/>
        <item x="728"/>
        <item x="2482"/>
        <item x="2806"/>
        <item x="1609"/>
        <item x="1199"/>
        <item x="1641"/>
        <item x="672"/>
        <item x="487"/>
        <item x="231"/>
        <item x="1455"/>
        <item x="201"/>
        <item x="1822"/>
        <item x="653"/>
        <item x="1122"/>
        <item x="2139"/>
        <item x="1318"/>
        <item x="465"/>
        <item x="1021"/>
        <item x="403"/>
        <item x="1826"/>
        <item x="1182"/>
        <item x="1573"/>
        <item x="1965"/>
        <item x="1514"/>
        <item x="2382"/>
        <item x="680"/>
        <item x="2031"/>
        <item x="1062"/>
        <item x="2352"/>
        <item x="2587"/>
        <item x="695"/>
        <item x="2770"/>
        <item x="947"/>
        <item x="2534"/>
        <item x="834"/>
        <item x="2618"/>
        <item x="1939"/>
        <item x="29"/>
        <item x="531"/>
        <item x="251"/>
        <item x="1663"/>
        <item x="1613"/>
        <item x="1074"/>
        <item x="2315"/>
        <item x="555"/>
        <item x="678"/>
        <item x="2069"/>
        <item x="78"/>
        <item x="1044"/>
        <item x="1185"/>
        <item x="2651"/>
        <item x="1493"/>
        <item x="2720"/>
        <item x="1951"/>
        <item x="730"/>
        <item x="1301"/>
        <item x="1436"/>
        <item x="2089"/>
        <item x="576"/>
        <item x="196"/>
        <item x="1388"/>
        <item x="1519"/>
        <item x="1578"/>
        <item x="2598"/>
        <item x="1611"/>
        <item x="705"/>
        <item x="527"/>
        <item x="1982"/>
        <item x="1265"/>
        <item x="892"/>
        <item x="541"/>
        <item x="1704"/>
        <item x="2535"/>
        <item x="369"/>
        <item x="1428"/>
        <item x="303"/>
        <item x="1119"/>
        <item x="101"/>
        <item x="617"/>
        <item x="1786"/>
        <item x="82"/>
        <item x="1073"/>
        <item x="2032"/>
        <item x="1401"/>
        <item x="1640"/>
        <item x="139"/>
        <item x="2525"/>
        <item x="2176"/>
        <item x="334"/>
        <item x="514"/>
        <item x="2433"/>
        <item x="1902"/>
        <item x="1089"/>
        <item x="2003"/>
        <item x="1015"/>
        <item x="2746"/>
        <item x="548"/>
        <item x="1996"/>
        <item x="14"/>
        <item x="2400"/>
        <item x="1160"/>
        <item x="1195"/>
        <item x="958"/>
        <item x="455"/>
        <item x="502"/>
        <item x="1099"/>
        <item x="2197"/>
        <item x="2881"/>
        <item x="658"/>
        <item x="1245"/>
        <item x="1861"/>
        <item x="933"/>
        <item x="265"/>
        <item x="2749"/>
        <item x="1506"/>
        <item x="1906"/>
        <item x="2923"/>
        <item x="2706"/>
        <item x="2869"/>
        <item x="2245"/>
        <item x="996"/>
        <item x="979"/>
        <item x="995"/>
        <item x="2614"/>
        <item x="412"/>
        <item x="2194"/>
        <item x="790"/>
        <item x="1392"/>
        <item x="2766"/>
        <item x="91"/>
        <item x="2507"/>
        <item x="243"/>
        <item x="2072"/>
        <item x="2439"/>
        <item x="199"/>
        <item x="916"/>
        <item x="1382"/>
        <item x="701"/>
        <item x="362"/>
        <item x="1709"/>
        <item x="1012"/>
        <item x="1745"/>
        <item x="2384"/>
        <item x="310"/>
        <item x="2558"/>
        <item x="473"/>
        <item x="2719"/>
        <item x="2825"/>
        <item x="1683"/>
        <item x="329"/>
        <item x="707"/>
        <item x="174"/>
        <item x="1456"/>
        <item x="2269"/>
        <item x="2835"/>
        <item x="1772"/>
        <item x="2634"/>
        <item x="2625"/>
        <item x="146"/>
        <item x="2156"/>
        <item x="1813"/>
        <item x="4"/>
        <item x="1131"/>
        <item x="2856"/>
        <item x="44"/>
        <item x="2646"/>
        <item x="2394"/>
        <item x="1633"/>
        <item x="2617"/>
        <item x="410"/>
        <item x="881"/>
        <item x="2793"/>
        <item x="965"/>
        <item x="1158"/>
        <item x="1405"/>
        <item x="2763"/>
        <item x="2788"/>
        <item x="2631"/>
        <item x="2878"/>
        <item x="2062"/>
        <item x="1418"/>
        <item x="1868"/>
        <item x="2450"/>
        <item x="2444"/>
        <item x="1698"/>
        <item x="805"/>
        <item x="1871"/>
        <item x="278"/>
        <item x="1754"/>
        <item x="2421"/>
        <item x="1985"/>
        <item x="1385"/>
        <item x="907"/>
        <item x="389"/>
        <item x="1565"/>
        <item x="1360"/>
        <item x="2899"/>
        <item x="554"/>
        <item x="1046"/>
        <item x="604"/>
        <item x="1612"/>
        <item x="593"/>
        <item x="2112"/>
        <item x="393"/>
        <item x="1471"/>
        <item x="2542"/>
        <item x="2568"/>
        <item x="545"/>
        <item x="2738"/>
        <item x="2743"/>
        <item x="1650"/>
        <item x="7"/>
        <item x="2752"/>
        <item x="2264"/>
        <item x="286"/>
        <item x="478"/>
        <item x="615"/>
        <item x="1149"/>
        <item x="1192"/>
        <item x="1483"/>
        <item x="1165"/>
        <item x="2348"/>
        <item x="1368"/>
        <item x="2824"/>
        <item x="571"/>
        <item x="1240"/>
        <item x="2577"/>
        <item x="879"/>
        <item x="427"/>
        <item x="1882"/>
        <item x="1031"/>
        <item x="2046"/>
        <item x="1844"/>
        <item x="972"/>
        <item x="1717"/>
        <item x="738"/>
        <item x="1716"/>
        <item x="1056"/>
        <item x="1079"/>
        <item x="2707"/>
        <item x="1205"/>
        <item x="1963"/>
        <item x="1702"/>
        <item x="767"/>
        <item x="522"/>
        <item x="2722"/>
        <item x="2549"/>
        <item x="1914"/>
        <item x="1381"/>
        <item x="1606"/>
        <item x="546"/>
        <item x="2104"/>
        <item x="497"/>
        <item x="1270"/>
        <item x="1473"/>
        <item x="492"/>
        <item x="2143"/>
        <item x="2831"/>
        <item x="1687"/>
        <item x="693"/>
        <item x="1415"/>
        <item x="2616"/>
        <item x="25"/>
        <item x="2056"/>
        <item x="2109"/>
        <item x="2365"/>
        <item x="1342"/>
        <item x="1344"/>
        <item x="1644"/>
        <item x="1276"/>
        <item x="536"/>
        <item x="1243"/>
        <item x="840"/>
        <item x="574"/>
        <item x="493"/>
        <item x="1109"/>
        <item x="657"/>
        <item x="1125"/>
        <item x="2566"/>
        <item x="183"/>
        <item x="1198"/>
        <item x="284"/>
        <item x="1825"/>
        <item x="665"/>
        <item x="132"/>
        <item x="2456"/>
        <item x="1864"/>
        <item x="2059"/>
        <item x="2521"/>
        <item x="1806"/>
        <item x="1322"/>
        <item x="2626"/>
        <item x="2409"/>
        <item x="2529"/>
        <item x="1228"/>
        <item x="654"/>
        <item x="1546"/>
        <item x="229"/>
        <item x="1043"/>
        <item x="1662"/>
        <item x="863"/>
        <item x="2483"/>
        <item x="2185"/>
        <item x="2026"/>
        <item x="886"/>
        <item x="2145"/>
        <item x="898"/>
        <item x="1023"/>
        <item x="47"/>
        <item x="1933"/>
        <item x="416"/>
        <item x="1482"/>
        <item x="67"/>
        <item x="456"/>
        <item x="2493"/>
        <item x="581"/>
        <item x="812"/>
        <item x="1779"/>
        <item x="2474"/>
        <item x="911"/>
        <item x="2723"/>
        <item x="1258"/>
        <item x="5"/>
        <item x="637"/>
        <item x="2120"/>
        <item x="446"/>
        <item x="1390"/>
        <item x="2514"/>
        <item x="572"/>
        <item x="422"/>
        <item x="2697"/>
        <item x="1445"/>
        <item x="2347"/>
        <item x="1334"/>
        <item x="1339"/>
        <item x="2313"/>
        <item x="2440"/>
        <item x="1146"/>
        <item x="1561"/>
        <item x="189"/>
        <item x="626"/>
        <item x="2188"/>
        <item x="2271"/>
        <item x="1816"/>
        <item x="2308"/>
        <item x="1308"/>
        <item x="2467"/>
        <item x="274"/>
        <item x="1488"/>
        <item x="2103"/>
        <item x="2010"/>
        <item x="959"/>
        <item x="2306"/>
        <item x="885"/>
        <item x="474"/>
        <item x="404"/>
        <item x="618"/>
        <item x="2270"/>
        <item x="791"/>
        <item x="2658"/>
        <item x="2169"/>
        <item x="1855"/>
        <item x="1651"/>
        <item x="2802"/>
        <item x="1431"/>
        <item x="6"/>
        <item x="2870"/>
        <item x="1782"/>
        <item x="1151"/>
        <item x="2342"/>
        <item x="157"/>
        <item x="2206"/>
        <item x="1948"/>
        <item x="2726"/>
        <item x="2283"/>
        <item x="268"/>
        <item x="106"/>
        <item x="2809"/>
        <item x="441"/>
        <item x="2016"/>
        <item x="1804"/>
        <item x="476"/>
        <item x="694"/>
        <item x="810"/>
        <item x="1237"/>
        <item x="1778"/>
        <item x="2890"/>
        <item x="302"/>
        <item x="433"/>
        <item x="2609"/>
        <item x="913"/>
        <item x="937"/>
        <item x="590"/>
        <item x="1639"/>
        <item x="470"/>
        <item x="1570"/>
        <item x="293"/>
        <item x="2368"/>
        <item x="2132"/>
        <item x="2147"/>
        <item x="1167"/>
        <item x="811"/>
        <item x="1885"/>
        <item x="127"/>
        <item x="2252"/>
        <item x="2202"/>
        <item x="2137"/>
        <item x="1874"/>
        <item x="798"/>
        <item x="2522"/>
        <item x="397"/>
        <item x="1696"/>
        <item x="2649"/>
        <item x="949"/>
        <item x="1161"/>
        <item x="1346"/>
        <item x="1801"/>
        <item x="1297"/>
        <item x="634"/>
        <item x="2596"/>
        <item x="241"/>
        <item x="1293"/>
        <item x="1853"/>
        <item x="971"/>
        <item x="1527"/>
        <item x="398"/>
        <item x="402"/>
        <item x="635"/>
        <item x="169"/>
        <item x="2149"/>
        <item x="1220"/>
        <item x="2324"/>
        <item x="2904"/>
        <item x="822"/>
        <item x="1706"/>
        <item x="50"/>
        <item x="844"/>
        <item x="89"/>
        <item x="1730"/>
        <item x="178"/>
        <item x="152"/>
        <item x="689"/>
        <item x="2141"/>
        <item x="2624"/>
        <item x="2181"/>
        <item x="2642"/>
        <item x="2239"/>
        <item x="2086"/>
        <item x="1797"/>
        <item x="2406"/>
        <item x="20"/>
        <item x="2586"/>
        <item x="889"/>
        <item x="1353"/>
        <item x="919"/>
        <item x="915"/>
        <item x="2866"/>
        <item x="2590"/>
        <item x="2280"/>
        <item x="2836"/>
        <item x="1774"/>
        <item x="1101"/>
        <item x="1656"/>
        <item x="1857"/>
        <item x="2571"/>
        <item x="2377"/>
        <item x="1828"/>
        <item x="2559"/>
        <item x="2860"/>
        <item x="679"/>
        <item x="829"/>
        <item x="2640"/>
        <item x="1700"/>
        <item x="1499"/>
        <item x="1024"/>
        <item x="1395"/>
        <item x="1762"/>
        <item x="1478"/>
        <item x="126"/>
        <item x="1820"/>
        <item x="1840"/>
        <item x="2170"/>
        <item x="2117"/>
        <item x="1648"/>
        <item x="1749"/>
        <item x="2434"/>
        <item x="835"/>
        <item x="2887"/>
        <item x="983"/>
        <item x="1196"/>
        <item x="2266"/>
        <item x="2189"/>
        <item x="2509"/>
        <item x="2299"/>
        <item x="2905"/>
        <item x="2355"/>
        <item x="1423"/>
        <item x="2911"/>
        <item x="559"/>
        <item x="902"/>
        <item x="2443"/>
        <item x="21"/>
        <item x="1724"/>
        <item x="2291"/>
        <item x="1538"/>
        <item x="2393"/>
        <item x="1875"/>
        <item x="2761"/>
        <item x="18"/>
        <item x="1282"/>
        <item x="2636"/>
        <item x="1309"/>
        <item x="206"/>
        <item x="901"/>
        <item x="664"/>
        <item x="0"/>
        <item x="1893"/>
        <item x="467"/>
        <item x="2207"/>
        <item x="1670"/>
        <item x="125"/>
        <item x="2296"/>
        <item x="1138"/>
        <item x="741"/>
        <item x="2588"/>
        <item x="2372"/>
        <item x="2391"/>
        <item x="697"/>
        <item x="1870"/>
        <item x="2105"/>
        <item x="1884"/>
        <item x="2641"/>
        <item x="17"/>
        <item x="1025"/>
        <item x="257"/>
        <item x="317"/>
        <item x="862"/>
        <item x="807"/>
        <item x="1356"/>
        <item x="2241"/>
        <item x="347"/>
        <item x="2066"/>
        <item x="991"/>
        <item x="60"/>
        <item x="2179"/>
        <item x="156"/>
        <item x="854"/>
        <item x="1288"/>
        <item x="2771"/>
        <item x="144"/>
        <item x="480"/>
        <item x="1661"/>
        <item x="296"/>
        <item x="1224"/>
        <item x="382"/>
        <item x="2759"/>
        <item x="1722"/>
        <item x="295"/>
        <item x="2565"/>
        <item x="2293"/>
        <item x="1590"/>
        <item x="1231"/>
        <item x="2463"/>
        <item x="2628"/>
        <item x="253"/>
        <item x="1523"/>
        <item x="349"/>
        <item x="1126"/>
        <item x="779"/>
        <item x="2750"/>
        <item x="2484"/>
        <item x="1955"/>
        <item x="711"/>
        <item x="2346"/>
        <item x="40"/>
        <item x="932"/>
        <item x="2201"/>
        <item x="1695"/>
        <item x="1577"/>
        <item x="589"/>
        <item x="2082"/>
        <item x="252"/>
        <item x="1907"/>
        <item x="449"/>
        <item x="2416"/>
        <item x="1166"/>
        <item x="2791"/>
        <item x="729"/>
        <item x="602"/>
        <item x="2834"/>
        <item x="1376"/>
        <item x="929"/>
        <item x="2654"/>
        <item x="1732"/>
        <item x="1543"/>
        <item x="202"/>
        <item x="744"/>
        <item x="1065"/>
        <item x="1817"/>
        <item x="2635"/>
        <item x="490"/>
        <item x="2734"/>
        <item x="1208"/>
        <item x="2883"/>
        <item x="1517"/>
        <item x="172"/>
        <item x="2257"/>
        <item x="2"/>
        <item x="2560"/>
        <item x="1510"/>
        <item x="2908"/>
        <item x="1316"/>
        <item x="176"/>
        <item x="2037"/>
        <item x="1525"/>
        <item x="1714"/>
        <item x="2468"/>
        <item x="2480"/>
        <item x="2612"/>
        <item x="276"/>
        <item x="391"/>
        <item x="10"/>
        <item x="1072"/>
        <item x="1877"/>
        <item x="282"/>
        <item x="2107"/>
        <item x="2034"/>
        <item x="794"/>
        <item x="285"/>
        <item x="1686"/>
        <item x="1260"/>
        <item x="2670"/>
        <item x="1252"/>
        <item x="113"/>
        <item x="1949"/>
        <item x="696"/>
        <item x="307"/>
        <item x="1859"/>
        <item x="204"/>
        <item x="2737"/>
        <item x="1998"/>
        <item x="315"/>
        <item x="993"/>
        <item x="1159"/>
        <item x="114"/>
        <item x="1944"/>
        <item x="797"/>
        <item x="645"/>
        <item x="2417"/>
        <item x="1715"/>
        <item x="235"/>
        <item x="2020"/>
        <item x="2799"/>
        <item x="2914"/>
        <item x="897"/>
        <item x="1764"/>
        <item x="2332"/>
        <item x="2896"/>
        <item x="550"/>
        <item x="110"/>
        <item x="237"/>
        <item x="345"/>
        <item x="2305"/>
        <item x="2753"/>
        <item x="750"/>
        <item x="1369"/>
        <item x="1087"/>
        <item x="1422"/>
        <item x="2487"/>
        <item x="599"/>
        <item x="2833"/>
        <item x="2095"/>
        <item x="1589"/>
        <item x="783"/>
        <item x="1098"/>
        <item x="2884"/>
        <item x="2889"/>
        <item x="2123"/>
        <item x="93"/>
        <item x="269"/>
        <item x="215"/>
        <item x="2284"/>
        <item x="2459"/>
        <item x="1203"/>
        <item x="2325"/>
        <item x="2401"/>
        <item x="372"/>
        <item x="1787"/>
        <item x="2345"/>
        <item x="2320"/>
        <item x="2412"/>
        <item x="348"/>
        <item x="501"/>
        <item x="1744"/>
        <item x="1655"/>
        <item x="588"/>
        <item x="1962"/>
        <item x="209"/>
        <item x="1971"/>
        <item x="2186"/>
        <item x="1324"/>
        <item x="737"/>
        <item x="1188"/>
        <item x="1007"/>
        <item x="2730"/>
        <item x="341"/>
        <item x="1739"/>
        <item x="2318"/>
        <item x="1068"/>
        <item x="1446"/>
        <item x="765"/>
        <item x="1768"/>
        <item x="2783"/>
        <item x="1139"/>
        <item x="1141"/>
        <item x="2051"/>
        <item x="192"/>
        <item x="88"/>
        <item x="367"/>
        <item x="2687"/>
        <item x="1943"/>
        <item x="1880"/>
        <item x="2677"/>
        <item x="1618"/>
        <item x="1466"/>
        <item x="1312"/>
        <item x="2235"/>
        <item x="1102"/>
        <item x="97"/>
        <item x="1234"/>
        <item x="704"/>
        <item x="2906"/>
        <item x="825"/>
        <item x="2886"/>
        <item x="537"/>
        <item x="2006"/>
        <item x="1763"/>
        <item x="1557"/>
        <item x="320"/>
        <item x="621"/>
        <item x="524"/>
        <item x="890"/>
        <item x="1460"/>
        <item x="333"/>
        <item x="2736"/>
        <item x="2695"/>
        <item x="2458"/>
        <item x="813"/>
        <item x="2460"/>
        <item x="1731"/>
        <item x="1503"/>
        <item x="254"/>
        <item x="2379"/>
        <item x="1620"/>
        <item x="482"/>
        <item x="31"/>
        <item x="758"/>
        <item x="80"/>
        <item x="2008"/>
        <item x="409"/>
        <item x="2782"/>
        <item x="1262"/>
        <item x="2204"/>
        <item x="847"/>
        <item x="973"/>
        <item x="401"/>
        <item x="857"/>
        <item x="562"/>
        <item x="287"/>
        <item x="70"/>
        <item x="179"/>
        <item x="2562"/>
        <item x="1097"/>
        <item x="225"/>
        <item x="1699"/>
        <item x="2861"/>
        <item x="98"/>
        <item x="1366"/>
        <item x="1427"/>
        <item x="1563"/>
        <item x="2466"/>
        <item x="1123"/>
        <item x="140"/>
        <item x="2476"/>
        <item x="2307"/>
        <item x="207"/>
        <item x="2810"/>
        <item x="566"/>
        <item x="1362"/>
        <item x="1354"/>
        <item x="575"/>
        <item x="2610"/>
        <item x="2686"/>
        <item x="2317"/>
        <item x="2096"/>
        <item x="1207"/>
        <item x="142"/>
        <item x="1115"/>
        <item x="2256"/>
        <item x="966"/>
        <item x="2489"/>
        <item x="2494"/>
        <item x="2327"/>
        <item x="1310"/>
        <item x="2508"/>
        <item x="2092"/>
        <item x="1689"/>
        <item x="1461"/>
        <item x="2061"/>
        <item x="1341"/>
        <item x="230"/>
        <item x="2604"/>
        <item x="2853"/>
        <item x="2374"/>
        <item x="753"/>
        <item x="1213"/>
        <item x="2661"/>
        <item x="1583"/>
        <item x="607"/>
        <item x="313"/>
        <item x="1313"/>
        <item x="308"/>
        <item x="799"/>
        <item x="1190"/>
        <item x="65"/>
        <item x="2841"/>
        <item x="1917"/>
        <item x="712"/>
        <item x="2872"/>
        <item x="1530"/>
        <item x="833"/>
        <item x="661"/>
        <item x="682"/>
        <item x="2044"/>
        <item x="2441"/>
        <item x="2453"/>
        <item x="1407"/>
        <item x="1960"/>
        <item x="1086"/>
        <item x="1181"/>
        <item x="1795"/>
        <item x="2564"/>
        <item x="1047"/>
        <item x="2579"/>
        <item x="2528"/>
        <item x="1266"/>
        <item x="365"/>
        <item x="2163"/>
        <item x="1630"/>
        <item x="2471"/>
        <item x="45"/>
        <item x="2496"/>
        <item x="1748"/>
        <item x="190"/>
        <item x="706"/>
        <item x="1537"/>
        <item x="2219"/>
        <item x="2161"/>
        <item x="2922"/>
        <item x="247"/>
        <item x="300"/>
        <item x="719"/>
        <item x="2004"/>
        <item x="228"/>
        <item x="2259"/>
        <item x="1404"/>
        <item x="2058"/>
        <item x="321"/>
        <item x="1680"/>
        <item x="2045"/>
        <item x="1336"/>
        <item x="2849"/>
        <item x="561"/>
        <item x="917"/>
        <item x="846"/>
        <item x="1291"/>
        <item x="743"/>
        <item x="1500"/>
        <item x="2903"/>
        <item x="2154"/>
        <item x="1052"/>
        <item x="2760"/>
        <item x="155"/>
        <item x="2829"/>
        <item x="1325"/>
        <item x="1083"/>
        <item x="2275"/>
        <item x="2748"/>
        <item x="2518"/>
        <item x="1928"/>
        <item x="923"/>
        <item x="1553"/>
        <item x="2312"/>
        <item x="2196"/>
        <item x="1999"/>
        <item x="2054"/>
        <item x="2503"/>
        <item x="867"/>
        <item x="390"/>
        <item x="2897"/>
        <item x="1155"/>
        <item x="35"/>
        <item x="538"/>
        <item x="2255"/>
        <item x="2426"/>
        <item x="1677"/>
        <item x="532"/>
        <item x="769"/>
        <item x="13"/>
        <item x="1013"/>
        <item x="1691"/>
        <item x="605"/>
        <item x="1631"/>
        <item x="2531"/>
        <item x="289"/>
        <item x="1088"/>
        <item x="2378"/>
        <item x="2846"/>
        <item x="1511"/>
        <item x="1459"/>
        <item x="570"/>
        <item x="1080"/>
        <item x="2083"/>
        <item x="1520"/>
        <item x="1591"/>
        <item x="2311"/>
        <item x="36"/>
        <item x="177"/>
        <item x="771"/>
        <item x="1615"/>
        <item x="534"/>
        <item x="328"/>
        <item x="1552"/>
        <item x="1635"/>
        <item x="2855"/>
        <item x="1229"/>
        <item x="1671"/>
        <item x="2882"/>
        <item x="2232"/>
        <item x="692"/>
        <item x="877"/>
        <item x="2022"/>
        <item x="330"/>
        <item x="2442"/>
        <item x="1842"/>
        <item x="464"/>
        <item x="821"/>
        <item x="2310"/>
        <item x="491"/>
        <item x="1490"/>
        <item x="1439"/>
        <item x="2827"/>
        <item x="2857"/>
        <item x="1966"/>
        <item x="2330"/>
        <item x="1920"/>
        <item x="344"/>
        <item x="484"/>
        <item x="1995"/>
        <item x="85"/>
        <item x="2357"/>
        <item x="2040"/>
        <item x="1091"/>
        <item x="1358"/>
        <item x="62"/>
        <item x="1705"/>
        <item x="1164"/>
        <item x="1898"/>
        <item x="774"/>
        <item x="1292"/>
        <item x="214"/>
        <item x="360"/>
        <item x="2643"/>
        <item x="826"/>
        <item x="2250"/>
        <item x="1765"/>
        <item x="1738"/>
        <item x="2729"/>
        <item x="2387"/>
        <item x="927"/>
        <item x="1940"/>
        <item x="2669"/>
        <item x="141"/>
        <item x="1760"/>
        <item x="754"/>
        <item x="384"/>
        <item x="2638"/>
        <item x="950"/>
        <item x="2792"/>
        <item x="1107"/>
        <item x="1636"/>
        <item x="256"/>
        <item x="1811"/>
        <item x="2187"/>
        <item x="1848"/>
        <item x="16"/>
        <item x="2926"/>
        <item x="1066"/>
        <item x="2404"/>
        <item x="2708"/>
        <item x="168"/>
        <item x="1919"/>
        <item x="23"/>
        <item x="1005"/>
        <item x="1580"/>
        <item x="1211"/>
        <item x="872"/>
        <item x="197"/>
        <item x="1163"/>
        <item x="1011"/>
        <item x="2704"/>
        <item x="86"/>
        <item x="1566"/>
        <item x="1599"/>
        <item x="1173"/>
        <item x="1295"/>
        <item x="150"/>
        <item x="2039"/>
        <item x="145"/>
        <item x="2071"/>
        <item x="1634"/>
        <item x="1495"/>
        <item x="1497"/>
        <item x="1304"/>
        <item x="1040"/>
        <item x="87"/>
        <item x="314"/>
        <item x="2254"/>
        <item x="1111"/>
        <item x="742"/>
        <item x="1444"/>
        <item x="355"/>
        <item x="594"/>
        <item x="1909"/>
        <item x="99"/>
        <item x="2301"/>
        <item x="895"/>
        <item x="2725"/>
        <item x="1977"/>
        <item x="2839"/>
        <item x="2666"/>
        <item x="518"/>
        <item x="2843"/>
        <item x="600"/>
        <item x="1398"/>
        <item x="2079"/>
        <item x="625"/>
        <item x="1120"/>
        <item x="255"/>
        <item x="417"/>
        <item x="2261"/>
        <item x="1915"/>
        <item x="1540"/>
        <item x="1988"/>
        <item x="2233"/>
        <item x="66"/>
        <item x="1257"/>
        <item x="544"/>
        <item x="1564"/>
        <item x="2340"/>
        <item x="1212"/>
        <item x="910"/>
        <item x="2817"/>
        <item x="1582"/>
        <item x="2110"/>
        <item x="75"/>
        <item x="1287"/>
        <item x="1081"/>
        <item x="1410"/>
        <item x="2688"/>
        <item x="2794"/>
        <item x="2173"/>
        <item x="668"/>
        <item x="882"/>
        <item x="51"/>
        <item x="2592"/>
        <item x="2175"/>
        <item x="2569"/>
        <item x="2375"/>
        <item x="1269"/>
        <item x="244"/>
        <item x="1069"/>
        <item x="1280"/>
        <item x="304"/>
        <item x="948"/>
        <item x="1821"/>
        <item x="934"/>
        <item x="2879"/>
        <item x="2540"/>
        <item x="1063"/>
        <item x="2337"/>
        <item x="2530"/>
        <item x="1399"/>
        <item x="2718"/>
        <item x="211"/>
        <item x="9"/>
        <item x="1244"/>
        <item x="419"/>
        <item x="1255"/>
        <item x="2065"/>
        <item x="713"/>
        <item x="2740"/>
        <item x="2360"/>
        <item x="873"/>
        <item x="1075"/>
        <item x="311"/>
        <item x="1925"/>
        <item x="475"/>
        <item x="891"/>
        <item x="845"/>
        <item x="46"/>
        <item x="827"/>
        <item x="1980"/>
        <item x="2689"/>
        <item x="2623"/>
        <item x="2465"/>
        <item x="800"/>
        <item x="1307"/>
        <item x="2363"/>
        <item x="746"/>
        <item x="2862"/>
        <item x="2741"/>
        <item x="989"/>
        <item x="761"/>
        <item x="2087"/>
        <item x="414"/>
        <item x="2497"/>
        <item x="69"/>
        <item x="1903"/>
        <item x="1784"/>
        <item x="1374"/>
        <item x="2845"/>
        <item x="187"/>
        <item x="597"/>
        <item x="2745"/>
        <item x="601"/>
        <item x="1426"/>
        <item x="519"/>
        <item x="1315"/>
        <item x="2388"/>
        <item x="495"/>
        <item x="1035"/>
        <item x="1513"/>
        <item x="1585"/>
        <item x="1814"/>
        <item x="2211"/>
        <item x="319"/>
        <item x="860"/>
        <item x="2910"/>
        <item x="2155"/>
        <item x="429"/>
        <item x="1329"/>
        <item x="1734"/>
        <item x="1464"/>
        <item x="640"/>
        <item x="681"/>
        <item x="2550"/>
        <item x="690"/>
        <item x="2705"/>
        <item x="1529"/>
        <item x="2578"/>
        <item x="198"/>
        <item x="2198"/>
        <item x="540"/>
        <item x="512"/>
        <item x="1712"/>
        <item x="2822"/>
        <item x="2516"/>
        <item x="430"/>
        <item x="2373"/>
        <item x="2180"/>
        <item x="1170"/>
        <item x="2114"/>
        <item x="1808"/>
        <item x="184"/>
        <item x="628"/>
        <item x="2193"/>
        <item x="1380"/>
        <item x="1420"/>
        <item x="547"/>
        <item x="2148"/>
        <item x="2805"/>
        <item x="1351"/>
        <item x="2732"/>
        <item x="1533"/>
        <item x="508"/>
        <item x="2428"/>
        <item x="2660"/>
        <item x="2597"/>
        <item x="408"/>
        <item x="1637"/>
        <item x="2830"/>
        <item x="569"/>
        <item x="2780"/>
        <item x="1586"/>
        <item x="423"/>
        <item x="2227"/>
        <item x="121"/>
        <item x="1118"/>
        <item x="1174"/>
        <item x="2927"/>
        <item x="1889"/>
        <item x="1226"/>
        <item x="406"/>
        <item x="2784"/>
        <item x="926"/>
        <item x="2128"/>
        <item x="1547"/>
        <item x="2488"/>
        <item x="2371"/>
        <item x="2228"/>
        <item x="1597"/>
        <item x="2639"/>
        <item x="1242"/>
        <item x="529"/>
        <item x="609"/>
        <item x="2282"/>
        <item x="1036"/>
        <item x="221"/>
        <item x="1596"/>
        <item x="1603"/>
        <item x="841"/>
        <item x="1708"/>
        <item x="2717"/>
        <item x="1429"/>
        <item x="158"/>
        <item x="660"/>
        <item x="1981"/>
        <item x="1936"/>
        <item x="1638"/>
        <item x="2333"/>
        <item x="407"/>
        <item x="2157"/>
        <item x="233"/>
        <item x="2739"/>
        <item x="1367"/>
        <item x="1973"/>
        <item x="58"/>
        <item x="299"/>
        <item x="2174"/>
        <item x="884"/>
        <item x="1780"/>
        <item x="521"/>
        <item x="2140"/>
        <item x="1137"/>
        <item x="236"/>
        <item x="980"/>
        <item x="2052"/>
        <item x="1958"/>
        <item x="100"/>
        <item x="2498"/>
        <item x="1020"/>
        <item x="1475"/>
        <item x="234"/>
        <item x="1621"/>
        <item x="2263"/>
        <item x="2302"/>
        <item x="279"/>
        <item x="386"/>
        <item x="1852"/>
        <item x="2709"/>
        <item x="15"/>
        <item x="1370"/>
        <item x="1836"/>
        <item x="2246"/>
        <item x="2135"/>
        <item x="982"/>
        <item t="sum"/>
      </items>
    </pivotField>
    <pivotField showAll="0">
      <items count="4">
        <item x="2"/>
        <item x="0"/>
        <item x="1"/>
        <item t="default"/>
      </items>
    </pivotField>
    <pivotField showAll="0">
      <items count="4">
        <item x="2"/>
        <item x="1"/>
        <item x="0"/>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3"/>
  </rowFields>
  <rowItems count="6">
    <i>
      <x v="12"/>
    </i>
    <i>
      <x v="34"/>
    </i>
    <i>
      <x v="47"/>
    </i>
    <i>
      <x v="54"/>
    </i>
    <i>
      <x v="70"/>
    </i>
    <i t="grand">
      <x/>
    </i>
  </rowItems>
  <colItems count="1">
    <i/>
  </colItems>
  <pageFields count="1">
    <pageField fld="9" hier="-1"/>
  </pageFields>
  <dataFields count="1">
    <dataField name="Sum of Total_price" fld="9"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7A18C6EB-B150-4B07-B3F8-5CD9BC4EE45A}" sourceName="Brand_name">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data>
    <tabular pivotCacheId="1820912425">
      <items count="109">
        <i x="0" s="1"/>
        <i x="2" s="1"/>
        <i x="3" s="1"/>
        <i x="4" s="1"/>
        <i x="5" s="1"/>
        <i x="6" s="1"/>
        <i x="8" s="1"/>
        <i x="9" s="1"/>
        <i x="11" s="1"/>
        <i x="12" s="1"/>
        <i x="13" s="1"/>
        <i x="14" s="1"/>
        <i x="15" s="1"/>
        <i x="17" s="1"/>
        <i x="19" s="1"/>
        <i x="20" s="1"/>
        <i x="21" s="1"/>
        <i x="22" s="1"/>
        <i x="23" s="1"/>
        <i x="25" s="1"/>
        <i x="26" s="1"/>
        <i x="27" s="1"/>
        <i x="28" s="1"/>
        <i x="29" s="1"/>
        <i x="30" s="1"/>
        <i x="31" s="1"/>
        <i x="32" s="1"/>
        <i x="33" s="1"/>
        <i x="34" s="1"/>
        <i x="35" s="1"/>
        <i x="36" s="1"/>
        <i x="37" s="1"/>
        <i x="38" s="1"/>
        <i x="42" s="1"/>
        <i x="43" s="1"/>
        <i x="44" s="1"/>
        <i x="45" s="1"/>
        <i x="46" s="1"/>
        <i x="47" s="1"/>
        <i x="48" s="1"/>
        <i x="52" s="1"/>
        <i x="53" s="1"/>
        <i x="54" s="1"/>
        <i x="55" s="1"/>
        <i x="56" s="1"/>
        <i x="58" s="1"/>
        <i x="59" s="1"/>
        <i x="60" s="1"/>
        <i x="61" s="1"/>
        <i x="62" s="1"/>
        <i x="63" s="1"/>
        <i x="64" s="1"/>
        <i x="65" s="1"/>
        <i x="66" s="1"/>
        <i x="67" s="1"/>
        <i x="68" s="1"/>
        <i x="69" s="1"/>
        <i x="70" s="1"/>
        <i x="71" s="1"/>
        <i x="73" s="1"/>
        <i x="75" s="1"/>
        <i x="76" s="1"/>
        <i x="77" s="1"/>
        <i x="78" s="1"/>
        <i x="79" s="1"/>
        <i x="81" s="1"/>
        <i x="82" s="1"/>
        <i x="86" s="1"/>
        <i x="87" s="1"/>
        <i x="88" s="1"/>
        <i x="89" s="1"/>
        <i x="90" s="1"/>
        <i x="91" s="1"/>
        <i x="92" s="1"/>
        <i x="93" s="1"/>
        <i x="94" s="1"/>
        <i x="95" s="1"/>
        <i x="96" s="1"/>
        <i x="98" s="1"/>
        <i x="99" s="1"/>
        <i x="100" s="1"/>
        <i x="101" s="1"/>
        <i x="102" s="1"/>
        <i x="103" s="1"/>
        <i x="104" s="1"/>
        <i x="105" s="1"/>
        <i x="106" s="1"/>
        <i x="107" s="1"/>
        <i x="108" s="1"/>
        <i x="1" s="1" nd="1"/>
        <i x="7" s="1" nd="1"/>
        <i x="10" s="1" nd="1"/>
        <i x="16" s="1" nd="1"/>
        <i x="18" s="1" nd="1"/>
        <i x="24" s="1" nd="1"/>
        <i x="39" s="1" nd="1"/>
        <i x="40" s="1" nd="1"/>
        <i x="41" s="1" nd="1"/>
        <i x="49" s="1" nd="1"/>
        <i x="50" s="1" nd="1"/>
        <i x="51" s="1" nd="1"/>
        <i x="57" s="1" nd="1"/>
        <i x="72" s="1" nd="1"/>
        <i x="74" s="1" nd="1"/>
        <i x="80" s="1" nd="1"/>
        <i x="83" s="1" nd="1"/>
        <i x="84" s="1" nd="1"/>
        <i x="85" s="1" nd="1"/>
        <i x="9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D8376B-1C1A-4EAA-BC94-D25CBB837014}" sourceName="Category">
  <pivotTables>
    <pivotTable tabId="10" name="PivotTable1"/>
    <pivotTable tabId="10" name="PivotTable2"/>
    <pivotTable tabId="10" name="PivotTable3"/>
    <pivotTable tabId="10" name="PivotTable4"/>
    <pivotTable tabId="10" name="PivotTable5"/>
    <pivotTable tabId="10" name="PivotTable6"/>
    <pivotTable tabId="10" name="PivotTable7"/>
  </pivotTables>
  <data>
    <tabular pivotCacheId="1820912425">
      <items count="8">
        <i x="1" s="1"/>
        <i x="0" s="1"/>
        <i x="3" s="1"/>
        <i x="4" s="1"/>
        <i x="7" s="1"/>
        <i x="2"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01970D5-D3EB-4573-A7D5-8031CB018F20}" sourceName="Order Status">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data>
    <tabular pivotCacheId="182091242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2769397-7BDB-4596-81CB-BC63311F7075}" sourceName="Payment method">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data>
    <tabular pivotCacheId="182091242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8D3799-B3BF-4A79-B833-F5FEDA3707B6}" sourceName="Region">
  <pivotTables>
    <pivotTable tabId="10" name="PivotTable4"/>
    <pivotTable tabId="10" name="PivotTable1"/>
    <pivotTable tabId="10" name="PivotTable2"/>
    <pivotTable tabId="10" name="PivotTable3"/>
    <pivotTable tabId="10" name="PivotTable5"/>
    <pivotTable tabId="10" name="PivotTable6"/>
    <pivotTable tabId="10" name="PivotTable7"/>
    <pivotTable tabId="10" name="PivotTable8"/>
  </pivotTables>
  <data>
    <tabular pivotCacheId="182091242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28026BAE-0262-4449-98F7-072262C44040}" cache="Slicer_Brand_name" caption="Brand_name" style="Slicer Style 2" rowHeight="241300"/>
  <slicer name="Category" xr10:uid="{67D9F91E-0B10-4435-9D94-1C946280F6B5}" cache="Slicer_Category" caption="Category" style="Slicer Style 2" rowHeight="241300"/>
  <slicer name="Order Status" xr10:uid="{06262918-BD49-4C99-8339-65C01868704A}" cache="Slicer_Order_Status" caption="Order Status" style="Slicer Style 2" rowHeight="241300"/>
  <slicer name="Payment method" xr10:uid="{8B4F82C8-DD5C-4DE0-B964-A4CFE39B152C}" cache="Slicer_Payment_method" caption="Payment method" style="Slicer Style 2" rowHeight="241300"/>
  <slicer name="Region" xr10:uid="{CFD2226E-E8C7-4050-B336-2854C0C2DEE2}" cache="Slicer_Region" caption="Region"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1" xr10:uid="{CC065116-95C6-478B-8ACF-3B816F14F758}" cache="Slicer_Brand_name" caption="Brand_name" style="Slicer Style 2" rowHeight="241300"/>
  <slicer name="Category 1" xr10:uid="{2F2782C0-620F-4BE7-8E4C-F2D4EC6EEF7E}" cache="Slicer_Category" caption="Category" style="Slicer Style 2" rowHeight="241300"/>
  <slicer name="Order Status 1" xr10:uid="{6DE8B331-354A-4F84-BA51-5D6E8C332F8C}" cache="Slicer_Order_Status" caption="Order Status" style="Slicer Style 2" rowHeight="241300"/>
  <slicer name="Payment method 1" xr10:uid="{7FDB6D8B-0902-433B-8359-02378188B00A}" cache="Slicer_Payment_method" caption="Payment method" style="Slicer Style 2" rowHeight="241300"/>
  <slicer name="Region 1" xr10:uid="{0C55818F-C37D-41C2-86FC-47255F703485}" cache="Slicer_Region" caption="Region"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E8544-7244-464B-9F1B-C251521799BF}" name="Table1" displayName="Table1" ref="A1:M2930" totalsRowShown="0" headerRowDxfId="2749" dataDxfId="2748">
  <autoFilter ref="A1:M2930" xr:uid="{7F2E8544-7244-464B-9F1B-C251521799BF}"/>
  <tableColumns count="13">
    <tableColumn id="1" xr3:uid="{50AD5D0E-8810-49E2-B886-199C8A7B2F30}" name="Product_id" dataDxfId="2747"/>
    <tableColumn id="10" xr3:uid="{4017F2B2-39E5-4A8C-BBB9-ED74DC77863A}" name="Date" dataDxfId="2746"/>
    <tableColumn id="2" xr3:uid="{60FB6CAB-29B8-4B96-B450-3DC839BD9444}" name="Product_name" dataDxfId="2745"/>
    <tableColumn id="3" xr3:uid="{BD9A71C3-B2B2-456E-9278-6E6CCF1C46D4}" name="Brand_name" dataDxfId="2744"/>
    <tableColumn id="4" xr3:uid="{04BD1EBA-AB64-4976-B82C-02BDCA420E01}" name="Category" dataDxfId="2743"/>
    <tableColumn id="14" xr3:uid="{3B2486CB-C2AE-41A1-98EE-DB346EAC9B85}" name="Region" dataDxfId="2742"/>
    <tableColumn id="12" xr3:uid="{11062066-A559-4F26-95B1-52B80FE7BA90}" name="Price" dataDxfId="2741"/>
    <tableColumn id="13" xr3:uid="{9E05B041-A036-47F9-9EE5-371D1F6CC3AC}" name="Quantitiy" dataDxfId="2740"/>
    <tableColumn id="9" xr3:uid="{94C90DD5-B243-41C0-8247-61A5596FC312}" name="Discount" dataDxfId="2739"/>
    <tableColumn id="7" xr3:uid="{EB949A39-FEA1-459B-AE81-E45B72A89860}" name="Total_price" dataDxfId="2738" dataCellStyle="Currency">
      <calculatedColumnFormula>Table1[[#This Row],[Price]]*H2*(1-Table1[[#This Row],[Discount]])</calculatedColumnFormula>
    </tableColumn>
    <tableColumn id="16" xr3:uid="{060C062C-AA70-4F3E-A279-41C24977C539}" name="Order Status" dataDxfId="2737"/>
    <tableColumn id="15" xr3:uid="{8D5C8FB7-46F2-4861-933E-C5A8A78D4C22}" name="Payment method" dataDxfId="2736"/>
    <tableColumn id="5" xr3:uid="{ED2B4E18-F38C-423C-A046-C7EFF0E6AF17}" name="Net revenue" dataDxfId="2735">
      <calculatedColumnFormula>IF(Table1[[#This Row],[Order Status]]="Delivered",Table1[[#This Row],[Total_price]],0)</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AF70363-6800-43E5-ADAD-BB4795196CE8}" sourceName="Date">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s>
  <state minimalRefreshVersion="6" lastRefreshVersion="6" pivotCacheId="1820912425"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0934AB2-F4DB-4540-8D4B-CA6CC97433B2}" cache="NativeTimeline_Date" caption="Date" level="2" selectionLevel="2" scrollPosition="2026-06-07T00:00:00" style="Timeline Style 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9381218-69CA-4DD5-A63B-B3A4A324DB0A}" cache="NativeTimeline_Date" caption="Date" level="0" selectionLevel="0" scrollPosition="2021-01-01T00:00:00" style="Timeline Style 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8D57-8DDA-4936-A27D-0A6E5FA19614}">
  <dimension ref="A1:P2932"/>
  <sheetViews>
    <sheetView zoomScale="71" workbookViewId="0">
      <selection activeCell="F40" sqref="F40"/>
    </sheetView>
  </sheetViews>
  <sheetFormatPr defaultRowHeight="15" x14ac:dyDescent="0.25"/>
  <cols>
    <col min="1" max="1" width="19.28515625" bestFit="1" customWidth="1"/>
    <col min="2" max="2" width="14.5703125" bestFit="1" customWidth="1"/>
    <col min="3" max="3" width="50" style="1" customWidth="1"/>
    <col min="4" max="4" width="38.28515625" bestFit="1" customWidth="1"/>
    <col min="5" max="5" width="30.42578125" bestFit="1" customWidth="1"/>
    <col min="6" max="6" width="30.42578125" customWidth="1"/>
    <col min="7" max="9" width="18.85546875" customWidth="1"/>
    <col min="10" max="10" width="19.42578125" bestFit="1" customWidth="1"/>
    <col min="11" max="11" width="21.28515625" bestFit="1" customWidth="1"/>
    <col min="12" max="13" width="26.42578125" bestFit="1" customWidth="1"/>
    <col min="14" max="14" width="22.5703125" bestFit="1" customWidth="1"/>
    <col min="15" max="15" width="17" bestFit="1" customWidth="1"/>
    <col min="16" max="16" width="12.85546875" customWidth="1"/>
  </cols>
  <sheetData>
    <row r="1" spans="1:15" ht="18.75" x14ac:dyDescent="0.25">
      <c r="A1" s="2" t="s">
        <v>5965</v>
      </c>
      <c r="B1" s="2" t="s">
        <v>5973</v>
      </c>
      <c r="C1" s="2" t="s">
        <v>5964</v>
      </c>
      <c r="D1" s="2" t="s">
        <v>5963</v>
      </c>
      <c r="E1" s="2" t="s">
        <v>5962</v>
      </c>
      <c r="F1" s="2" t="s">
        <v>5974</v>
      </c>
      <c r="G1" s="2" t="s">
        <v>5966</v>
      </c>
      <c r="H1" s="2" t="s">
        <v>5975</v>
      </c>
      <c r="I1" s="34" t="s">
        <v>5984</v>
      </c>
      <c r="J1" s="2" t="s">
        <v>5967</v>
      </c>
      <c r="K1" s="2" t="s">
        <v>5981</v>
      </c>
      <c r="L1" s="2" t="s">
        <v>5980</v>
      </c>
      <c r="M1" s="2" t="s">
        <v>5983</v>
      </c>
    </row>
    <row r="2" spans="1:15" ht="18.75" x14ac:dyDescent="0.25">
      <c r="A2" s="2" t="s">
        <v>19</v>
      </c>
      <c r="B2" s="4">
        <v>44710</v>
      </c>
      <c r="C2" s="3" t="s">
        <v>0</v>
      </c>
      <c r="D2" s="2" t="s">
        <v>1</v>
      </c>
      <c r="E2" s="2" t="s">
        <v>2</v>
      </c>
      <c r="F2" s="2" t="s">
        <v>5976</v>
      </c>
      <c r="G2" s="2">
        <v>12682</v>
      </c>
      <c r="H2" s="2">
        <v>4</v>
      </c>
      <c r="I2" s="2">
        <v>0.18</v>
      </c>
      <c r="J2" s="8">
        <f>Table1[[#This Row],[Price]]*H2*(1-Table1[[#This Row],[Discount]])</f>
        <v>41596.960000000006</v>
      </c>
      <c r="K2" s="2" t="s">
        <v>5969</v>
      </c>
      <c r="L2" s="2" t="s">
        <v>5972</v>
      </c>
      <c r="M2" s="9">
        <f>IF(Table1[[#This Row],[Order Status]]="Delivered",Table1[[#This Row],[Total_price]],0)</f>
        <v>41596.960000000006</v>
      </c>
    </row>
    <row r="3" spans="1:15" ht="18.75" x14ac:dyDescent="0.25">
      <c r="A3" s="2" t="s">
        <v>3</v>
      </c>
      <c r="B3" s="4">
        <v>44618</v>
      </c>
      <c r="C3" s="3" t="s">
        <v>4</v>
      </c>
      <c r="D3" s="2" t="s">
        <v>1</v>
      </c>
      <c r="E3" s="2" t="s">
        <v>2</v>
      </c>
      <c r="F3" s="2" t="s">
        <v>5977</v>
      </c>
      <c r="G3" s="2">
        <v>13533</v>
      </c>
      <c r="H3" s="2">
        <v>2</v>
      </c>
      <c r="I3" s="2">
        <v>0.17</v>
      </c>
      <c r="J3" s="8">
        <f>Table1[[#This Row],[Price]]*H3*(1-Table1[[#This Row],[Discount]])</f>
        <v>22464.78</v>
      </c>
      <c r="K3" s="2" t="s">
        <v>5969</v>
      </c>
      <c r="L3" s="2" t="s">
        <v>5982</v>
      </c>
      <c r="M3" s="9">
        <f>IF(Table1[[#This Row],[Order Status]]="Delivered",Table1[[#This Row],[Total_price]],0)</f>
        <v>22464.78</v>
      </c>
      <c r="O3" s="24"/>
    </row>
    <row r="4" spans="1:15" ht="18.75" x14ac:dyDescent="0.25">
      <c r="A4" s="2" t="s">
        <v>5</v>
      </c>
      <c r="B4" s="4">
        <v>46097</v>
      </c>
      <c r="C4" s="3" t="s">
        <v>6</v>
      </c>
      <c r="D4" s="2" t="s">
        <v>1</v>
      </c>
      <c r="E4" s="2" t="s">
        <v>2</v>
      </c>
      <c r="F4" s="2" t="s">
        <v>5976</v>
      </c>
      <c r="G4" s="2">
        <v>12947</v>
      </c>
      <c r="H4" s="2">
        <v>4</v>
      </c>
      <c r="I4" s="2">
        <v>0.13</v>
      </c>
      <c r="J4" s="8">
        <f>Table1[[#This Row],[Price]]*H4*(1-Table1[[#This Row],[Discount]])</f>
        <v>45055.56</v>
      </c>
      <c r="K4" s="2" t="s">
        <v>5969</v>
      </c>
      <c r="L4" s="2" t="s">
        <v>5972</v>
      </c>
      <c r="M4" s="9">
        <f>IF(Table1[[#This Row],[Order Status]]="Delivered",Table1[[#This Row],[Total_price]],0)</f>
        <v>45055.56</v>
      </c>
    </row>
    <row r="5" spans="1:15" ht="18.75" x14ac:dyDescent="0.25">
      <c r="A5" s="2" t="s">
        <v>7</v>
      </c>
      <c r="B5" s="4">
        <v>44378</v>
      </c>
      <c r="C5" s="3" t="s">
        <v>8</v>
      </c>
      <c r="D5" s="2" t="s">
        <v>1</v>
      </c>
      <c r="E5" s="2" t="s">
        <v>2</v>
      </c>
      <c r="F5" s="2" t="s">
        <v>5978</v>
      </c>
      <c r="G5" s="2">
        <v>4471</v>
      </c>
      <c r="H5" s="2">
        <v>5</v>
      </c>
      <c r="I5" s="2">
        <v>0.15</v>
      </c>
      <c r="J5" s="8">
        <f>Table1[[#This Row],[Price]]*H5*(1-Table1[[#This Row],[Discount]])</f>
        <v>19001.75</v>
      </c>
      <c r="K5" s="2" t="s">
        <v>5970</v>
      </c>
      <c r="L5" s="2" t="s">
        <v>5982</v>
      </c>
      <c r="M5" s="9">
        <f>IF(Table1[[#This Row],[Order Status]]="Delivered",Table1[[#This Row],[Total_price]],0)</f>
        <v>0</v>
      </c>
      <c r="O5" s="24"/>
    </row>
    <row r="6" spans="1:15" ht="18.75" x14ac:dyDescent="0.25">
      <c r="A6" s="2" t="s">
        <v>9</v>
      </c>
      <c r="B6" s="4">
        <v>45171</v>
      </c>
      <c r="C6" s="3" t="s">
        <v>10</v>
      </c>
      <c r="D6" s="2" t="s">
        <v>1</v>
      </c>
      <c r="E6" s="2" t="s">
        <v>2</v>
      </c>
      <c r="F6" s="2" t="s">
        <v>5976</v>
      </c>
      <c r="G6" s="2">
        <v>19104</v>
      </c>
      <c r="H6" s="2">
        <v>2</v>
      </c>
      <c r="I6" s="2">
        <v>0.2</v>
      </c>
      <c r="J6" s="8">
        <f>Table1[[#This Row],[Price]]*H6*(1-Table1[[#This Row],[Discount]])</f>
        <v>30566.400000000001</v>
      </c>
      <c r="K6" s="2" t="s">
        <v>5969</v>
      </c>
      <c r="L6" s="2" t="s">
        <v>5982</v>
      </c>
      <c r="M6" s="9">
        <f>IF(Table1[[#This Row],[Order Status]]="Delivered",Table1[[#This Row],[Total_price]],0)</f>
        <v>30566.400000000001</v>
      </c>
    </row>
    <row r="7" spans="1:15" ht="18.75" x14ac:dyDescent="0.25">
      <c r="A7" s="2" t="s">
        <v>11</v>
      </c>
      <c r="B7" s="4">
        <v>45155</v>
      </c>
      <c r="C7" s="3" t="s">
        <v>12</v>
      </c>
      <c r="D7" s="2" t="s">
        <v>1</v>
      </c>
      <c r="E7" s="2" t="s">
        <v>2</v>
      </c>
      <c r="F7" s="2" t="s">
        <v>5976</v>
      </c>
      <c r="G7" s="2">
        <v>7104</v>
      </c>
      <c r="H7" s="2">
        <v>6</v>
      </c>
      <c r="I7" s="2">
        <v>0.18</v>
      </c>
      <c r="J7" s="8">
        <f>Table1[[#This Row],[Price]]*H7*(1-Table1[[#This Row],[Discount]])</f>
        <v>34951.68</v>
      </c>
      <c r="K7" s="2" t="s">
        <v>5969</v>
      </c>
      <c r="L7" s="2" t="s">
        <v>5972</v>
      </c>
      <c r="M7" s="9">
        <f>IF(Table1[[#This Row],[Order Status]]="Delivered",Table1[[#This Row],[Total_price]],0)</f>
        <v>34951.68</v>
      </c>
    </row>
    <row r="8" spans="1:15" ht="18.75" x14ac:dyDescent="0.25">
      <c r="A8" s="2" t="s">
        <v>13</v>
      </c>
      <c r="B8" s="4">
        <v>45039</v>
      </c>
      <c r="C8" s="3" t="s">
        <v>14</v>
      </c>
      <c r="D8" s="2" t="s">
        <v>1</v>
      </c>
      <c r="E8" s="2" t="s">
        <v>2</v>
      </c>
      <c r="F8" s="2" t="s">
        <v>5976</v>
      </c>
      <c r="G8" s="2">
        <v>16957</v>
      </c>
      <c r="H8" s="2">
        <v>3</v>
      </c>
      <c r="I8" s="2">
        <v>0.28000000000000003</v>
      </c>
      <c r="J8" s="8">
        <f>Table1[[#This Row],[Price]]*H8*(1-Table1[[#This Row],[Discount]])</f>
        <v>36627.119999999995</v>
      </c>
      <c r="K8" s="2" t="s">
        <v>5969</v>
      </c>
      <c r="L8" s="2" t="s">
        <v>5982</v>
      </c>
      <c r="M8" s="9">
        <f>IF(Table1[[#This Row],[Order Status]]="Delivered",Table1[[#This Row],[Total_price]],0)</f>
        <v>36627.119999999995</v>
      </c>
    </row>
    <row r="9" spans="1:15" ht="18.75" x14ac:dyDescent="0.25">
      <c r="A9" s="2" t="s">
        <v>15</v>
      </c>
      <c r="B9" s="4">
        <v>45798</v>
      </c>
      <c r="C9" s="3" t="s">
        <v>16</v>
      </c>
      <c r="D9" s="2" t="s">
        <v>1</v>
      </c>
      <c r="E9" s="2" t="s">
        <v>2</v>
      </c>
      <c r="F9" s="2" t="s">
        <v>5979</v>
      </c>
      <c r="G9" s="2">
        <v>6292</v>
      </c>
      <c r="H9" s="2">
        <v>6</v>
      </c>
      <c r="I9" s="2">
        <v>0.16</v>
      </c>
      <c r="J9" s="8">
        <f>Table1[[#This Row],[Price]]*H9*(1-Table1[[#This Row],[Discount]])</f>
        <v>31711.68</v>
      </c>
      <c r="K9" s="2" t="s">
        <v>5969</v>
      </c>
      <c r="L9" s="2" t="s">
        <v>5971</v>
      </c>
      <c r="M9" s="9">
        <f>IF(Table1[[#This Row],[Order Status]]="Delivered",Table1[[#This Row],[Total_price]],0)</f>
        <v>31711.68</v>
      </c>
    </row>
    <row r="10" spans="1:15" ht="18.75" x14ac:dyDescent="0.25">
      <c r="A10" s="2" t="s">
        <v>17</v>
      </c>
      <c r="B10" s="4">
        <v>46037</v>
      </c>
      <c r="C10" s="3" t="s">
        <v>18</v>
      </c>
      <c r="D10" s="2" t="s">
        <v>1</v>
      </c>
      <c r="E10" s="2" t="s">
        <v>2</v>
      </c>
      <c r="F10" s="2" t="s">
        <v>5977</v>
      </c>
      <c r="G10" s="2">
        <v>6189</v>
      </c>
      <c r="H10" s="2">
        <v>5</v>
      </c>
      <c r="I10" s="2">
        <v>0.19</v>
      </c>
      <c r="J10" s="8">
        <f>Table1[[#This Row],[Price]]*H10*(1-Table1[[#This Row],[Discount]])</f>
        <v>25065.45</v>
      </c>
      <c r="K10" s="2" t="s">
        <v>5970</v>
      </c>
      <c r="L10" s="2" t="s">
        <v>5972</v>
      </c>
      <c r="M10" s="9">
        <f>IF(Table1[[#This Row],[Order Status]]="Delivered",Table1[[#This Row],[Total_price]],0)</f>
        <v>0</v>
      </c>
    </row>
    <row r="11" spans="1:15" ht="18.75" x14ac:dyDescent="0.25">
      <c r="A11" s="2" t="s">
        <v>19</v>
      </c>
      <c r="B11" s="4">
        <v>44649</v>
      </c>
      <c r="C11" s="3" t="s">
        <v>20</v>
      </c>
      <c r="D11" s="2" t="s">
        <v>1</v>
      </c>
      <c r="E11" s="2" t="s">
        <v>2</v>
      </c>
      <c r="F11" s="2" t="s">
        <v>5977</v>
      </c>
      <c r="G11" s="2">
        <v>15642</v>
      </c>
      <c r="H11" s="2">
        <v>6</v>
      </c>
      <c r="I11" s="2">
        <v>0.23</v>
      </c>
      <c r="J11" s="8">
        <f>Table1[[#This Row],[Price]]*H11*(1-Table1[[#This Row],[Discount]])</f>
        <v>72266.040000000008</v>
      </c>
      <c r="K11" s="2" t="s">
        <v>5969</v>
      </c>
      <c r="L11" s="2" t="s">
        <v>5982</v>
      </c>
      <c r="M11" s="9">
        <f>IF(Table1[[#This Row],[Order Status]]="Delivered",Table1[[#This Row],[Total_price]],0)</f>
        <v>72266.040000000008</v>
      </c>
    </row>
    <row r="12" spans="1:15" ht="18.75" x14ac:dyDescent="0.25">
      <c r="A12" s="2" t="s">
        <v>21</v>
      </c>
      <c r="B12" s="4">
        <v>45565</v>
      </c>
      <c r="C12" s="3" t="s">
        <v>22</v>
      </c>
      <c r="D12" s="2" t="s">
        <v>1</v>
      </c>
      <c r="E12" s="2" t="s">
        <v>2</v>
      </c>
      <c r="F12" s="2" t="s">
        <v>5976</v>
      </c>
      <c r="G12" s="2">
        <v>9971</v>
      </c>
      <c r="H12" s="2">
        <v>6</v>
      </c>
      <c r="I12" s="2">
        <v>0.24</v>
      </c>
      <c r="J12" s="8">
        <f>Table1[[#This Row],[Price]]*H12*(1-Table1[[#This Row],[Discount]])</f>
        <v>45467.76</v>
      </c>
      <c r="K12" s="2" t="s">
        <v>5969</v>
      </c>
      <c r="L12" s="2" t="s">
        <v>5971</v>
      </c>
      <c r="M12" s="9">
        <f>IF(Table1[[#This Row],[Order Status]]="Delivered",Table1[[#This Row],[Total_price]],0)</f>
        <v>45467.76</v>
      </c>
    </row>
    <row r="13" spans="1:15" ht="18.75" x14ac:dyDescent="0.25">
      <c r="A13" s="2" t="s">
        <v>23</v>
      </c>
      <c r="B13" s="4">
        <v>45923</v>
      </c>
      <c r="C13" s="3" t="s">
        <v>24</v>
      </c>
      <c r="D13" s="2" t="s">
        <v>1</v>
      </c>
      <c r="E13" s="2" t="s">
        <v>2</v>
      </c>
      <c r="F13" s="2" t="s">
        <v>5978</v>
      </c>
      <c r="G13" s="2">
        <v>5792</v>
      </c>
      <c r="H13" s="2">
        <v>3</v>
      </c>
      <c r="I13" s="2">
        <v>0.25</v>
      </c>
      <c r="J13" s="8">
        <f>Table1[[#This Row],[Price]]*H13*(1-Table1[[#This Row],[Discount]])</f>
        <v>13032</v>
      </c>
      <c r="K13" s="2" t="s">
        <v>5970</v>
      </c>
      <c r="L13" s="2" t="s">
        <v>5982</v>
      </c>
      <c r="M13" s="9">
        <f>IF(Table1[[#This Row],[Order Status]]="Delivered",Table1[[#This Row],[Total_price]],0)</f>
        <v>0</v>
      </c>
      <c r="O13" s="25"/>
    </row>
    <row r="14" spans="1:15" ht="18.75" x14ac:dyDescent="0.25">
      <c r="A14" s="2" t="s">
        <v>25</v>
      </c>
      <c r="B14" s="4">
        <v>44552</v>
      </c>
      <c r="C14" s="3" t="s">
        <v>26</v>
      </c>
      <c r="D14" s="2" t="s">
        <v>1</v>
      </c>
      <c r="E14" s="2" t="s">
        <v>2</v>
      </c>
      <c r="F14" s="2" t="s">
        <v>5977</v>
      </c>
      <c r="G14" s="2">
        <v>11059</v>
      </c>
      <c r="H14" s="2">
        <v>2</v>
      </c>
      <c r="I14" s="2">
        <v>0.21</v>
      </c>
      <c r="J14" s="8">
        <f>Table1[[#This Row],[Price]]*H14*(1-Table1[[#This Row],[Discount]])</f>
        <v>17473.22</v>
      </c>
      <c r="K14" s="2" t="s">
        <v>5969</v>
      </c>
      <c r="L14" s="2" t="s">
        <v>5971</v>
      </c>
      <c r="M14" s="9">
        <f>IF(Table1[[#This Row],[Order Status]]="Delivered",Table1[[#This Row],[Total_price]],0)</f>
        <v>17473.22</v>
      </c>
    </row>
    <row r="15" spans="1:15" ht="18.75" x14ac:dyDescent="0.25">
      <c r="A15" s="2" t="s">
        <v>27</v>
      </c>
      <c r="B15" s="4">
        <v>44743</v>
      </c>
      <c r="C15" s="3" t="s">
        <v>28</v>
      </c>
      <c r="D15" s="2" t="s">
        <v>1</v>
      </c>
      <c r="E15" s="2" t="s">
        <v>2</v>
      </c>
      <c r="F15" s="2" t="s">
        <v>5976</v>
      </c>
      <c r="G15" s="2">
        <v>11849</v>
      </c>
      <c r="H15" s="2">
        <v>6</v>
      </c>
      <c r="I15" s="2">
        <v>0.18</v>
      </c>
      <c r="J15" s="8">
        <f>Table1[[#This Row],[Price]]*H15*(1-Table1[[#This Row],[Discount]])</f>
        <v>58297.08</v>
      </c>
      <c r="K15" s="2" t="s">
        <v>5968</v>
      </c>
      <c r="L15" s="2" t="s">
        <v>5982</v>
      </c>
      <c r="M15" s="9">
        <f>IF(Table1[[#This Row],[Order Status]]="Delivered",Table1[[#This Row],[Total_price]],0)</f>
        <v>0</v>
      </c>
    </row>
    <row r="16" spans="1:15" ht="18.75" x14ac:dyDescent="0.25">
      <c r="A16" s="2" t="s">
        <v>29</v>
      </c>
      <c r="B16" s="4">
        <v>44909</v>
      </c>
      <c r="C16" s="3" t="s">
        <v>30</v>
      </c>
      <c r="D16" s="2" t="s">
        <v>31</v>
      </c>
      <c r="E16" s="2" t="s">
        <v>32</v>
      </c>
      <c r="F16" s="2" t="s">
        <v>5977</v>
      </c>
      <c r="G16" s="2">
        <v>16599</v>
      </c>
      <c r="H16" s="2">
        <v>2</v>
      </c>
      <c r="I16" s="2">
        <v>0.12</v>
      </c>
      <c r="J16" s="8">
        <f>Table1[[#This Row],[Price]]*H16*(1-Table1[[#This Row],[Discount]])</f>
        <v>29214.240000000002</v>
      </c>
      <c r="K16" s="2" t="s">
        <v>5969</v>
      </c>
      <c r="L16" s="2" t="s">
        <v>5982</v>
      </c>
      <c r="M16" s="9">
        <f>IF(Table1[[#This Row],[Order Status]]="Delivered",Table1[[#This Row],[Total_price]],0)</f>
        <v>29214.240000000002</v>
      </c>
    </row>
    <row r="17" spans="1:13" ht="18.75" x14ac:dyDescent="0.25">
      <c r="A17" s="2" t="s">
        <v>33</v>
      </c>
      <c r="B17" s="4">
        <v>45900</v>
      </c>
      <c r="C17" s="3" t="s">
        <v>34</v>
      </c>
      <c r="D17" s="2" t="s">
        <v>31</v>
      </c>
      <c r="E17" s="2" t="s">
        <v>32</v>
      </c>
      <c r="F17" s="2" t="s">
        <v>5978</v>
      </c>
      <c r="G17" s="2">
        <v>19674</v>
      </c>
      <c r="H17" s="2">
        <v>6</v>
      </c>
      <c r="I17" s="2">
        <v>0.13</v>
      </c>
      <c r="J17" s="8">
        <f>Table1[[#This Row],[Price]]*H17*(1-Table1[[#This Row],[Discount]])</f>
        <v>102698.28</v>
      </c>
      <c r="K17" s="2" t="s">
        <v>5968</v>
      </c>
      <c r="L17" s="2" t="s">
        <v>5982</v>
      </c>
      <c r="M17" s="9">
        <f>IF(Table1[[#This Row],[Order Status]]="Delivered",Table1[[#This Row],[Total_price]],0)</f>
        <v>0</v>
      </c>
    </row>
    <row r="18" spans="1:13" ht="18.75" x14ac:dyDescent="0.25">
      <c r="A18" s="2" t="s">
        <v>35</v>
      </c>
      <c r="B18" s="4">
        <v>45427</v>
      </c>
      <c r="C18" s="3" t="s">
        <v>36</v>
      </c>
      <c r="D18" s="2" t="s">
        <v>31</v>
      </c>
      <c r="E18" s="2" t="s">
        <v>32</v>
      </c>
      <c r="F18" s="2" t="s">
        <v>5979</v>
      </c>
      <c r="G18" s="2">
        <v>16380</v>
      </c>
      <c r="H18" s="2">
        <v>5</v>
      </c>
      <c r="I18" s="2">
        <v>0.22</v>
      </c>
      <c r="J18" s="8">
        <f>Table1[[#This Row],[Price]]*H18*(1-Table1[[#This Row],[Discount]])</f>
        <v>63882</v>
      </c>
      <c r="K18" s="2" t="s">
        <v>5968</v>
      </c>
      <c r="L18" s="2" t="s">
        <v>5982</v>
      </c>
      <c r="M18" s="9">
        <f>IF(Table1[[#This Row],[Order Status]]="Delivered",Table1[[#This Row],[Total_price]],0)</f>
        <v>0</v>
      </c>
    </row>
    <row r="19" spans="1:13" ht="18.75" x14ac:dyDescent="0.25">
      <c r="A19" s="2" t="s">
        <v>37</v>
      </c>
      <c r="B19" s="4">
        <v>45500</v>
      </c>
      <c r="C19" s="3" t="s">
        <v>38</v>
      </c>
      <c r="D19" s="2" t="s">
        <v>31</v>
      </c>
      <c r="E19" s="2" t="s">
        <v>32</v>
      </c>
      <c r="F19" s="2" t="s">
        <v>5979</v>
      </c>
      <c r="G19" s="2">
        <v>19183</v>
      </c>
      <c r="H19" s="2">
        <v>3</v>
      </c>
      <c r="I19" s="2">
        <v>0.27</v>
      </c>
      <c r="J19" s="8">
        <f>Table1[[#This Row],[Price]]*H19*(1-Table1[[#This Row],[Discount]])</f>
        <v>42010.77</v>
      </c>
      <c r="K19" s="2" t="s">
        <v>5969</v>
      </c>
      <c r="L19" s="2" t="s">
        <v>5982</v>
      </c>
      <c r="M19" s="9">
        <f>IF(Table1[[#This Row],[Order Status]]="Delivered",Table1[[#This Row],[Total_price]],0)</f>
        <v>42010.77</v>
      </c>
    </row>
    <row r="20" spans="1:13" ht="18.75" x14ac:dyDescent="0.25">
      <c r="A20" s="2" t="s">
        <v>39</v>
      </c>
      <c r="B20" s="4">
        <v>45848</v>
      </c>
      <c r="C20" s="3" t="s">
        <v>40</v>
      </c>
      <c r="D20" s="2" t="s">
        <v>41</v>
      </c>
      <c r="E20" s="2" t="s">
        <v>2</v>
      </c>
      <c r="F20" s="2" t="s">
        <v>5977</v>
      </c>
      <c r="G20" s="2">
        <v>9407</v>
      </c>
      <c r="H20" s="2">
        <v>5</v>
      </c>
      <c r="I20" s="2">
        <v>0.12</v>
      </c>
      <c r="J20" s="8">
        <f>Table1[[#This Row],[Price]]*H20*(1-Table1[[#This Row],[Discount]])</f>
        <v>41390.800000000003</v>
      </c>
      <c r="K20" s="2" t="s">
        <v>5969</v>
      </c>
      <c r="L20" s="2" t="s">
        <v>5972</v>
      </c>
      <c r="M20" s="9">
        <f>IF(Table1[[#This Row],[Order Status]]="Delivered",Table1[[#This Row],[Total_price]],0)</f>
        <v>41390.800000000003</v>
      </c>
    </row>
    <row r="21" spans="1:13" ht="18.75" x14ac:dyDescent="0.25">
      <c r="A21" s="2" t="s">
        <v>42</v>
      </c>
      <c r="B21" s="4">
        <v>44609</v>
      </c>
      <c r="C21" s="3" t="s">
        <v>43</v>
      </c>
      <c r="D21" s="2" t="s">
        <v>41</v>
      </c>
      <c r="E21" s="2" t="s">
        <v>2</v>
      </c>
      <c r="F21" s="2" t="s">
        <v>5979</v>
      </c>
      <c r="G21" s="2">
        <v>14444</v>
      </c>
      <c r="H21" s="2">
        <v>1</v>
      </c>
      <c r="I21" s="2">
        <v>0.18</v>
      </c>
      <c r="J21" s="8">
        <f>Table1[[#This Row],[Price]]*H21*(1-Table1[[#This Row],[Discount]])</f>
        <v>11844.080000000002</v>
      </c>
      <c r="K21" s="2" t="s">
        <v>5969</v>
      </c>
      <c r="L21" s="2" t="s">
        <v>5972</v>
      </c>
      <c r="M21" s="9">
        <f>IF(Table1[[#This Row],[Order Status]]="Delivered",Table1[[#This Row],[Total_price]],0)</f>
        <v>11844.080000000002</v>
      </c>
    </row>
    <row r="22" spans="1:13" ht="18.75" x14ac:dyDescent="0.25">
      <c r="A22" s="2" t="s">
        <v>44</v>
      </c>
      <c r="B22" s="4">
        <v>44779</v>
      </c>
      <c r="C22" s="3" t="s">
        <v>45</v>
      </c>
      <c r="D22" s="2" t="s">
        <v>41</v>
      </c>
      <c r="E22" s="2" t="s">
        <v>2</v>
      </c>
      <c r="F22" s="2" t="s">
        <v>5977</v>
      </c>
      <c r="G22" s="2">
        <v>8176</v>
      </c>
      <c r="H22" s="2">
        <v>6</v>
      </c>
      <c r="I22" s="2">
        <v>0.19</v>
      </c>
      <c r="J22" s="8">
        <f>Table1[[#This Row],[Price]]*H22*(1-Table1[[#This Row],[Discount]])</f>
        <v>39735.360000000001</v>
      </c>
      <c r="K22" s="2" t="s">
        <v>5969</v>
      </c>
      <c r="L22" s="2" t="s">
        <v>5971</v>
      </c>
      <c r="M22" s="9">
        <f>IF(Table1[[#This Row],[Order Status]]="Delivered",Table1[[#This Row],[Total_price]],0)</f>
        <v>39735.360000000001</v>
      </c>
    </row>
    <row r="23" spans="1:13" ht="18.75" x14ac:dyDescent="0.25">
      <c r="A23" s="2" t="s">
        <v>46</v>
      </c>
      <c r="B23" s="4">
        <v>45377</v>
      </c>
      <c r="C23" s="3" t="s">
        <v>47</v>
      </c>
      <c r="D23" s="2" t="s">
        <v>41</v>
      </c>
      <c r="E23" s="2" t="s">
        <v>2</v>
      </c>
      <c r="F23" s="2" t="s">
        <v>5979</v>
      </c>
      <c r="G23" s="2">
        <v>17842</v>
      </c>
      <c r="H23" s="2">
        <v>3</v>
      </c>
      <c r="I23" s="2">
        <v>0.23</v>
      </c>
      <c r="J23" s="8">
        <f>Table1[[#This Row],[Price]]*H23*(1-Table1[[#This Row],[Discount]])</f>
        <v>41215.020000000004</v>
      </c>
      <c r="K23" s="2" t="s">
        <v>5970</v>
      </c>
      <c r="L23" s="2" t="s">
        <v>5982</v>
      </c>
      <c r="M23" s="9">
        <f>IF(Table1[[#This Row],[Order Status]]="Delivered",Table1[[#This Row],[Total_price]],0)</f>
        <v>0</v>
      </c>
    </row>
    <row r="24" spans="1:13" ht="18.75" x14ac:dyDescent="0.25">
      <c r="A24" s="2" t="s">
        <v>48</v>
      </c>
      <c r="B24" s="4">
        <v>45692</v>
      </c>
      <c r="C24" s="3" t="s">
        <v>49</v>
      </c>
      <c r="D24" s="2" t="s">
        <v>41</v>
      </c>
      <c r="E24" s="2" t="s">
        <v>2</v>
      </c>
      <c r="F24" s="2" t="s">
        <v>5977</v>
      </c>
      <c r="G24" s="2">
        <v>2217</v>
      </c>
      <c r="H24" s="2">
        <v>6</v>
      </c>
      <c r="I24" s="2">
        <v>0.26</v>
      </c>
      <c r="J24" s="8">
        <f>Table1[[#This Row],[Price]]*H24*(1-Table1[[#This Row],[Discount]])</f>
        <v>9843.48</v>
      </c>
      <c r="K24" s="2" t="s">
        <v>5969</v>
      </c>
      <c r="L24" s="2" t="s">
        <v>5972</v>
      </c>
      <c r="M24" s="9">
        <f>IF(Table1[[#This Row],[Order Status]]="Delivered",Table1[[#This Row],[Total_price]],0)</f>
        <v>9843.48</v>
      </c>
    </row>
    <row r="25" spans="1:13" ht="18.75" x14ac:dyDescent="0.25">
      <c r="A25" s="2" t="s">
        <v>50</v>
      </c>
      <c r="B25" s="4">
        <v>44455</v>
      </c>
      <c r="C25" s="3" t="s">
        <v>51</v>
      </c>
      <c r="D25" s="2" t="s">
        <v>41</v>
      </c>
      <c r="E25" s="2" t="s">
        <v>2</v>
      </c>
      <c r="F25" s="2" t="s">
        <v>5976</v>
      </c>
      <c r="G25" s="2">
        <v>17345</v>
      </c>
      <c r="H25" s="2">
        <v>5</v>
      </c>
      <c r="I25" s="2">
        <v>0.26</v>
      </c>
      <c r="J25" s="8">
        <f>Table1[[#This Row],[Price]]*H25*(1-Table1[[#This Row],[Discount]])</f>
        <v>64176.5</v>
      </c>
      <c r="K25" s="2" t="s">
        <v>5969</v>
      </c>
      <c r="L25" s="2" t="s">
        <v>5982</v>
      </c>
      <c r="M25" s="9">
        <f>IF(Table1[[#This Row],[Order Status]]="Delivered",Table1[[#This Row],[Total_price]],0)</f>
        <v>64176.5</v>
      </c>
    </row>
    <row r="26" spans="1:13" ht="18.75" x14ac:dyDescent="0.25">
      <c r="A26" s="2" t="s">
        <v>52</v>
      </c>
      <c r="B26" s="4">
        <v>46007</v>
      </c>
      <c r="C26" s="3" t="s">
        <v>53</v>
      </c>
      <c r="D26" s="2" t="s">
        <v>41</v>
      </c>
      <c r="E26" s="2" t="s">
        <v>2</v>
      </c>
      <c r="F26" s="2" t="s">
        <v>5978</v>
      </c>
      <c r="G26" s="2">
        <v>10283</v>
      </c>
      <c r="H26" s="2">
        <v>3</v>
      </c>
      <c r="I26" s="2">
        <v>0.17</v>
      </c>
      <c r="J26" s="8">
        <f>Table1[[#This Row],[Price]]*H26*(1-Table1[[#This Row],[Discount]])</f>
        <v>25604.67</v>
      </c>
      <c r="K26" s="2" t="s">
        <v>5969</v>
      </c>
      <c r="L26" s="2" t="s">
        <v>5972</v>
      </c>
      <c r="M26" s="9">
        <f>IF(Table1[[#This Row],[Order Status]]="Delivered",Table1[[#This Row],[Total_price]],0)</f>
        <v>25604.67</v>
      </c>
    </row>
    <row r="27" spans="1:13" ht="18.75" x14ac:dyDescent="0.25">
      <c r="A27" s="2" t="s">
        <v>54</v>
      </c>
      <c r="B27" s="4">
        <v>46088</v>
      </c>
      <c r="C27" s="3" t="s">
        <v>55</v>
      </c>
      <c r="D27" s="2" t="s">
        <v>41</v>
      </c>
      <c r="E27" s="2" t="s">
        <v>2</v>
      </c>
      <c r="F27" s="2" t="s">
        <v>5979</v>
      </c>
      <c r="G27" s="2">
        <v>9477</v>
      </c>
      <c r="H27" s="2">
        <v>4</v>
      </c>
      <c r="I27" s="2">
        <v>0.13</v>
      </c>
      <c r="J27" s="8">
        <f>Table1[[#This Row],[Price]]*H27*(1-Table1[[#This Row],[Discount]])</f>
        <v>32979.96</v>
      </c>
      <c r="K27" s="2" t="s">
        <v>5969</v>
      </c>
      <c r="L27" s="2" t="s">
        <v>5982</v>
      </c>
      <c r="M27" s="9">
        <f>IF(Table1[[#This Row],[Order Status]]="Delivered",Table1[[#This Row],[Total_price]],0)</f>
        <v>32979.96</v>
      </c>
    </row>
    <row r="28" spans="1:13" ht="18.75" x14ac:dyDescent="0.25">
      <c r="A28" s="2" t="s">
        <v>56</v>
      </c>
      <c r="B28" s="4">
        <v>45079</v>
      </c>
      <c r="C28" s="3" t="s">
        <v>57</v>
      </c>
      <c r="D28" s="2" t="s">
        <v>41</v>
      </c>
      <c r="E28" s="2" t="s">
        <v>2</v>
      </c>
      <c r="F28" s="2" t="s">
        <v>5976</v>
      </c>
      <c r="G28" s="2">
        <v>2167</v>
      </c>
      <c r="H28" s="2">
        <v>1</v>
      </c>
      <c r="I28" s="2">
        <v>0.2</v>
      </c>
      <c r="J28" s="8">
        <f>Table1[[#This Row],[Price]]*H28*(1-Table1[[#This Row],[Discount]])</f>
        <v>1733.6000000000001</v>
      </c>
      <c r="K28" s="2" t="s">
        <v>5970</v>
      </c>
      <c r="L28" s="2" t="s">
        <v>5972</v>
      </c>
      <c r="M28" s="9">
        <f>IF(Table1[[#This Row],[Order Status]]="Delivered",Table1[[#This Row],[Total_price]],0)</f>
        <v>0</v>
      </c>
    </row>
    <row r="29" spans="1:13" ht="18.75" x14ac:dyDescent="0.25">
      <c r="A29" s="2" t="s">
        <v>58</v>
      </c>
      <c r="B29" s="4">
        <v>46005</v>
      </c>
      <c r="C29" s="3" t="s">
        <v>59</v>
      </c>
      <c r="D29" s="2" t="s">
        <v>41</v>
      </c>
      <c r="E29" s="2" t="s">
        <v>2</v>
      </c>
      <c r="F29" s="2" t="s">
        <v>5977</v>
      </c>
      <c r="G29" s="2">
        <v>10580</v>
      </c>
      <c r="H29" s="2">
        <v>1</v>
      </c>
      <c r="I29" s="2">
        <v>0.3</v>
      </c>
      <c r="J29" s="8">
        <f>Table1[[#This Row],[Price]]*H29*(1-Table1[[#This Row],[Discount]])</f>
        <v>7405.9999999999991</v>
      </c>
      <c r="K29" s="2" t="s">
        <v>5969</v>
      </c>
      <c r="L29" s="2" t="s">
        <v>5982</v>
      </c>
      <c r="M29" s="9">
        <f>IF(Table1[[#This Row],[Order Status]]="Delivered",Table1[[#This Row],[Total_price]],0)</f>
        <v>7405.9999999999991</v>
      </c>
    </row>
    <row r="30" spans="1:13" ht="18.75" x14ac:dyDescent="0.25">
      <c r="A30" s="2" t="s">
        <v>60</v>
      </c>
      <c r="B30" s="4">
        <v>45784</v>
      </c>
      <c r="C30" s="3" t="s">
        <v>61</v>
      </c>
      <c r="D30" s="2" t="s">
        <v>41</v>
      </c>
      <c r="E30" s="2" t="s">
        <v>2</v>
      </c>
      <c r="F30" s="2" t="s">
        <v>5979</v>
      </c>
      <c r="G30" s="2">
        <v>9669</v>
      </c>
      <c r="H30" s="2">
        <v>2</v>
      </c>
      <c r="I30" s="2">
        <v>0.26</v>
      </c>
      <c r="J30" s="8">
        <f>Table1[[#This Row],[Price]]*H30*(1-Table1[[#This Row],[Discount]])</f>
        <v>14310.119999999999</v>
      </c>
      <c r="K30" s="2" t="s">
        <v>5970</v>
      </c>
      <c r="L30" s="2" t="s">
        <v>5982</v>
      </c>
      <c r="M30" s="9">
        <f>IF(Table1[[#This Row],[Order Status]]="Delivered",Table1[[#This Row],[Total_price]],0)</f>
        <v>0</v>
      </c>
    </row>
    <row r="31" spans="1:13" ht="18.75" x14ac:dyDescent="0.25">
      <c r="A31" s="2" t="s">
        <v>62</v>
      </c>
      <c r="B31" s="4">
        <v>46133</v>
      </c>
      <c r="C31" s="3" t="s">
        <v>63</v>
      </c>
      <c r="D31" s="2" t="s">
        <v>41</v>
      </c>
      <c r="E31" s="2" t="s">
        <v>2</v>
      </c>
      <c r="F31" s="2" t="s">
        <v>5978</v>
      </c>
      <c r="G31" s="2">
        <v>17129</v>
      </c>
      <c r="H31" s="2">
        <v>2</v>
      </c>
      <c r="I31" s="2">
        <v>0.19</v>
      </c>
      <c r="J31" s="8">
        <f>Table1[[#This Row],[Price]]*H31*(1-Table1[[#This Row],[Discount]])</f>
        <v>27748.980000000003</v>
      </c>
      <c r="K31" s="2" t="s">
        <v>5969</v>
      </c>
      <c r="L31" s="2" t="s">
        <v>5982</v>
      </c>
      <c r="M31" s="9">
        <f>IF(Table1[[#This Row],[Order Status]]="Delivered",Table1[[#This Row],[Total_price]],0)</f>
        <v>27748.980000000003</v>
      </c>
    </row>
    <row r="32" spans="1:13" ht="18.75" x14ac:dyDescent="0.25">
      <c r="A32" s="2" t="s">
        <v>64</v>
      </c>
      <c r="B32" s="4">
        <v>45443</v>
      </c>
      <c r="C32" s="3" t="s">
        <v>65</v>
      </c>
      <c r="D32" s="2" t="s">
        <v>41</v>
      </c>
      <c r="E32" s="2" t="s">
        <v>2</v>
      </c>
      <c r="F32" s="2" t="s">
        <v>5977</v>
      </c>
      <c r="G32" s="2">
        <v>5083</v>
      </c>
      <c r="H32" s="2">
        <v>4</v>
      </c>
      <c r="I32" s="2">
        <v>0.15</v>
      </c>
      <c r="J32" s="8">
        <f>Table1[[#This Row],[Price]]*H32*(1-Table1[[#This Row],[Discount]])</f>
        <v>17282.2</v>
      </c>
      <c r="K32" s="2" t="s">
        <v>5969</v>
      </c>
      <c r="L32" s="2" t="s">
        <v>5982</v>
      </c>
      <c r="M32" s="9">
        <f>IF(Table1[[#This Row],[Order Status]]="Delivered",Table1[[#This Row],[Total_price]],0)</f>
        <v>17282.2</v>
      </c>
    </row>
    <row r="33" spans="1:13" ht="18.75" x14ac:dyDescent="0.25">
      <c r="A33" s="2" t="s">
        <v>66</v>
      </c>
      <c r="B33" s="4">
        <v>45993</v>
      </c>
      <c r="C33" s="3" t="s">
        <v>67</v>
      </c>
      <c r="D33" s="2" t="s">
        <v>68</v>
      </c>
      <c r="E33" s="2" t="s">
        <v>69</v>
      </c>
      <c r="F33" s="2" t="s">
        <v>5976</v>
      </c>
      <c r="G33" s="2">
        <v>15622</v>
      </c>
      <c r="H33" s="2">
        <v>4</v>
      </c>
      <c r="I33" s="2">
        <v>0.18</v>
      </c>
      <c r="J33" s="8">
        <f>Table1[[#This Row],[Price]]*H33*(1-Table1[[#This Row],[Discount]])</f>
        <v>51240.160000000003</v>
      </c>
      <c r="K33" s="2" t="s">
        <v>5969</v>
      </c>
      <c r="L33" s="2" t="s">
        <v>5982</v>
      </c>
      <c r="M33" s="9">
        <f>IF(Table1[[#This Row],[Order Status]]="Delivered",Table1[[#This Row],[Total_price]],0)</f>
        <v>51240.160000000003</v>
      </c>
    </row>
    <row r="34" spans="1:13" ht="18.75" x14ac:dyDescent="0.25">
      <c r="A34" s="2" t="s">
        <v>70</v>
      </c>
      <c r="B34" s="4">
        <v>45803</v>
      </c>
      <c r="C34" s="3" t="s">
        <v>71</v>
      </c>
      <c r="D34" s="2" t="s">
        <v>68</v>
      </c>
      <c r="E34" s="2" t="s">
        <v>2</v>
      </c>
      <c r="F34" s="2" t="s">
        <v>5977</v>
      </c>
      <c r="G34" s="2">
        <v>9226</v>
      </c>
      <c r="H34" s="2">
        <v>2</v>
      </c>
      <c r="I34" s="2">
        <v>0.26</v>
      </c>
      <c r="J34" s="8">
        <f>Table1[[#This Row],[Price]]*H34*(1-Table1[[#This Row],[Discount]])</f>
        <v>13654.48</v>
      </c>
      <c r="K34" s="2" t="s">
        <v>5970</v>
      </c>
      <c r="L34" s="2" t="s">
        <v>5982</v>
      </c>
      <c r="M34" s="9">
        <f>IF(Table1[[#This Row],[Order Status]]="Delivered",Table1[[#This Row],[Total_price]],0)</f>
        <v>0</v>
      </c>
    </row>
    <row r="35" spans="1:13" ht="18.75" x14ac:dyDescent="0.25">
      <c r="A35" s="2" t="s">
        <v>72</v>
      </c>
      <c r="B35" s="4">
        <v>45887</v>
      </c>
      <c r="C35" s="3" t="s">
        <v>73</v>
      </c>
      <c r="D35" s="2" t="s">
        <v>68</v>
      </c>
      <c r="E35" s="2" t="s">
        <v>2</v>
      </c>
      <c r="F35" s="2" t="s">
        <v>5976</v>
      </c>
      <c r="G35" s="2">
        <v>14349</v>
      </c>
      <c r="H35" s="2">
        <v>1</v>
      </c>
      <c r="I35" s="2">
        <v>0.21</v>
      </c>
      <c r="J35" s="8">
        <f>Table1[[#This Row],[Price]]*H35*(1-Table1[[#This Row],[Discount]])</f>
        <v>11335.710000000001</v>
      </c>
      <c r="K35" s="2" t="s">
        <v>5969</v>
      </c>
      <c r="L35" s="2" t="s">
        <v>5971</v>
      </c>
      <c r="M35" s="9">
        <f>IF(Table1[[#This Row],[Order Status]]="Delivered",Table1[[#This Row],[Total_price]],0)</f>
        <v>11335.710000000001</v>
      </c>
    </row>
    <row r="36" spans="1:13" ht="18.75" x14ac:dyDescent="0.25">
      <c r="A36" s="2" t="s">
        <v>74</v>
      </c>
      <c r="B36" s="4">
        <v>45380</v>
      </c>
      <c r="C36" s="3" t="s">
        <v>75</v>
      </c>
      <c r="D36" s="2" t="s">
        <v>68</v>
      </c>
      <c r="E36" s="2" t="s">
        <v>2</v>
      </c>
      <c r="F36" s="2" t="s">
        <v>5978</v>
      </c>
      <c r="G36" s="2">
        <v>4839</v>
      </c>
      <c r="H36" s="2">
        <v>4</v>
      </c>
      <c r="I36" s="2">
        <v>0.17</v>
      </c>
      <c r="J36" s="8">
        <f>Table1[[#This Row],[Price]]*H36*(1-Table1[[#This Row],[Discount]])</f>
        <v>16065.48</v>
      </c>
      <c r="K36" s="2" t="s">
        <v>5969</v>
      </c>
      <c r="L36" s="2" t="s">
        <v>5982</v>
      </c>
      <c r="M36" s="9">
        <f>IF(Table1[[#This Row],[Order Status]]="Delivered",Table1[[#This Row],[Total_price]],0)</f>
        <v>16065.48</v>
      </c>
    </row>
    <row r="37" spans="1:13" ht="18.75" x14ac:dyDescent="0.25">
      <c r="A37" s="2" t="s">
        <v>76</v>
      </c>
      <c r="B37" s="4">
        <v>45507</v>
      </c>
      <c r="C37" s="3" t="s">
        <v>77</v>
      </c>
      <c r="D37" s="2" t="s">
        <v>68</v>
      </c>
      <c r="E37" s="2" t="s">
        <v>2</v>
      </c>
      <c r="F37" s="2" t="s">
        <v>5976</v>
      </c>
      <c r="G37" s="2">
        <v>12094</v>
      </c>
      <c r="H37" s="2">
        <v>6</v>
      </c>
      <c r="I37" s="2">
        <v>0.2</v>
      </c>
      <c r="J37" s="8">
        <f>Table1[[#This Row],[Price]]*H37*(1-Table1[[#This Row],[Discount]])</f>
        <v>58051.200000000004</v>
      </c>
      <c r="K37" s="2" t="s">
        <v>5968</v>
      </c>
      <c r="L37" s="2" t="s">
        <v>5971</v>
      </c>
      <c r="M37" s="9">
        <f>IF(Table1[[#This Row],[Order Status]]="Delivered",Table1[[#This Row],[Total_price]],0)</f>
        <v>0</v>
      </c>
    </row>
    <row r="38" spans="1:13" ht="18.75" x14ac:dyDescent="0.25">
      <c r="A38" s="2" t="s">
        <v>78</v>
      </c>
      <c r="B38" s="4">
        <v>45984</v>
      </c>
      <c r="C38" s="3" t="s">
        <v>79</v>
      </c>
      <c r="D38" s="2" t="s">
        <v>68</v>
      </c>
      <c r="E38" s="2" t="s">
        <v>2</v>
      </c>
      <c r="F38" s="2" t="s">
        <v>5977</v>
      </c>
      <c r="G38" s="2">
        <v>14531</v>
      </c>
      <c r="H38" s="2">
        <v>5</v>
      </c>
      <c r="I38" s="2">
        <v>0.19</v>
      </c>
      <c r="J38" s="8">
        <f>Table1[[#This Row],[Price]]*H38*(1-Table1[[#This Row],[Discount]])</f>
        <v>58850.55</v>
      </c>
      <c r="K38" s="2" t="s">
        <v>5969</v>
      </c>
      <c r="L38" s="2" t="s">
        <v>5982</v>
      </c>
      <c r="M38" s="9">
        <f>IF(Table1[[#This Row],[Order Status]]="Delivered",Table1[[#This Row],[Total_price]],0)</f>
        <v>58850.55</v>
      </c>
    </row>
    <row r="39" spans="1:13" ht="18.75" x14ac:dyDescent="0.25">
      <c r="A39" s="2" t="s">
        <v>80</v>
      </c>
      <c r="B39" s="4">
        <v>45592</v>
      </c>
      <c r="C39" s="3" t="s">
        <v>81</v>
      </c>
      <c r="D39" s="2" t="s">
        <v>68</v>
      </c>
      <c r="E39" s="2" t="s">
        <v>2</v>
      </c>
      <c r="F39" s="2" t="s">
        <v>5978</v>
      </c>
      <c r="G39" s="2">
        <v>11726</v>
      </c>
      <c r="H39" s="2">
        <v>1</v>
      </c>
      <c r="I39" s="2">
        <v>0.13</v>
      </c>
      <c r="J39" s="8">
        <f>Table1[[#This Row],[Price]]*H39*(1-Table1[[#This Row],[Discount]])</f>
        <v>10201.620000000001</v>
      </c>
      <c r="K39" s="2" t="s">
        <v>5969</v>
      </c>
      <c r="L39" s="2" t="s">
        <v>5971</v>
      </c>
      <c r="M39" s="9">
        <f>IF(Table1[[#This Row],[Order Status]]="Delivered",Table1[[#This Row],[Total_price]],0)</f>
        <v>10201.620000000001</v>
      </c>
    </row>
    <row r="40" spans="1:13" ht="18.75" x14ac:dyDescent="0.25">
      <c r="A40" s="2" t="s">
        <v>82</v>
      </c>
      <c r="B40" s="4">
        <v>45936</v>
      </c>
      <c r="C40" s="3" t="s">
        <v>83</v>
      </c>
      <c r="D40" s="2" t="s">
        <v>68</v>
      </c>
      <c r="E40" s="2" t="s">
        <v>2</v>
      </c>
      <c r="F40" s="2" t="s">
        <v>5977</v>
      </c>
      <c r="G40" s="2">
        <v>5693</v>
      </c>
      <c r="H40" s="2">
        <v>2</v>
      </c>
      <c r="I40" s="2">
        <v>0.19</v>
      </c>
      <c r="J40" s="8">
        <f>Table1[[#This Row],[Price]]*H40*(1-Table1[[#This Row],[Discount]])</f>
        <v>9222.66</v>
      </c>
      <c r="K40" s="2" t="s">
        <v>5969</v>
      </c>
      <c r="L40" s="2" t="s">
        <v>5982</v>
      </c>
      <c r="M40" s="9">
        <f>IF(Table1[[#This Row],[Order Status]]="Delivered",Table1[[#This Row],[Total_price]],0)</f>
        <v>9222.66</v>
      </c>
    </row>
    <row r="41" spans="1:13" ht="18.75" x14ac:dyDescent="0.25">
      <c r="A41" s="2" t="s">
        <v>84</v>
      </c>
      <c r="B41" s="4">
        <v>45347</v>
      </c>
      <c r="C41" s="3" t="s">
        <v>85</v>
      </c>
      <c r="D41" s="2" t="s">
        <v>68</v>
      </c>
      <c r="E41" s="2" t="s">
        <v>2</v>
      </c>
      <c r="F41" s="2" t="s">
        <v>5979</v>
      </c>
      <c r="G41" s="2">
        <v>3770</v>
      </c>
      <c r="H41" s="2">
        <v>5</v>
      </c>
      <c r="I41" s="2">
        <v>0.26</v>
      </c>
      <c r="J41" s="8">
        <f>Table1[[#This Row],[Price]]*H41*(1-Table1[[#This Row],[Discount]])</f>
        <v>13949</v>
      </c>
      <c r="K41" s="2" t="s">
        <v>5969</v>
      </c>
      <c r="L41" s="2" t="s">
        <v>5971</v>
      </c>
      <c r="M41" s="9">
        <f>IF(Table1[[#This Row],[Order Status]]="Delivered",Table1[[#This Row],[Total_price]],0)</f>
        <v>13949</v>
      </c>
    </row>
    <row r="42" spans="1:13" ht="18.75" x14ac:dyDescent="0.25">
      <c r="A42" s="2" t="s">
        <v>86</v>
      </c>
      <c r="B42" s="4">
        <v>45092</v>
      </c>
      <c r="C42" s="3" t="s">
        <v>87</v>
      </c>
      <c r="D42" s="2" t="s">
        <v>68</v>
      </c>
      <c r="E42" s="2" t="s">
        <v>32</v>
      </c>
      <c r="F42" s="2" t="s">
        <v>5978</v>
      </c>
      <c r="G42" s="2">
        <v>15201</v>
      </c>
      <c r="H42" s="2">
        <v>4</v>
      </c>
      <c r="I42" s="2">
        <v>0.28000000000000003</v>
      </c>
      <c r="J42" s="8">
        <f>Table1[[#This Row],[Price]]*H42*(1-Table1[[#This Row],[Discount]])</f>
        <v>43778.879999999997</v>
      </c>
      <c r="K42" s="2" t="s">
        <v>5969</v>
      </c>
      <c r="L42" s="2" t="s">
        <v>5971</v>
      </c>
      <c r="M42" s="9">
        <f>IF(Table1[[#This Row],[Order Status]]="Delivered",Table1[[#This Row],[Total_price]],0)</f>
        <v>43778.879999999997</v>
      </c>
    </row>
    <row r="43" spans="1:13" ht="18.75" x14ac:dyDescent="0.25">
      <c r="A43" s="2" t="s">
        <v>88</v>
      </c>
      <c r="B43" s="4">
        <v>45474</v>
      </c>
      <c r="C43" s="3" t="s">
        <v>89</v>
      </c>
      <c r="D43" s="2" t="s">
        <v>68</v>
      </c>
      <c r="E43" s="2" t="s">
        <v>2</v>
      </c>
      <c r="F43" s="2" t="s">
        <v>5979</v>
      </c>
      <c r="G43" s="2">
        <v>5619</v>
      </c>
      <c r="H43" s="2">
        <v>4</v>
      </c>
      <c r="I43" s="2">
        <v>0.25</v>
      </c>
      <c r="J43" s="8">
        <f>Table1[[#This Row],[Price]]*H43*(1-Table1[[#This Row],[Discount]])</f>
        <v>16857</v>
      </c>
      <c r="K43" s="2" t="s">
        <v>5969</v>
      </c>
      <c r="L43" s="2" t="s">
        <v>5971</v>
      </c>
      <c r="M43" s="9">
        <f>IF(Table1[[#This Row],[Order Status]]="Delivered",Table1[[#This Row],[Total_price]],0)</f>
        <v>16857</v>
      </c>
    </row>
    <row r="44" spans="1:13" ht="18.75" x14ac:dyDescent="0.25">
      <c r="A44" s="2" t="s">
        <v>90</v>
      </c>
      <c r="B44" s="4">
        <v>44630</v>
      </c>
      <c r="C44" s="3" t="s">
        <v>91</v>
      </c>
      <c r="D44" s="2" t="s">
        <v>68</v>
      </c>
      <c r="E44" s="2" t="s">
        <v>2</v>
      </c>
      <c r="F44" s="2" t="s">
        <v>5978</v>
      </c>
      <c r="G44" s="2">
        <v>6613</v>
      </c>
      <c r="H44" s="2">
        <v>2</v>
      </c>
      <c r="I44" s="2">
        <v>0.24</v>
      </c>
      <c r="J44" s="8">
        <f>Table1[[#This Row],[Price]]*H44*(1-Table1[[#This Row],[Discount]])</f>
        <v>10051.76</v>
      </c>
      <c r="K44" s="2" t="s">
        <v>5970</v>
      </c>
      <c r="L44" s="2" t="s">
        <v>5972</v>
      </c>
      <c r="M44" s="9">
        <f>IF(Table1[[#This Row],[Order Status]]="Delivered",Table1[[#This Row],[Total_price]],0)</f>
        <v>0</v>
      </c>
    </row>
    <row r="45" spans="1:13" ht="18.75" x14ac:dyDescent="0.25">
      <c r="A45" s="2" t="s">
        <v>92</v>
      </c>
      <c r="B45" s="4">
        <v>45080</v>
      </c>
      <c r="C45" s="3" t="s">
        <v>93</v>
      </c>
      <c r="D45" s="2" t="s">
        <v>68</v>
      </c>
      <c r="E45" s="2" t="s">
        <v>2</v>
      </c>
      <c r="F45" s="2" t="s">
        <v>5977</v>
      </c>
      <c r="G45" s="2">
        <v>19988</v>
      </c>
      <c r="H45" s="2">
        <v>1</v>
      </c>
      <c r="I45" s="2">
        <v>0.2</v>
      </c>
      <c r="J45" s="8">
        <f>Table1[[#This Row],[Price]]*H45*(1-Table1[[#This Row],[Discount]])</f>
        <v>15990.400000000001</v>
      </c>
      <c r="K45" s="2" t="s">
        <v>5970</v>
      </c>
      <c r="L45" s="2" t="s">
        <v>5972</v>
      </c>
      <c r="M45" s="9">
        <f>IF(Table1[[#This Row],[Order Status]]="Delivered",Table1[[#This Row],[Total_price]],0)</f>
        <v>0</v>
      </c>
    </row>
    <row r="46" spans="1:13" ht="18.75" x14ac:dyDescent="0.25">
      <c r="A46" s="2" t="s">
        <v>94</v>
      </c>
      <c r="B46" s="4">
        <v>45177</v>
      </c>
      <c r="C46" s="3" t="s">
        <v>95</v>
      </c>
      <c r="D46" s="2" t="s">
        <v>68</v>
      </c>
      <c r="E46" s="2" t="s">
        <v>2</v>
      </c>
      <c r="F46" s="2" t="s">
        <v>5976</v>
      </c>
      <c r="G46" s="2">
        <v>7295</v>
      </c>
      <c r="H46" s="2">
        <v>6</v>
      </c>
      <c r="I46" s="2">
        <v>0.3</v>
      </c>
      <c r="J46" s="8">
        <f>Table1[[#This Row],[Price]]*H46*(1-Table1[[#This Row],[Discount]])</f>
        <v>30638.999999999996</v>
      </c>
      <c r="K46" s="2" t="s">
        <v>5969</v>
      </c>
      <c r="L46" s="2" t="s">
        <v>5972</v>
      </c>
      <c r="M46" s="9">
        <f>IF(Table1[[#This Row],[Order Status]]="Delivered",Table1[[#This Row],[Total_price]],0)</f>
        <v>30638.999999999996</v>
      </c>
    </row>
    <row r="47" spans="1:13" ht="18.75" x14ac:dyDescent="0.25">
      <c r="A47" s="2" t="s">
        <v>96</v>
      </c>
      <c r="B47" s="4">
        <v>44961</v>
      </c>
      <c r="C47" s="3" t="s">
        <v>97</v>
      </c>
      <c r="D47" s="2" t="s">
        <v>68</v>
      </c>
      <c r="E47" s="2" t="s">
        <v>2</v>
      </c>
      <c r="F47" s="2" t="s">
        <v>5978</v>
      </c>
      <c r="G47" s="2">
        <v>10863</v>
      </c>
      <c r="H47" s="2">
        <v>6</v>
      </c>
      <c r="I47" s="2">
        <v>0.15</v>
      </c>
      <c r="J47" s="8">
        <f>Table1[[#This Row],[Price]]*H47*(1-Table1[[#This Row],[Discount]])</f>
        <v>55401.299999999996</v>
      </c>
      <c r="K47" s="2" t="s">
        <v>5969</v>
      </c>
      <c r="L47" s="2" t="s">
        <v>5982</v>
      </c>
      <c r="M47" s="9">
        <f>IF(Table1[[#This Row],[Order Status]]="Delivered",Table1[[#This Row],[Total_price]],0)</f>
        <v>55401.299999999996</v>
      </c>
    </row>
    <row r="48" spans="1:13" ht="18.75" x14ac:dyDescent="0.25">
      <c r="A48" s="2" t="s">
        <v>98</v>
      </c>
      <c r="B48" s="4">
        <v>45692</v>
      </c>
      <c r="C48" s="3" t="s">
        <v>99</v>
      </c>
      <c r="D48" s="2" t="s">
        <v>100</v>
      </c>
      <c r="E48" s="2" t="s">
        <v>101</v>
      </c>
      <c r="F48" s="2" t="s">
        <v>5976</v>
      </c>
      <c r="G48" s="2">
        <v>17498</v>
      </c>
      <c r="H48" s="2">
        <v>5</v>
      </c>
      <c r="I48" s="2">
        <v>0.16</v>
      </c>
      <c r="J48" s="8">
        <f>Table1[[#This Row],[Price]]*H48*(1-Table1[[#This Row],[Discount]])</f>
        <v>73491.599999999991</v>
      </c>
      <c r="K48" s="2" t="s">
        <v>5969</v>
      </c>
      <c r="L48" s="2" t="s">
        <v>5982</v>
      </c>
      <c r="M48" s="9">
        <f>IF(Table1[[#This Row],[Order Status]]="Delivered",Table1[[#This Row],[Total_price]],0)</f>
        <v>73491.599999999991</v>
      </c>
    </row>
    <row r="49" spans="1:13" ht="18.75" x14ac:dyDescent="0.25">
      <c r="A49" s="2" t="s">
        <v>102</v>
      </c>
      <c r="B49" s="4">
        <v>44946</v>
      </c>
      <c r="C49" s="3" t="s">
        <v>103</v>
      </c>
      <c r="D49" s="2" t="s">
        <v>100</v>
      </c>
      <c r="E49" s="2" t="s">
        <v>101</v>
      </c>
      <c r="F49" s="2" t="s">
        <v>5978</v>
      </c>
      <c r="G49" s="2">
        <v>19831</v>
      </c>
      <c r="H49" s="2">
        <v>2</v>
      </c>
      <c r="I49" s="2">
        <v>0.13</v>
      </c>
      <c r="J49" s="8">
        <f>Table1[[#This Row],[Price]]*H49*(1-Table1[[#This Row],[Discount]])</f>
        <v>34505.94</v>
      </c>
      <c r="K49" s="2" t="s">
        <v>5969</v>
      </c>
      <c r="L49" s="2" t="s">
        <v>5972</v>
      </c>
      <c r="M49" s="9">
        <f>IF(Table1[[#This Row],[Order Status]]="Delivered",Table1[[#This Row],[Total_price]],0)</f>
        <v>34505.94</v>
      </c>
    </row>
    <row r="50" spans="1:13" ht="18.75" x14ac:dyDescent="0.25">
      <c r="A50" s="2" t="s">
        <v>104</v>
      </c>
      <c r="B50" s="4">
        <v>44827</v>
      </c>
      <c r="C50" s="3" t="s">
        <v>105</v>
      </c>
      <c r="D50" s="2" t="s">
        <v>100</v>
      </c>
      <c r="E50" s="2" t="s">
        <v>101</v>
      </c>
      <c r="F50" s="2" t="s">
        <v>5979</v>
      </c>
      <c r="G50" s="2">
        <v>5975</v>
      </c>
      <c r="H50" s="2">
        <v>3</v>
      </c>
      <c r="I50" s="2">
        <v>0.2</v>
      </c>
      <c r="J50" s="8">
        <f>Table1[[#This Row],[Price]]*H50*(1-Table1[[#This Row],[Discount]])</f>
        <v>14340</v>
      </c>
      <c r="K50" s="2" t="s">
        <v>5969</v>
      </c>
      <c r="L50" s="2" t="s">
        <v>5982</v>
      </c>
      <c r="M50" s="9">
        <f>IF(Table1[[#This Row],[Order Status]]="Delivered",Table1[[#This Row],[Total_price]],0)</f>
        <v>14340</v>
      </c>
    </row>
    <row r="51" spans="1:13" ht="18.75" x14ac:dyDescent="0.25">
      <c r="A51" s="2" t="s">
        <v>106</v>
      </c>
      <c r="B51" s="4">
        <v>45798</v>
      </c>
      <c r="C51" s="3" t="s">
        <v>107</v>
      </c>
      <c r="D51" s="2" t="s">
        <v>100</v>
      </c>
      <c r="E51" s="2" t="s">
        <v>101</v>
      </c>
      <c r="F51" s="2" t="s">
        <v>5977</v>
      </c>
      <c r="G51" s="2">
        <v>3414</v>
      </c>
      <c r="H51" s="2">
        <v>2</v>
      </c>
      <c r="I51" s="2">
        <v>0.27</v>
      </c>
      <c r="J51" s="8">
        <f>Table1[[#This Row],[Price]]*H51*(1-Table1[[#This Row],[Discount]])</f>
        <v>4984.4399999999996</v>
      </c>
      <c r="K51" s="2" t="s">
        <v>5969</v>
      </c>
      <c r="L51" s="2" t="s">
        <v>5982</v>
      </c>
      <c r="M51" s="9">
        <f>IF(Table1[[#This Row],[Order Status]]="Delivered",Table1[[#This Row],[Total_price]],0)</f>
        <v>4984.4399999999996</v>
      </c>
    </row>
    <row r="52" spans="1:13" ht="18.75" x14ac:dyDescent="0.25">
      <c r="A52" s="2" t="s">
        <v>108</v>
      </c>
      <c r="B52" s="4">
        <v>44496</v>
      </c>
      <c r="C52" s="3" t="s">
        <v>109</v>
      </c>
      <c r="D52" s="2" t="s">
        <v>100</v>
      </c>
      <c r="E52" s="2" t="s">
        <v>101</v>
      </c>
      <c r="F52" s="2" t="s">
        <v>5978</v>
      </c>
      <c r="G52" s="2">
        <v>8716</v>
      </c>
      <c r="H52" s="2">
        <v>5</v>
      </c>
      <c r="I52" s="2">
        <v>0.1</v>
      </c>
      <c r="J52" s="8">
        <f>Table1[[#This Row],[Price]]*H52*(1-Table1[[#This Row],[Discount]])</f>
        <v>39222</v>
      </c>
      <c r="K52" s="2" t="s">
        <v>5968</v>
      </c>
      <c r="L52" s="2" t="s">
        <v>5971</v>
      </c>
      <c r="M52" s="9">
        <f>IF(Table1[[#This Row],[Order Status]]="Delivered",Table1[[#This Row],[Total_price]],0)</f>
        <v>0</v>
      </c>
    </row>
    <row r="53" spans="1:13" ht="18.75" x14ac:dyDescent="0.25">
      <c r="A53" s="2" t="s">
        <v>110</v>
      </c>
      <c r="B53" s="4">
        <v>45406</v>
      </c>
      <c r="C53" s="3" t="s">
        <v>111</v>
      </c>
      <c r="D53" s="2" t="s">
        <v>100</v>
      </c>
      <c r="E53" s="2" t="s">
        <v>101</v>
      </c>
      <c r="F53" s="2" t="s">
        <v>5979</v>
      </c>
      <c r="G53" s="2">
        <v>18378</v>
      </c>
      <c r="H53" s="2">
        <v>5</v>
      </c>
      <c r="I53" s="2">
        <v>0.24</v>
      </c>
      <c r="J53" s="8">
        <f>Table1[[#This Row],[Price]]*H53*(1-Table1[[#This Row],[Discount]])</f>
        <v>69836.399999999994</v>
      </c>
      <c r="K53" s="2" t="s">
        <v>5970</v>
      </c>
      <c r="L53" s="2" t="s">
        <v>5982</v>
      </c>
      <c r="M53" s="9">
        <f>IF(Table1[[#This Row],[Order Status]]="Delivered",Table1[[#This Row],[Total_price]],0)</f>
        <v>0</v>
      </c>
    </row>
    <row r="54" spans="1:13" ht="18.75" x14ac:dyDescent="0.25">
      <c r="A54" s="2" t="s">
        <v>112</v>
      </c>
      <c r="B54" s="4">
        <v>45763</v>
      </c>
      <c r="C54" s="3" t="s">
        <v>113</v>
      </c>
      <c r="D54" s="2" t="s">
        <v>100</v>
      </c>
      <c r="E54" s="2" t="s">
        <v>101</v>
      </c>
      <c r="F54" s="2" t="s">
        <v>5976</v>
      </c>
      <c r="G54" s="2">
        <v>2229</v>
      </c>
      <c r="H54" s="2">
        <v>1</v>
      </c>
      <c r="I54" s="2">
        <v>0.19</v>
      </c>
      <c r="J54" s="8">
        <f>Table1[[#This Row],[Price]]*H54*(1-Table1[[#This Row],[Discount]])</f>
        <v>1805.49</v>
      </c>
      <c r="K54" s="2" t="s">
        <v>5969</v>
      </c>
      <c r="L54" s="2" t="s">
        <v>5972</v>
      </c>
      <c r="M54" s="9">
        <f>IF(Table1[[#This Row],[Order Status]]="Delivered",Table1[[#This Row],[Total_price]],0)</f>
        <v>1805.49</v>
      </c>
    </row>
    <row r="55" spans="1:13" ht="18.75" x14ac:dyDescent="0.25">
      <c r="A55" s="2" t="s">
        <v>114</v>
      </c>
      <c r="B55" s="4">
        <v>46056</v>
      </c>
      <c r="C55" s="3" t="s">
        <v>115</v>
      </c>
      <c r="D55" s="2" t="s">
        <v>100</v>
      </c>
      <c r="E55" s="2" t="s">
        <v>101</v>
      </c>
      <c r="F55" s="2" t="s">
        <v>5976</v>
      </c>
      <c r="G55" s="2">
        <v>2105</v>
      </c>
      <c r="H55" s="2">
        <v>1</v>
      </c>
      <c r="I55" s="2">
        <v>0.24</v>
      </c>
      <c r="J55" s="8">
        <f>Table1[[#This Row],[Price]]*H55*(1-Table1[[#This Row],[Discount]])</f>
        <v>1599.8</v>
      </c>
      <c r="K55" s="2" t="s">
        <v>5969</v>
      </c>
      <c r="L55" s="2" t="s">
        <v>5972</v>
      </c>
      <c r="M55" s="9">
        <f>IF(Table1[[#This Row],[Order Status]]="Delivered",Table1[[#This Row],[Total_price]],0)</f>
        <v>1599.8</v>
      </c>
    </row>
    <row r="56" spans="1:13" ht="18.75" x14ac:dyDescent="0.25">
      <c r="A56" s="2" t="s">
        <v>116</v>
      </c>
      <c r="B56" s="4">
        <v>44380</v>
      </c>
      <c r="C56" s="3" t="s">
        <v>117</v>
      </c>
      <c r="D56" s="2" t="s">
        <v>100</v>
      </c>
      <c r="E56" s="2" t="s">
        <v>101</v>
      </c>
      <c r="F56" s="2" t="s">
        <v>5976</v>
      </c>
      <c r="G56" s="2">
        <v>5075</v>
      </c>
      <c r="H56" s="2">
        <v>6</v>
      </c>
      <c r="I56" s="2">
        <v>0.15</v>
      </c>
      <c r="J56" s="8">
        <f>Table1[[#This Row],[Price]]*H56*(1-Table1[[#This Row],[Discount]])</f>
        <v>25882.5</v>
      </c>
      <c r="K56" s="2" t="s">
        <v>5969</v>
      </c>
      <c r="L56" s="2" t="s">
        <v>5972</v>
      </c>
      <c r="M56" s="9">
        <f>IF(Table1[[#This Row],[Order Status]]="Delivered",Table1[[#This Row],[Total_price]],0)</f>
        <v>25882.5</v>
      </c>
    </row>
    <row r="57" spans="1:13" ht="18.75" x14ac:dyDescent="0.25">
      <c r="A57" s="2" t="s">
        <v>118</v>
      </c>
      <c r="B57" s="4">
        <v>45613</v>
      </c>
      <c r="C57" s="3" t="s">
        <v>119</v>
      </c>
      <c r="D57" s="2" t="s">
        <v>100</v>
      </c>
      <c r="E57" s="2" t="s">
        <v>101</v>
      </c>
      <c r="F57" s="2" t="s">
        <v>5976</v>
      </c>
      <c r="G57" s="2">
        <v>2805</v>
      </c>
      <c r="H57" s="2">
        <v>4</v>
      </c>
      <c r="I57" s="2">
        <v>0.14000000000000001</v>
      </c>
      <c r="J57" s="8">
        <f>Table1[[#This Row],[Price]]*H57*(1-Table1[[#This Row],[Discount]])</f>
        <v>9649.2000000000007</v>
      </c>
      <c r="K57" s="2" t="s">
        <v>5970</v>
      </c>
      <c r="L57" s="2" t="s">
        <v>5971</v>
      </c>
      <c r="M57" s="9">
        <f>IF(Table1[[#This Row],[Order Status]]="Delivered",Table1[[#This Row],[Total_price]],0)</f>
        <v>0</v>
      </c>
    </row>
    <row r="58" spans="1:13" ht="18.75" x14ac:dyDescent="0.25">
      <c r="A58" s="2" t="s">
        <v>120</v>
      </c>
      <c r="B58" s="4">
        <v>44840</v>
      </c>
      <c r="C58" s="3" t="s">
        <v>121</v>
      </c>
      <c r="D58" s="2" t="s">
        <v>100</v>
      </c>
      <c r="E58" s="2" t="s">
        <v>101</v>
      </c>
      <c r="F58" s="2" t="s">
        <v>5976</v>
      </c>
      <c r="G58" s="2">
        <v>6549</v>
      </c>
      <c r="H58" s="2">
        <v>2</v>
      </c>
      <c r="I58" s="2">
        <v>0.24</v>
      </c>
      <c r="J58" s="8">
        <f>Table1[[#This Row],[Price]]*H58*(1-Table1[[#This Row],[Discount]])</f>
        <v>9954.48</v>
      </c>
      <c r="K58" s="2" t="s">
        <v>5969</v>
      </c>
      <c r="L58" s="2" t="s">
        <v>5971</v>
      </c>
      <c r="M58" s="9">
        <f>IF(Table1[[#This Row],[Order Status]]="Delivered",Table1[[#This Row],[Total_price]],0)</f>
        <v>9954.48</v>
      </c>
    </row>
    <row r="59" spans="1:13" ht="18.75" x14ac:dyDescent="0.25">
      <c r="A59" s="2" t="s">
        <v>122</v>
      </c>
      <c r="B59" s="4">
        <v>44365</v>
      </c>
      <c r="C59" s="3" t="s">
        <v>123</v>
      </c>
      <c r="D59" s="2" t="s">
        <v>100</v>
      </c>
      <c r="E59" s="2" t="s">
        <v>101</v>
      </c>
      <c r="F59" s="2" t="s">
        <v>5977</v>
      </c>
      <c r="G59" s="2">
        <v>2402</v>
      </c>
      <c r="H59" s="2">
        <v>2</v>
      </c>
      <c r="I59" s="2">
        <v>0.16</v>
      </c>
      <c r="J59" s="8">
        <f>Table1[[#This Row],[Price]]*H59*(1-Table1[[#This Row],[Discount]])</f>
        <v>4035.3599999999997</v>
      </c>
      <c r="K59" s="2" t="s">
        <v>5969</v>
      </c>
      <c r="L59" s="2" t="s">
        <v>5982</v>
      </c>
      <c r="M59" s="9">
        <f>IF(Table1[[#This Row],[Order Status]]="Delivered",Table1[[#This Row],[Total_price]],0)</f>
        <v>4035.3599999999997</v>
      </c>
    </row>
    <row r="60" spans="1:13" ht="18.75" x14ac:dyDescent="0.25">
      <c r="A60" s="2" t="s">
        <v>124</v>
      </c>
      <c r="B60" s="4">
        <v>45023</v>
      </c>
      <c r="C60" s="3" t="s">
        <v>125</v>
      </c>
      <c r="D60" s="2" t="s">
        <v>100</v>
      </c>
      <c r="E60" s="2" t="s">
        <v>101</v>
      </c>
      <c r="F60" s="2" t="s">
        <v>5979</v>
      </c>
      <c r="G60" s="2">
        <v>19020</v>
      </c>
      <c r="H60" s="2">
        <v>6</v>
      </c>
      <c r="I60" s="2">
        <v>0.21</v>
      </c>
      <c r="J60" s="8">
        <f>Table1[[#This Row],[Price]]*H60*(1-Table1[[#This Row],[Discount]])</f>
        <v>90154.8</v>
      </c>
      <c r="K60" s="2" t="s">
        <v>5970</v>
      </c>
      <c r="L60" s="2" t="s">
        <v>5971</v>
      </c>
      <c r="M60" s="9">
        <f>IF(Table1[[#This Row],[Order Status]]="Delivered",Table1[[#This Row],[Total_price]],0)</f>
        <v>0</v>
      </c>
    </row>
    <row r="61" spans="1:13" ht="18.75" x14ac:dyDescent="0.25">
      <c r="A61" s="2" t="s">
        <v>126</v>
      </c>
      <c r="B61" s="4">
        <v>45856</v>
      </c>
      <c r="C61" s="3" t="s">
        <v>127</v>
      </c>
      <c r="D61" s="2" t="s">
        <v>100</v>
      </c>
      <c r="E61" s="2" t="s">
        <v>101</v>
      </c>
      <c r="F61" s="2" t="s">
        <v>5978</v>
      </c>
      <c r="G61" s="2">
        <v>7549</v>
      </c>
      <c r="H61" s="2">
        <v>1</v>
      </c>
      <c r="I61" s="2">
        <v>0.25</v>
      </c>
      <c r="J61" s="8">
        <f>Table1[[#This Row],[Price]]*H61*(1-Table1[[#This Row],[Discount]])</f>
        <v>5661.75</v>
      </c>
      <c r="K61" s="2" t="s">
        <v>5969</v>
      </c>
      <c r="L61" s="2" t="s">
        <v>5971</v>
      </c>
      <c r="M61" s="9">
        <f>IF(Table1[[#This Row],[Order Status]]="Delivered",Table1[[#This Row],[Total_price]],0)</f>
        <v>5661.75</v>
      </c>
    </row>
    <row r="62" spans="1:13" ht="18.75" x14ac:dyDescent="0.25">
      <c r="A62" s="2" t="s">
        <v>128</v>
      </c>
      <c r="B62" s="4">
        <v>45896</v>
      </c>
      <c r="C62" s="3" t="s">
        <v>129</v>
      </c>
      <c r="D62" s="2" t="s">
        <v>100</v>
      </c>
      <c r="E62" s="2" t="s">
        <v>101</v>
      </c>
      <c r="F62" s="2" t="s">
        <v>5976</v>
      </c>
      <c r="G62" s="2">
        <v>16688</v>
      </c>
      <c r="H62" s="2">
        <v>3</v>
      </c>
      <c r="I62" s="2">
        <v>0.15</v>
      </c>
      <c r="J62" s="8">
        <f>Table1[[#This Row],[Price]]*H62*(1-Table1[[#This Row],[Discount]])</f>
        <v>42554.400000000001</v>
      </c>
      <c r="K62" s="2" t="s">
        <v>5969</v>
      </c>
      <c r="L62" s="2" t="s">
        <v>5972</v>
      </c>
      <c r="M62" s="9">
        <f>IF(Table1[[#This Row],[Order Status]]="Delivered",Table1[[#This Row],[Total_price]],0)</f>
        <v>42554.400000000001</v>
      </c>
    </row>
    <row r="63" spans="1:13" ht="18.75" x14ac:dyDescent="0.25">
      <c r="A63" s="2" t="s">
        <v>130</v>
      </c>
      <c r="B63" s="4">
        <v>44754</v>
      </c>
      <c r="C63" s="3" t="s">
        <v>131</v>
      </c>
      <c r="D63" s="2" t="s">
        <v>100</v>
      </c>
      <c r="E63" s="2" t="s">
        <v>101</v>
      </c>
      <c r="F63" s="2" t="s">
        <v>5976</v>
      </c>
      <c r="G63" s="2">
        <v>2754</v>
      </c>
      <c r="H63" s="2">
        <v>5</v>
      </c>
      <c r="I63" s="2">
        <v>0.1</v>
      </c>
      <c r="J63" s="8">
        <f>Table1[[#This Row],[Price]]*H63*(1-Table1[[#This Row],[Discount]])</f>
        <v>12393</v>
      </c>
      <c r="K63" s="2" t="s">
        <v>5969</v>
      </c>
      <c r="L63" s="2" t="s">
        <v>5971</v>
      </c>
      <c r="M63" s="9">
        <f>IF(Table1[[#This Row],[Order Status]]="Delivered",Table1[[#This Row],[Total_price]],0)</f>
        <v>12393</v>
      </c>
    </row>
    <row r="64" spans="1:13" ht="18.75" x14ac:dyDescent="0.25">
      <c r="A64" s="2" t="s">
        <v>132</v>
      </c>
      <c r="B64" s="4">
        <v>46111</v>
      </c>
      <c r="C64" s="3" t="s">
        <v>133</v>
      </c>
      <c r="D64" s="2" t="s">
        <v>100</v>
      </c>
      <c r="E64" s="2" t="s">
        <v>101</v>
      </c>
      <c r="F64" s="2" t="s">
        <v>5976</v>
      </c>
      <c r="G64" s="2">
        <v>11455</v>
      </c>
      <c r="H64" s="2">
        <v>6</v>
      </c>
      <c r="I64" s="2">
        <v>0.11</v>
      </c>
      <c r="J64" s="8">
        <f>Table1[[#This Row],[Price]]*H64*(1-Table1[[#This Row],[Discount]])</f>
        <v>61169.700000000004</v>
      </c>
      <c r="K64" s="2" t="s">
        <v>5969</v>
      </c>
      <c r="L64" s="2" t="s">
        <v>5972</v>
      </c>
      <c r="M64" s="9">
        <f>IF(Table1[[#This Row],[Order Status]]="Delivered",Table1[[#This Row],[Total_price]],0)</f>
        <v>61169.700000000004</v>
      </c>
    </row>
    <row r="65" spans="1:13" ht="18.75" x14ac:dyDescent="0.25">
      <c r="A65" s="2" t="s">
        <v>134</v>
      </c>
      <c r="B65" s="4">
        <v>46102</v>
      </c>
      <c r="C65" s="3" t="s">
        <v>135</v>
      </c>
      <c r="D65" s="2" t="s">
        <v>100</v>
      </c>
      <c r="E65" s="2" t="s">
        <v>101</v>
      </c>
      <c r="F65" s="2" t="s">
        <v>5978</v>
      </c>
      <c r="G65" s="2">
        <v>4409</v>
      </c>
      <c r="H65" s="2">
        <v>5</v>
      </c>
      <c r="I65" s="2">
        <v>0.2</v>
      </c>
      <c r="J65" s="8">
        <f>Table1[[#This Row],[Price]]*H65*(1-Table1[[#This Row],[Discount]])</f>
        <v>17636</v>
      </c>
      <c r="K65" s="2" t="s">
        <v>5969</v>
      </c>
      <c r="L65" s="2" t="s">
        <v>5982</v>
      </c>
      <c r="M65" s="9">
        <f>IF(Table1[[#This Row],[Order Status]]="Delivered",Table1[[#This Row],[Total_price]],0)</f>
        <v>17636</v>
      </c>
    </row>
    <row r="66" spans="1:13" ht="18.75" x14ac:dyDescent="0.25">
      <c r="A66" s="2" t="s">
        <v>136</v>
      </c>
      <c r="B66" s="4">
        <v>45382</v>
      </c>
      <c r="C66" s="3" t="s">
        <v>137</v>
      </c>
      <c r="D66" s="2" t="s">
        <v>100</v>
      </c>
      <c r="E66" s="2" t="s">
        <v>101</v>
      </c>
      <c r="F66" s="2" t="s">
        <v>5979</v>
      </c>
      <c r="G66" s="2">
        <v>9936</v>
      </c>
      <c r="H66" s="2">
        <v>2</v>
      </c>
      <c r="I66" s="2">
        <v>0.26</v>
      </c>
      <c r="J66" s="8">
        <f>Table1[[#This Row],[Price]]*H66*(1-Table1[[#This Row],[Discount]])</f>
        <v>14705.28</v>
      </c>
      <c r="K66" s="2" t="s">
        <v>5969</v>
      </c>
      <c r="L66" s="2" t="s">
        <v>5982</v>
      </c>
      <c r="M66" s="9">
        <f>IF(Table1[[#This Row],[Order Status]]="Delivered",Table1[[#This Row],[Total_price]],0)</f>
        <v>14705.28</v>
      </c>
    </row>
    <row r="67" spans="1:13" ht="18.75" x14ac:dyDescent="0.25">
      <c r="A67" s="2" t="s">
        <v>138</v>
      </c>
      <c r="B67" s="4">
        <v>45039</v>
      </c>
      <c r="C67" s="3" t="s">
        <v>139</v>
      </c>
      <c r="D67" s="2" t="s">
        <v>140</v>
      </c>
      <c r="E67" s="2" t="s">
        <v>141</v>
      </c>
      <c r="F67" s="2" t="s">
        <v>5976</v>
      </c>
      <c r="G67" s="2">
        <v>10926</v>
      </c>
      <c r="H67" s="2">
        <v>6</v>
      </c>
      <c r="I67" s="2">
        <v>0.17</v>
      </c>
      <c r="J67" s="8">
        <f>Table1[[#This Row],[Price]]*H67*(1-Table1[[#This Row],[Discount]])</f>
        <v>54411.479999999996</v>
      </c>
      <c r="K67" s="2" t="s">
        <v>5969</v>
      </c>
      <c r="L67" s="2" t="s">
        <v>5971</v>
      </c>
      <c r="M67" s="9">
        <f>IF(Table1[[#This Row],[Order Status]]="Delivered",Table1[[#This Row],[Total_price]],0)</f>
        <v>54411.479999999996</v>
      </c>
    </row>
    <row r="68" spans="1:13" ht="18.75" x14ac:dyDescent="0.25">
      <c r="A68" s="2" t="s">
        <v>142</v>
      </c>
      <c r="B68" s="4">
        <v>45689</v>
      </c>
      <c r="C68" s="3" t="s">
        <v>143</v>
      </c>
      <c r="D68" s="2" t="s">
        <v>140</v>
      </c>
      <c r="E68" s="2" t="s">
        <v>2</v>
      </c>
      <c r="F68" s="2" t="s">
        <v>5977</v>
      </c>
      <c r="G68" s="2">
        <v>15234</v>
      </c>
      <c r="H68" s="2">
        <v>5</v>
      </c>
      <c r="I68" s="2">
        <v>0.11</v>
      </c>
      <c r="J68" s="8">
        <f>Table1[[#This Row],[Price]]*H68*(1-Table1[[#This Row],[Discount]])</f>
        <v>67791.3</v>
      </c>
      <c r="K68" s="2" t="s">
        <v>5969</v>
      </c>
      <c r="L68" s="2" t="s">
        <v>5972</v>
      </c>
      <c r="M68" s="9">
        <f>IF(Table1[[#This Row],[Order Status]]="Delivered",Table1[[#This Row],[Total_price]],0)</f>
        <v>67791.3</v>
      </c>
    </row>
    <row r="69" spans="1:13" ht="18.75" x14ac:dyDescent="0.25">
      <c r="A69" s="2" t="s">
        <v>144</v>
      </c>
      <c r="B69" s="4">
        <v>45403</v>
      </c>
      <c r="C69" s="3" t="s">
        <v>145</v>
      </c>
      <c r="D69" s="2" t="s">
        <v>140</v>
      </c>
      <c r="E69" s="2" t="s">
        <v>2</v>
      </c>
      <c r="F69" s="2" t="s">
        <v>5977</v>
      </c>
      <c r="G69" s="2">
        <v>11875</v>
      </c>
      <c r="H69" s="2">
        <v>4</v>
      </c>
      <c r="I69" s="2">
        <v>0.27</v>
      </c>
      <c r="J69" s="8">
        <f>Table1[[#This Row],[Price]]*H69*(1-Table1[[#This Row],[Discount]])</f>
        <v>34675</v>
      </c>
      <c r="K69" s="2" t="s">
        <v>5969</v>
      </c>
      <c r="L69" s="2" t="s">
        <v>5971</v>
      </c>
      <c r="M69" s="9">
        <f>IF(Table1[[#This Row],[Order Status]]="Delivered",Table1[[#This Row],[Total_price]],0)</f>
        <v>34675</v>
      </c>
    </row>
    <row r="70" spans="1:13" ht="18.75" x14ac:dyDescent="0.25">
      <c r="A70" s="2" t="s">
        <v>146</v>
      </c>
      <c r="B70" s="4">
        <v>45458</v>
      </c>
      <c r="C70" s="3" t="s">
        <v>147</v>
      </c>
      <c r="D70" s="2" t="s">
        <v>140</v>
      </c>
      <c r="E70" s="2" t="s">
        <v>2</v>
      </c>
      <c r="F70" s="2" t="s">
        <v>5977</v>
      </c>
      <c r="G70" s="2">
        <v>15288</v>
      </c>
      <c r="H70" s="2">
        <v>2</v>
      </c>
      <c r="I70" s="2">
        <v>0.14000000000000001</v>
      </c>
      <c r="J70" s="8">
        <f>Table1[[#This Row],[Price]]*H70*(1-Table1[[#This Row],[Discount]])</f>
        <v>26295.360000000001</v>
      </c>
      <c r="K70" s="2" t="s">
        <v>5968</v>
      </c>
      <c r="L70" s="2" t="s">
        <v>5971</v>
      </c>
      <c r="M70" s="9">
        <f>IF(Table1[[#This Row],[Order Status]]="Delivered",Table1[[#This Row],[Total_price]],0)</f>
        <v>0</v>
      </c>
    </row>
    <row r="71" spans="1:13" ht="18.75" x14ac:dyDescent="0.25">
      <c r="A71" s="2" t="s">
        <v>148</v>
      </c>
      <c r="B71" s="4">
        <v>45938</v>
      </c>
      <c r="C71" s="3" t="s">
        <v>149</v>
      </c>
      <c r="D71" s="2" t="s">
        <v>140</v>
      </c>
      <c r="E71" s="2" t="s">
        <v>69</v>
      </c>
      <c r="F71" s="2" t="s">
        <v>5977</v>
      </c>
      <c r="G71" s="2">
        <v>18897</v>
      </c>
      <c r="H71" s="2">
        <v>5</v>
      </c>
      <c r="I71" s="2">
        <v>0.2</v>
      </c>
      <c r="J71" s="8">
        <f>Table1[[#This Row],[Price]]*H71*(1-Table1[[#This Row],[Discount]])</f>
        <v>75588</v>
      </c>
      <c r="K71" s="2" t="s">
        <v>5969</v>
      </c>
      <c r="L71" s="2" t="s">
        <v>5971</v>
      </c>
      <c r="M71" s="9">
        <f>IF(Table1[[#This Row],[Order Status]]="Delivered",Table1[[#This Row],[Total_price]],0)</f>
        <v>75588</v>
      </c>
    </row>
    <row r="72" spans="1:13" ht="18.75" x14ac:dyDescent="0.25">
      <c r="A72" s="2" t="s">
        <v>150</v>
      </c>
      <c r="B72" s="4">
        <v>45905</v>
      </c>
      <c r="C72" s="3" t="s">
        <v>151</v>
      </c>
      <c r="D72" s="2" t="s">
        <v>140</v>
      </c>
      <c r="E72" s="2" t="s">
        <v>2</v>
      </c>
      <c r="F72" s="2" t="s">
        <v>5977</v>
      </c>
      <c r="G72" s="2">
        <v>19094</v>
      </c>
      <c r="H72" s="2">
        <v>3</v>
      </c>
      <c r="I72" s="2">
        <v>0.1</v>
      </c>
      <c r="J72" s="8">
        <f>Table1[[#This Row],[Price]]*H72*(1-Table1[[#This Row],[Discount]])</f>
        <v>51553.8</v>
      </c>
      <c r="K72" s="2" t="s">
        <v>5969</v>
      </c>
      <c r="L72" s="2" t="s">
        <v>5971</v>
      </c>
      <c r="M72" s="9">
        <f>IF(Table1[[#This Row],[Order Status]]="Delivered",Table1[[#This Row],[Total_price]],0)</f>
        <v>51553.8</v>
      </c>
    </row>
    <row r="73" spans="1:13" ht="18.75" x14ac:dyDescent="0.25">
      <c r="A73" s="2" t="s">
        <v>152</v>
      </c>
      <c r="B73" s="4">
        <v>44689</v>
      </c>
      <c r="C73" s="3" t="s">
        <v>153</v>
      </c>
      <c r="D73" s="2" t="s">
        <v>140</v>
      </c>
      <c r="E73" s="2" t="s">
        <v>2</v>
      </c>
      <c r="F73" s="2" t="s">
        <v>5979</v>
      </c>
      <c r="G73" s="2">
        <v>13707</v>
      </c>
      <c r="H73" s="2">
        <v>1</v>
      </c>
      <c r="I73" s="2">
        <v>0.17</v>
      </c>
      <c r="J73" s="8">
        <f>Table1[[#This Row],[Price]]*H73*(1-Table1[[#This Row],[Discount]])</f>
        <v>11376.81</v>
      </c>
      <c r="K73" s="2" t="s">
        <v>5969</v>
      </c>
      <c r="L73" s="2" t="s">
        <v>5982</v>
      </c>
      <c r="M73" s="9">
        <f>IF(Table1[[#This Row],[Order Status]]="Delivered",Table1[[#This Row],[Total_price]],0)</f>
        <v>11376.81</v>
      </c>
    </row>
    <row r="74" spans="1:13" ht="18.75" x14ac:dyDescent="0.25">
      <c r="A74" s="2" t="s">
        <v>154</v>
      </c>
      <c r="B74" s="4">
        <v>45150</v>
      </c>
      <c r="C74" s="3" t="s">
        <v>155</v>
      </c>
      <c r="D74" s="2" t="s">
        <v>140</v>
      </c>
      <c r="E74" s="2" t="s">
        <v>2</v>
      </c>
      <c r="F74" s="2" t="s">
        <v>5979</v>
      </c>
      <c r="G74" s="2">
        <v>6729</v>
      </c>
      <c r="H74" s="2">
        <v>1</v>
      </c>
      <c r="I74" s="2">
        <v>0.25</v>
      </c>
      <c r="J74" s="8">
        <f>Table1[[#This Row],[Price]]*H74*(1-Table1[[#This Row],[Discount]])</f>
        <v>5046.75</v>
      </c>
      <c r="K74" s="2" t="s">
        <v>5969</v>
      </c>
      <c r="L74" s="2" t="s">
        <v>5971</v>
      </c>
      <c r="M74" s="9">
        <f>IF(Table1[[#This Row],[Order Status]]="Delivered",Table1[[#This Row],[Total_price]],0)</f>
        <v>5046.75</v>
      </c>
    </row>
    <row r="75" spans="1:13" ht="18.75" x14ac:dyDescent="0.25">
      <c r="A75" s="2" t="s">
        <v>156</v>
      </c>
      <c r="B75" s="4">
        <v>44376</v>
      </c>
      <c r="C75" s="3" t="s">
        <v>157</v>
      </c>
      <c r="D75" s="2" t="s">
        <v>140</v>
      </c>
      <c r="E75" s="2" t="s">
        <v>2</v>
      </c>
      <c r="F75" s="2" t="s">
        <v>5979</v>
      </c>
      <c r="G75" s="2">
        <v>19694</v>
      </c>
      <c r="H75" s="2">
        <v>1</v>
      </c>
      <c r="I75" s="2">
        <v>0.28000000000000003</v>
      </c>
      <c r="J75" s="8">
        <f>Table1[[#This Row],[Price]]*H75*(1-Table1[[#This Row],[Discount]])</f>
        <v>14179.68</v>
      </c>
      <c r="K75" s="2" t="s">
        <v>5970</v>
      </c>
      <c r="L75" s="2" t="s">
        <v>5972</v>
      </c>
      <c r="M75" s="9">
        <f>IF(Table1[[#This Row],[Order Status]]="Delivered",Table1[[#This Row],[Total_price]],0)</f>
        <v>0</v>
      </c>
    </row>
    <row r="76" spans="1:13" ht="18.75" x14ac:dyDescent="0.25">
      <c r="A76" s="2" t="s">
        <v>158</v>
      </c>
      <c r="B76" s="4">
        <v>45643</v>
      </c>
      <c r="C76" s="3" t="s">
        <v>159</v>
      </c>
      <c r="D76" s="2" t="s">
        <v>140</v>
      </c>
      <c r="E76" s="2" t="s">
        <v>2</v>
      </c>
      <c r="F76" s="2" t="s">
        <v>5977</v>
      </c>
      <c r="G76" s="2">
        <v>1543</v>
      </c>
      <c r="H76" s="2">
        <v>6</v>
      </c>
      <c r="I76" s="2">
        <v>0.11</v>
      </c>
      <c r="J76" s="8">
        <f>Table1[[#This Row],[Price]]*H76*(1-Table1[[#This Row],[Discount]])</f>
        <v>8239.6200000000008</v>
      </c>
      <c r="K76" s="2" t="s">
        <v>5969</v>
      </c>
      <c r="L76" s="2" t="s">
        <v>5971</v>
      </c>
      <c r="M76" s="9">
        <f>IF(Table1[[#This Row],[Order Status]]="Delivered",Table1[[#This Row],[Total_price]],0)</f>
        <v>8239.6200000000008</v>
      </c>
    </row>
    <row r="77" spans="1:13" ht="18.75" x14ac:dyDescent="0.25">
      <c r="A77" s="2" t="s">
        <v>160</v>
      </c>
      <c r="B77" s="4">
        <v>44721</v>
      </c>
      <c r="C77" s="3" t="s">
        <v>161</v>
      </c>
      <c r="D77" s="2" t="s">
        <v>140</v>
      </c>
      <c r="E77" s="2" t="s">
        <v>2</v>
      </c>
      <c r="F77" s="2" t="s">
        <v>5977</v>
      </c>
      <c r="G77" s="2">
        <v>19912</v>
      </c>
      <c r="H77" s="2">
        <v>4</v>
      </c>
      <c r="I77" s="2">
        <v>0.13</v>
      </c>
      <c r="J77" s="8">
        <f>Table1[[#This Row],[Price]]*H77*(1-Table1[[#This Row],[Discount]])</f>
        <v>69293.759999999995</v>
      </c>
      <c r="K77" s="2" t="s">
        <v>5969</v>
      </c>
      <c r="L77" s="2" t="s">
        <v>5971</v>
      </c>
      <c r="M77" s="9">
        <f>IF(Table1[[#This Row],[Order Status]]="Delivered",Table1[[#This Row],[Total_price]],0)</f>
        <v>69293.759999999995</v>
      </c>
    </row>
    <row r="78" spans="1:13" ht="18.75" x14ac:dyDescent="0.25">
      <c r="A78" s="2" t="s">
        <v>162</v>
      </c>
      <c r="B78" s="4">
        <v>45250</v>
      </c>
      <c r="C78" s="3" t="s">
        <v>163</v>
      </c>
      <c r="D78" s="2" t="s">
        <v>140</v>
      </c>
      <c r="E78" s="2" t="s">
        <v>2</v>
      </c>
      <c r="F78" s="2" t="s">
        <v>5977</v>
      </c>
      <c r="G78" s="2">
        <v>12139</v>
      </c>
      <c r="H78" s="2">
        <v>2</v>
      </c>
      <c r="I78" s="2">
        <v>0.28000000000000003</v>
      </c>
      <c r="J78" s="8">
        <f>Table1[[#This Row],[Price]]*H78*(1-Table1[[#This Row],[Discount]])</f>
        <v>17480.16</v>
      </c>
      <c r="K78" s="2" t="s">
        <v>5969</v>
      </c>
      <c r="L78" s="2" t="s">
        <v>5982</v>
      </c>
      <c r="M78" s="9">
        <f>IF(Table1[[#This Row],[Order Status]]="Delivered",Table1[[#This Row],[Total_price]],0)</f>
        <v>17480.16</v>
      </c>
    </row>
    <row r="79" spans="1:13" ht="18.75" x14ac:dyDescent="0.25">
      <c r="A79" s="2" t="s">
        <v>164</v>
      </c>
      <c r="B79" s="4">
        <v>44674</v>
      </c>
      <c r="C79" s="3" t="s">
        <v>165</v>
      </c>
      <c r="D79" s="2" t="s">
        <v>140</v>
      </c>
      <c r="E79" s="2" t="s">
        <v>2</v>
      </c>
      <c r="F79" s="2" t="s">
        <v>5979</v>
      </c>
      <c r="G79" s="2">
        <v>3861</v>
      </c>
      <c r="H79" s="2">
        <v>2</v>
      </c>
      <c r="I79" s="2">
        <v>0.28000000000000003</v>
      </c>
      <c r="J79" s="8">
        <f>Table1[[#This Row],[Price]]*H79*(1-Table1[[#This Row],[Discount]])</f>
        <v>5559.84</v>
      </c>
      <c r="K79" s="2" t="s">
        <v>5969</v>
      </c>
      <c r="L79" s="2" t="s">
        <v>5982</v>
      </c>
      <c r="M79" s="9">
        <f>IF(Table1[[#This Row],[Order Status]]="Delivered",Table1[[#This Row],[Total_price]],0)</f>
        <v>5559.84</v>
      </c>
    </row>
    <row r="80" spans="1:13" ht="18.75" x14ac:dyDescent="0.25">
      <c r="A80" s="2" t="s">
        <v>166</v>
      </c>
      <c r="B80" s="4">
        <v>44982</v>
      </c>
      <c r="C80" s="3" t="s">
        <v>167</v>
      </c>
      <c r="D80" s="2" t="s">
        <v>140</v>
      </c>
      <c r="E80" s="2" t="s">
        <v>2</v>
      </c>
      <c r="F80" s="2" t="s">
        <v>5979</v>
      </c>
      <c r="G80" s="2">
        <v>13345</v>
      </c>
      <c r="H80" s="2">
        <v>3</v>
      </c>
      <c r="I80" s="2">
        <v>0.3</v>
      </c>
      <c r="J80" s="8">
        <f>Table1[[#This Row],[Price]]*H80*(1-Table1[[#This Row],[Discount]])</f>
        <v>28024.5</v>
      </c>
      <c r="K80" s="2" t="s">
        <v>5969</v>
      </c>
      <c r="L80" s="2" t="s">
        <v>5982</v>
      </c>
      <c r="M80" s="9">
        <f>IF(Table1[[#This Row],[Order Status]]="Delivered",Table1[[#This Row],[Total_price]],0)</f>
        <v>28024.5</v>
      </c>
    </row>
    <row r="81" spans="1:13" ht="18.75" x14ac:dyDescent="0.25">
      <c r="A81" s="2" t="s">
        <v>168</v>
      </c>
      <c r="B81" s="4">
        <v>44641</v>
      </c>
      <c r="C81" s="3" t="s">
        <v>169</v>
      </c>
      <c r="D81" s="2" t="s">
        <v>140</v>
      </c>
      <c r="E81" s="2" t="s">
        <v>2</v>
      </c>
      <c r="F81" s="2" t="s">
        <v>5976</v>
      </c>
      <c r="G81" s="2">
        <v>1616</v>
      </c>
      <c r="H81" s="2">
        <v>1</v>
      </c>
      <c r="I81" s="2">
        <v>0.24</v>
      </c>
      <c r="J81" s="8">
        <f>Table1[[#This Row],[Price]]*H81*(1-Table1[[#This Row],[Discount]])</f>
        <v>1228.1600000000001</v>
      </c>
      <c r="K81" s="2" t="s">
        <v>5969</v>
      </c>
      <c r="L81" s="2" t="s">
        <v>5971</v>
      </c>
      <c r="M81" s="9">
        <f>IF(Table1[[#This Row],[Order Status]]="Delivered",Table1[[#This Row],[Total_price]],0)</f>
        <v>1228.1600000000001</v>
      </c>
    </row>
    <row r="82" spans="1:13" ht="18.75" x14ac:dyDescent="0.25">
      <c r="A82" s="2" t="s">
        <v>170</v>
      </c>
      <c r="B82" s="4">
        <v>45338</v>
      </c>
      <c r="C82" s="3" t="s">
        <v>171</v>
      </c>
      <c r="D82" s="2" t="s">
        <v>140</v>
      </c>
      <c r="E82" s="2" t="s">
        <v>2</v>
      </c>
      <c r="F82" s="2" t="s">
        <v>5977</v>
      </c>
      <c r="G82" s="2">
        <v>12354</v>
      </c>
      <c r="H82" s="2">
        <v>5</v>
      </c>
      <c r="I82" s="2">
        <v>0.17</v>
      </c>
      <c r="J82" s="8">
        <f>Table1[[#This Row],[Price]]*H82*(1-Table1[[#This Row],[Discount]])</f>
        <v>51269.1</v>
      </c>
      <c r="K82" s="2" t="s">
        <v>5969</v>
      </c>
      <c r="L82" s="2" t="s">
        <v>5971</v>
      </c>
      <c r="M82" s="9">
        <f>IF(Table1[[#This Row],[Order Status]]="Delivered",Table1[[#This Row],[Total_price]],0)</f>
        <v>51269.1</v>
      </c>
    </row>
    <row r="83" spans="1:13" ht="18.75" x14ac:dyDescent="0.25">
      <c r="A83" s="2" t="s">
        <v>172</v>
      </c>
      <c r="B83" s="4">
        <v>45571</v>
      </c>
      <c r="C83" s="3" t="s">
        <v>173</v>
      </c>
      <c r="D83" s="2" t="s">
        <v>140</v>
      </c>
      <c r="E83" s="2" t="s">
        <v>2</v>
      </c>
      <c r="F83" s="2" t="s">
        <v>5976</v>
      </c>
      <c r="G83" s="2">
        <v>9701</v>
      </c>
      <c r="H83" s="2">
        <v>2</v>
      </c>
      <c r="I83" s="2">
        <v>0.13</v>
      </c>
      <c r="J83" s="8">
        <f>Table1[[#This Row],[Price]]*H83*(1-Table1[[#This Row],[Discount]])</f>
        <v>16879.740000000002</v>
      </c>
      <c r="K83" s="2" t="s">
        <v>5968</v>
      </c>
      <c r="L83" s="2" t="s">
        <v>5972</v>
      </c>
      <c r="M83" s="9">
        <f>IF(Table1[[#This Row],[Order Status]]="Delivered",Table1[[#This Row],[Total_price]],0)</f>
        <v>0</v>
      </c>
    </row>
    <row r="84" spans="1:13" ht="18.75" x14ac:dyDescent="0.25">
      <c r="A84" s="2" t="s">
        <v>174</v>
      </c>
      <c r="B84" s="4">
        <v>44884</v>
      </c>
      <c r="C84" s="3" t="s">
        <v>175</v>
      </c>
      <c r="D84" s="2" t="s">
        <v>140</v>
      </c>
      <c r="E84" s="2" t="s">
        <v>2</v>
      </c>
      <c r="F84" s="2" t="s">
        <v>5977</v>
      </c>
      <c r="G84" s="2">
        <v>16395</v>
      </c>
      <c r="H84" s="2">
        <v>2</v>
      </c>
      <c r="I84" s="2">
        <v>0.12</v>
      </c>
      <c r="J84" s="8">
        <f>Table1[[#This Row],[Price]]*H84*(1-Table1[[#This Row],[Discount]])</f>
        <v>28855.200000000001</v>
      </c>
      <c r="K84" s="2" t="s">
        <v>5970</v>
      </c>
      <c r="L84" s="2" t="s">
        <v>5972</v>
      </c>
      <c r="M84" s="9">
        <f>IF(Table1[[#This Row],[Order Status]]="Delivered",Table1[[#This Row],[Total_price]],0)</f>
        <v>0</v>
      </c>
    </row>
    <row r="85" spans="1:13" ht="18.75" x14ac:dyDescent="0.25">
      <c r="A85" s="2" t="s">
        <v>176</v>
      </c>
      <c r="B85" s="4">
        <v>45643</v>
      </c>
      <c r="C85" s="3" t="s">
        <v>177</v>
      </c>
      <c r="D85" s="2" t="s">
        <v>140</v>
      </c>
      <c r="E85" s="2" t="s">
        <v>2</v>
      </c>
      <c r="F85" s="2" t="s">
        <v>5977</v>
      </c>
      <c r="G85" s="2">
        <v>5132</v>
      </c>
      <c r="H85" s="2">
        <v>1</v>
      </c>
      <c r="I85" s="2">
        <v>0.19</v>
      </c>
      <c r="J85" s="8">
        <f>Table1[[#This Row],[Price]]*H85*(1-Table1[[#This Row],[Discount]])</f>
        <v>4156.92</v>
      </c>
      <c r="K85" s="2" t="s">
        <v>5969</v>
      </c>
      <c r="L85" s="2" t="s">
        <v>5982</v>
      </c>
      <c r="M85" s="9">
        <f>IF(Table1[[#This Row],[Order Status]]="Delivered",Table1[[#This Row],[Total_price]],0)</f>
        <v>4156.92</v>
      </c>
    </row>
    <row r="86" spans="1:13" ht="18.75" x14ac:dyDescent="0.25">
      <c r="A86" s="2" t="s">
        <v>178</v>
      </c>
      <c r="B86" s="4">
        <v>44902</v>
      </c>
      <c r="C86" s="3" t="s">
        <v>179</v>
      </c>
      <c r="D86" s="2" t="s">
        <v>140</v>
      </c>
      <c r="E86" s="2" t="s">
        <v>2</v>
      </c>
      <c r="F86" s="2" t="s">
        <v>5976</v>
      </c>
      <c r="G86" s="2">
        <v>1154</v>
      </c>
      <c r="H86" s="2">
        <v>5</v>
      </c>
      <c r="I86" s="2">
        <v>0.17</v>
      </c>
      <c r="J86" s="8">
        <f>Table1[[#This Row],[Price]]*H86*(1-Table1[[#This Row],[Discount]])</f>
        <v>4789.0999999999995</v>
      </c>
      <c r="K86" s="2" t="s">
        <v>5969</v>
      </c>
      <c r="L86" s="2" t="s">
        <v>5982</v>
      </c>
      <c r="M86" s="9">
        <f>IF(Table1[[#This Row],[Order Status]]="Delivered",Table1[[#This Row],[Total_price]],0)</f>
        <v>4789.0999999999995</v>
      </c>
    </row>
    <row r="87" spans="1:13" ht="18.75" x14ac:dyDescent="0.25">
      <c r="A87" s="2" t="s">
        <v>180</v>
      </c>
      <c r="B87" s="4">
        <v>45679</v>
      </c>
      <c r="C87" s="3" t="s">
        <v>181</v>
      </c>
      <c r="D87" s="2" t="s">
        <v>140</v>
      </c>
      <c r="E87" s="2" t="s">
        <v>2</v>
      </c>
      <c r="F87" s="2" t="s">
        <v>5976</v>
      </c>
      <c r="G87" s="2">
        <v>14818</v>
      </c>
      <c r="H87" s="2">
        <v>5</v>
      </c>
      <c r="I87" s="2">
        <v>0.18</v>
      </c>
      <c r="J87" s="8">
        <f>Table1[[#This Row],[Price]]*H87*(1-Table1[[#This Row],[Discount]])</f>
        <v>60753.8</v>
      </c>
      <c r="K87" s="2" t="s">
        <v>5969</v>
      </c>
      <c r="L87" s="2" t="s">
        <v>5972</v>
      </c>
      <c r="M87" s="9">
        <f>IF(Table1[[#This Row],[Order Status]]="Delivered",Table1[[#This Row],[Total_price]],0)</f>
        <v>60753.8</v>
      </c>
    </row>
    <row r="88" spans="1:13" ht="18.75" x14ac:dyDescent="0.25">
      <c r="A88" s="2" t="s">
        <v>182</v>
      </c>
      <c r="B88" s="4">
        <v>45894</v>
      </c>
      <c r="C88" s="3" t="s">
        <v>183</v>
      </c>
      <c r="D88" s="2" t="s">
        <v>140</v>
      </c>
      <c r="E88" s="2" t="s">
        <v>2</v>
      </c>
      <c r="F88" s="2" t="s">
        <v>5977</v>
      </c>
      <c r="G88" s="2">
        <v>14364</v>
      </c>
      <c r="H88" s="2">
        <v>6</v>
      </c>
      <c r="I88" s="2">
        <v>0.25</v>
      </c>
      <c r="J88" s="8">
        <f>Table1[[#This Row],[Price]]*H88*(1-Table1[[#This Row],[Discount]])</f>
        <v>64638</v>
      </c>
      <c r="K88" s="2" t="s">
        <v>5969</v>
      </c>
      <c r="L88" s="2" t="s">
        <v>5971</v>
      </c>
      <c r="M88" s="9">
        <f>IF(Table1[[#This Row],[Order Status]]="Delivered",Table1[[#This Row],[Total_price]],0)</f>
        <v>64638</v>
      </c>
    </row>
    <row r="89" spans="1:13" ht="18.75" x14ac:dyDescent="0.25">
      <c r="A89" s="2" t="s">
        <v>184</v>
      </c>
      <c r="B89" s="4">
        <v>45077</v>
      </c>
      <c r="C89" s="3" t="s">
        <v>185</v>
      </c>
      <c r="D89" s="2" t="s">
        <v>140</v>
      </c>
      <c r="E89" s="2" t="s">
        <v>2</v>
      </c>
      <c r="F89" s="2" t="s">
        <v>5979</v>
      </c>
      <c r="G89" s="2">
        <v>14785</v>
      </c>
      <c r="H89" s="2">
        <v>5</v>
      </c>
      <c r="I89" s="2">
        <v>0.11</v>
      </c>
      <c r="J89" s="8">
        <f>Table1[[#This Row],[Price]]*H89*(1-Table1[[#This Row],[Discount]])</f>
        <v>65793.25</v>
      </c>
      <c r="K89" s="2" t="s">
        <v>5969</v>
      </c>
      <c r="L89" s="2" t="s">
        <v>5971</v>
      </c>
      <c r="M89" s="9">
        <f>IF(Table1[[#This Row],[Order Status]]="Delivered",Table1[[#This Row],[Total_price]],0)</f>
        <v>65793.25</v>
      </c>
    </row>
    <row r="90" spans="1:13" ht="18.75" x14ac:dyDescent="0.25">
      <c r="A90" s="2" t="s">
        <v>186</v>
      </c>
      <c r="B90" s="4">
        <v>45337</v>
      </c>
      <c r="C90" s="3" t="s">
        <v>187</v>
      </c>
      <c r="D90" s="2" t="s">
        <v>140</v>
      </c>
      <c r="E90" s="2" t="s">
        <v>2</v>
      </c>
      <c r="F90" s="2" t="s">
        <v>5977</v>
      </c>
      <c r="G90" s="2">
        <v>13987</v>
      </c>
      <c r="H90" s="2">
        <v>5</v>
      </c>
      <c r="I90" s="2">
        <v>0.28999999999999998</v>
      </c>
      <c r="J90" s="8">
        <f>Table1[[#This Row],[Price]]*H90*(1-Table1[[#This Row],[Discount]])</f>
        <v>49653.85</v>
      </c>
      <c r="K90" s="2" t="s">
        <v>5969</v>
      </c>
      <c r="L90" s="2" t="s">
        <v>5982</v>
      </c>
      <c r="M90" s="9">
        <f>IF(Table1[[#This Row],[Order Status]]="Delivered",Table1[[#This Row],[Total_price]],0)</f>
        <v>49653.85</v>
      </c>
    </row>
    <row r="91" spans="1:13" ht="18.75" x14ac:dyDescent="0.25">
      <c r="A91" s="2" t="s">
        <v>188</v>
      </c>
      <c r="B91" s="4">
        <v>45507</v>
      </c>
      <c r="C91" s="3" t="s">
        <v>189</v>
      </c>
      <c r="D91" s="2" t="s">
        <v>190</v>
      </c>
      <c r="E91" s="2" t="s">
        <v>191</v>
      </c>
      <c r="F91" s="2" t="s">
        <v>5977</v>
      </c>
      <c r="G91" s="2">
        <v>10626</v>
      </c>
      <c r="H91" s="2">
        <v>5</v>
      </c>
      <c r="I91" s="2">
        <v>0.26</v>
      </c>
      <c r="J91" s="8">
        <f>Table1[[#This Row],[Price]]*H91*(1-Table1[[#This Row],[Discount]])</f>
        <v>39316.199999999997</v>
      </c>
      <c r="K91" s="2" t="s">
        <v>5969</v>
      </c>
      <c r="L91" s="2" t="s">
        <v>5982</v>
      </c>
      <c r="M91" s="9">
        <f>IF(Table1[[#This Row],[Order Status]]="Delivered",Table1[[#This Row],[Total_price]],0)</f>
        <v>39316.199999999997</v>
      </c>
    </row>
    <row r="92" spans="1:13" ht="18.75" x14ac:dyDescent="0.25">
      <c r="A92" s="2" t="s">
        <v>192</v>
      </c>
      <c r="B92" s="4">
        <v>46043</v>
      </c>
      <c r="C92" s="3" t="s">
        <v>193</v>
      </c>
      <c r="D92" s="2" t="s">
        <v>190</v>
      </c>
      <c r="E92" s="2" t="s">
        <v>191</v>
      </c>
      <c r="F92" s="2" t="s">
        <v>5976</v>
      </c>
      <c r="G92" s="2">
        <v>3976</v>
      </c>
      <c r="H92" s="2">
        <v>5</v>
      </c>
      <c r="I92" s="2">
        <v>0.3</v>
      </c>
      <c r="J92" s="8">
        <f>Table1[[#This Row],[Price]]*H92*(1-Table1[[#This Row],[Discount]])</f>
        <v>13916</v>
      </c>
      <c r="K92" s="2" t="s">
        <v>5969</v>
      </c>
      <c r="L92" s="2" t="s">
        <v>5971</v>
      </c>
      <c r="M92" s="9">
        <f>IF(Table1[[#This Row],[Order Status]]="Delivered",Table1[[#This Row],[Total_price]],0)</f>
        <v>13916</v>
      </c>
    </row>
    <row r="93" spans="1:13" ht="18.75" x14ac:dyDescent="0.25">
      <c r="A93" s="2" t="s">
        <v>194</v>
      </c>
      <c r="B93" s="4">
        <v>45035</v>
      </c>
      <c r="C93" s="3" t="s">
        <v>195</v>
      </c>
      <c r="D93" s="2" t="s">
        <v>190</v>
      </c>
      <c r="E93" s="2" t="s">
        <v>191</v>
      </c>
      <c r="F93" s="2" t="s">
        <v>5976</v>
      </c>
      <c r="G93" s="2">
        <v>17998</v>
      </c>
      <c r="H93" s="2">
        <v>2</v>
      </c>
      <c r="I93" s="2">
        <v>0.17</v>
      </c>
      <c r="J93" s="8">
        <f>Table1[[#This Row],[Price]]*H93*(1-Table1[[#This Row],[Discount]])</f>
        <v>29876.68</v>
      </c>
      <c r="K93" s="2" t="s">
        <v>5969</v>
      </c>
      <c r="L93" s="2" t="s">
        <v>5972</v>
      </c>
      <c r="M93" s="9">
        <f>IF(Table1[[#This Row],[Order Status]]="Delivered",Table1[[#This Row],[Total_price]],0)</f>
        <v>29876.68</v>
      </c>
    </row>
    <row r="94" spans="1:13" ht="18.75" x14ac:dyDescent="0.25">
      <c r="A94" s="2" t="s">
        <v>196</v>
      </c>
      <c r="B94" s="4">
        <v>45640</v>
      </c>
      <c r="C94" s="3" t="s">
        <v>197</v>
      </c>
      <c r="D94" s="2" t="s">
        <v>190</v>
      </c>
      <c r="E94" s="2" t="s">
        <v>191</v>
      </c>
      <c r="F94" s="2" t="s">
        <v>5979</v>
      </c>
      <c r="G94" s="2">
        <v>14357</v>
      </c>
      <c r="H94" s="2">
        <v>2</v>
      </c>
      <c r="I94" s="2">
        <v>0.24</v>
      </c>
      <c r="J94" s="8">
        <f>Table1[[#This Row],[Price]]*H94*(1-Table1[[#This Row],[Discount]])</f>
        <v>21822.639999999999</v>
      </c>
      <c r="K94" s="2" t="s">
        <v>5970</v>
      </c>
      <c r="L94" s="2" t="s">
        <v>5982</v>
      </c>
      <c r="M94" s="9">
        <f>IF(Table1[[#This Row],[Order Status]]="Delivered",Table1[[#This Row],[Total_price]],0)</f>
        <v>0</v>
      </c>
    </row>
    <row r="95" spans="1:13" ht="18.75" x14ac:dyDescent="0.25">
      <c r="A95" s="2" t="s">
        <v>198</v>
      </c>
      <c r="B95" s="4">
        <v>44746</v>
      </c>
      <c r="C95" s="3" t="s">
        <v>199</v>
      </c>
      <c r="D95" s="2" t="s">
        <v>190</v>
      </c>
      <c r="E95" s="2" t="s">
        <v>191</v>
      </c>
      <c r="F95" s="2" t="s">
        <v>5979</v>
      </c>
      <c r="G95" s="2">
        <v>18235</v>
      </c>
      <c r="H95" s="2">
        <v>3</v>
      </c>
      <c r="I95" s="2">
        <v>0.13</v>
      </c>
      <c r="J95" s="8">
        <f>Table1[[#This Row],[Price]]*H95*(1-Table1[[#This Row],[Discount]])</f>
        <v>47593.35</v>
      </c>
      <c r="K95" s="2" t="s">
        <v>5969</v>
      </c>
      <c r="L95" s="2" t="s">
        <v>5972</v>
      </c>
      <c r="M95" s="9">
        <f>IF(Table1[[#This Row],[Order Status]]="Delivered",Table1[[#This Row],[Total_price]],0)</f>
        <v>47593.35</v>
      </c>
    </row>
    <row r="96" spans="1:13" ht="18.75" x14ac:dyDescent="0.25">
      <c r="A96" s="2" t="s">
        <v>200</v>
      </c>
      <c r="B96" s="4">
        <v>44512</v>
      </c>
      <c r="C96" s="3" t="s">
        <v>201</v>
      </c>
      <c r="D96" s="2" t="s">
        <v>190</v>
      </c>
      <c r="E96" s="2" t="s">
        <v>191</v>
      </c>
      <c r="F96" s="2" t="s">
        <v>5979</v>
      </c>
      <c r="G96" s="2">
        <v>1879</v>
      </c>
      <c r="H96" s="2">
        <v>5</v>
      </c>
      <c r="I96" s="2">
        <v>0.15</v>
      </c>
      <c r="J96" s="8">
        <f>Table1[[#This Row],[Price]]*H96*(1-Table1[[#This Row],[Discount]])</f>
        <v>7985.75</v>
      </c>
      <c r="K96" s="2" t="s">
        <v>5969</v>
      </c>
      <c r="L96" s="2" t="s">
        <v>5972</v>
      </c>
      <c r="M96" s="9">
        <f>IF(Table1[[#This Row],[Order Status]]="Delivered",Table1[[#This Row],[Total_price]],0)</f>
        <v>7985.75</v>
      </c>
    </row>
    <row r="97" spans="1:13" ht="18.75" x14ac:dyDescent="0.25">
      <c r="A97" s="2" t="s">
        <v>202</v>
      </c>
      <c r="B97" s="4">
        <v>45352</v>
      </c>
      <c r="C97" s="3" t="s">
        <v>203</v>
      </c>
      <c r="D97" s="2" t="s">
        <v>190</v>
      </c>
      <c r="E97" s="2" t="s">
        <v>191</v>
      </c>
      <c r="F97" s="2" t="s">
        <v>5976</v>
      </c>
      <c r="G97" s="2">
        <v>17476</v>
      </c>
      <c r="H97" s="2">
        <v>1</v>
      </c>
      <c r="I97" s="2">
        <v>0.21</v>
      </c>
      <c r="J97" s="8">
        <f>Table1[[#This Row],[Price]]*H97*(1-Table1[[#This Row],[Discount]])</f>
        <v>13806.04</v>
      </c>
      <c r="K97" s="2" t="s">
        <v>5969</v>
      </c>
      <c r="L97" s="2" t="s">
        <v>5982</v>
      </c>
      <c r="M97" s="9">
        <f>IF(Table1[[#This Row],[Order Status]]="Delivered",Table1[[#This Row],[Total_price]],0)</f>
        <v>13806.04</v>
      </c>
    </row>
    <row r="98" spans="1:13" ht="18.75" x14ac:dyDescent="0.25">
      <c r="A98" s="2" t="s">
        <v>204</v>
      </c>
      <c r="B98" s="4">
        <v>45067</v>
      </c>
      <c r="C98" s="3" t="s">
        <v>205</v>
      </c>
      <c r="D98" s="2" t="s">
        <v>190</v>
      </c>
      <c r="E98" s="2" t="s">
        <v>191</v>
      </c>
      <c r="F98" s="2" t="s">
        <v>5977</v>
      </c>
      <c r="G98" s="2">
        <v>10258</v>
      </c>
      <c r="H98" s="2">
        <v>2</v>
      </c>
      <c r="I98" s="2">
        <v>0.13</v>
      </c>
      <c r="J98" s="8">
        <f>Table1[[#This Row],[Price]]*H98*(1-Table1[[#This Row],[Discount]])</f>
        <v>17848.919999999998</v>
      </c>
      <c r="K98" s="2" t="s">
        <v>5969</v>
      </c>
      <c r="L98" s="2" t="s">
        <v>5982</v>
      </c>
      <c r="M98" s="9">
        <f>IF(Table1[[#This Row],[Order Status]]="Delivered",Table1[[#This Row],[Total_price]],0)</f>
        <v>17848.919999999998</v>
      </c>
    </row>
    <row r="99" spans="1:13" ht="18.75" x14ac:dyDescent="0.25">
      <c r="A99" s="2" t="s">
        <v>206</v>
      </c>
      <c r="B99" s="4">
        <v>44904</v>
      </c>
      <c r="C99" s="3" t="s">
        <v>207</v>
      </c>
      <c r="D99" s="2" t="s">
        <v>190</v>
      </c>
      <c r="E99" s="2" t="s">
        <v>191</v>
      </c>
      <c r="F99" s="2" t="s">
        <v>5979</v>
      </c>
      <c r="G99" s="2">
        <v>17198</v>
      </c>
      <c r="H99" s="2">
        <v>4</v>
      </c>
      <c r="I99" s="2">
        <v>0.27</v>
      </c>
      <c r="J99" s="8">
        <f>Table1[[#This Row],[Price]]*H99*(1-Table1[[#This Row],[Discount]])</f>
        <v>50218.159999999996</v>
      </c>
      <c r="K99" s="2" t="s">
        <v>5970</v>
      </c>
      <c r="L99" s="2" t="s">
        <v>5972</v>
      </c>
      <c r="M99" s="9">
        <f>IF(Table1[[#This Row],[Order Status]]="Delivered",Table1[[#This Row],[Total_price]],0)</f>
        <v>0</v>
      </c>
    </row>
    <row r="100" spans="1:13" ht="18.75" x14ac:dyDescent="0.25">
      <c r="A100" s="2" t="s">
        <v>208</v>
      </c>
      <c r="B100" s="4">
        <v>45823</v>
      </c>
      <c r="C100" s="3" t="s">
        <v>209</v>
      </c>
      <c r="D100" s="2" t="s">
        <v>190</v>
      </c>
      <c r="E100" s="2" t="s">
        <v>191</v>
      </c>
      <c r="F100" s="2" t="s">
        <v>5979</v>
      </c>
      <c r="G100" s="2">
        <v>12768</v>
      </c>
      <c r="H100" s="2">
        <v>5</v>
      </c>
      <c r="I100" s="2">
        <v>0.19</v>
      </c>
      <c r="J100" s="8">
        <f>Table1[[#This Row],[Price]]*H100*(1-Table1[[#This Row],[Discount]])</f>
        <v>51710.400000000001</v>
      </c>
      <c r="K100" s="2" t="s">
        <v>5969</v>
      </c>
      <c r="L100" s="2" t="s">
        <v>5982</v>
      </c>
      <c r="M100" s="9">
        <f>IF(Table1[[#This Row],[Order Status]]="Delivered",Table1[[#This Row],[Total_price]],0)</f>
        <v>51710.400000000001</v>
      </c>
    </row>
    <row r="101" spans="1:13" ht="18.75" x14ac:dyDescent="0.25">
      <c r="A101" s="2" t="s">
        <v>210</v>
      </c>
      <c r="B101" s="4">
        <v>45680</v>
      </c>
      <c r="C101" s="3" t="s">
        <v>211</v>
      </c>
      <c r="D101" s="2" t="s">
        <v>190</v>
      </c>
      <c r="E101" s="2" t="s">
        <v>191</v>
      </c>
      <c r="F101" s="2" t="s">
        <v>5976</v>
      </c>
      <c r="G101" s="2">
        <v>14988</v>
      </c>
      <c r="H101" s="2">
        <v>6</v>
      </c>
      <c r="I101" s="2">
        <v>0.26</v>
      </c>
      <c r="J101" s="8">
        <f>Table1[[#This Row],[Price]]*H101*(1-Table1[[#This Row],[Discount]])</f>
        <v>66546.720000000001</v>
      </c>
      <c r="K101" s="2" t="s">
        <v>5970</v>
      </c>
      <c r="L101" s="2" t="s">
        <v>5972</v>
      </c>
      <c r="M101" s="9">
        <f>IF(Table1[[#This Row],[Order Status]]="Delivered",Table1[[#This Row],[Total_price]],0)</f>
        <v>0</v>
      </c>
    </row>
    <row r="102" spans="1:13" ht="18.75" x14ac:dyDescent="0.25">
      <c r="A102" s="2" t="s">
        <v>212</v>
      </c>
      <c r="B102" s="4">
        <v>44485</v>
      </c>
      <c r="C102" s="3" t="s">
        <v>213</v>
      </c>
      <c r="D102" s="2" t="s">
        <v>190</v>
      </c>
      <c r="E102" s="2" t="s">
        <v>191</v>
      </c>
      <c r="F102" s="2" t="s">
        <v>5976</v>
      </c>
      <c r="G102" s="2">
        <v>18565</v>
      </c>
      <c r="H102" s="2">
        <v>6</v>
      </c>
      <c r="I102" s="2">
        <v>0.13</v>
      </c>
      <c r="J102" s="8">
        <f>Table1[[#This Row],[Price]]*H102*(1-Table1[[#This Row],[Discount]])</f>
        <v>96909.3</v>
      </c>
      <c r="K102" s="2" t="s">
        <v>5969</v>
      </c>
      <c r="L102" s="2" t="s">
        <v>5971</v>
      </c>
      <c r="M102" s="9">
        <f>IF(Table1[[#This Row],[Order Status]]="Delivered",Table1[[#This Row],[Total_price]],0)</f>
        <v>96909.3</v>
      </c>
    </row>
    <row r="103" spans="1:13" ht="18.75" x14ac:dyDescent="0.25">
      <c r="A103" s="2" t="s">
        <v>214</v>
      </c>
      <c r="B103" s="4">
        <v>45302</v>
      </c>
      <c r="C103" s="3" t="s">
        <v>215</v>
      </c>
      <c r="D103" s="2" t="s">
        <v>190</v>
      </c>
      <c r="E103" s="2" t="s">
        <v>191</v>
      </c>
      <c r="F103" s="2" t="s">
        <v>5979</v>
      </c>
      <c r="G103" s="2">
        <v>19450</v>
      </c>
      <c r="H103" s="2">
        <v>2</v>
      </c>
      <c r="I103" s="2">
        <v>0.26</v>
      </c>
      <c r="J103" s="8">
        <f>Table1[[#This Row],[Price]]*H103*(1-Table1[[#This Row],[Discount]])</f>
        <v>28786</v>
      </c>
      <c r="K103" s="2" t="s">
        <v>5970</v>
      </c>
      <c r="L103" s="2" t="s">
        <v>5971</v>
      </c>
      <c r="M103" s="9">
        <f>IF(Table1[[#This Row],[Order Status]]="Delivered",Table1[[#This Row],[Total_price]],0)</f>
        <v>0</v>
      </c>
    </row>
    <row r="104" spans="1:13" ht="18.75" x14ac:dyDescent="0.25">
      <c r="A104" s="2" t="s">
        <v>216</v>
      </c>
      <c r="B104" s="4">
        <v>45867</v>
      </c>
      <c r="C104" s="3" t="s">
        <v>217</v>
      </c>
      <c r="D104" s="2" t="s">
        <v>190</v>
      </c>
      <c r="E104" s="2" t="s">
        <v>191</v>
      </c>
      <c r="F104" s="2" t="s">
        <v>5977</v>
      </c>
      <c r="G104" s="2">
        <v>5074</v>
      </c>
      <c r="H104" s="2">
        <v>3</v>
      </c>
      <c r="I104" s="2">
        <v>0.27</v>
      </c>
      <c r="J104" s="8">
        <f>Table1[[#This Row],[Price]]*H104*(1-Table1[[#This Row],[Discount]])</f>
        <v>11112.06</v>
      </c>
      <c r="K104" s="2" t="s">
        <v>5970</v>
      </c>
      <c r="L104" s="2" t="s">
        <v>5971</v>
      </c>
      <c r="M104" s="9">
        <f>IF(Table1[[#This Row],[Order Status]]="Delivered",Table1[[#This Row],[Total_price]],0)</f>
        <v>0</v>
      </c>
    </row>
    <row r="105" spans="1:13" ht="18.75" x14ac:dyDescent="0.25">
      <c r="A105" s="2" t="s">
        <v>218</v>
      </c>
      <c r="B105" s="4">
        <v>44952</v>
      </c>
      <c r="C105" s="3" t="s">
        <v>219</v>
      </c>
      <c r="D105" s="2" t="s">
        <v>190</v>
      </c>
      <c r="E105" s="2" t="s">
        <v>191</v>
      </c>
      <c r="F105" s="2" t="s">
        <v>5978</v>
      </c>
      <c r="G105" s="2">
        <v>9102</v>
      </c>
      <c r="H105" s="2">
        <v>1</v>
      </c>
      <c r="I105" s="2">
        <v>0.21</v>
      </c>
      <c r="J105" s="8">
        <f>Table1[[#This Row],[Price]]*H105*(1-Table1[[#This Row],[Discount]])</f>
        <v>7190.58</v>
      </c>
      <c r="K105" s="2" t="s">
        <v>5969</v>
      </c>
      <c r="L105" s="2" t="s">
        <v>5972</v>
      </c>
      <c r="M105" s="9">
        <f>IF(Table1[[#This Row],[Order Status]]="Delivered",Table1[[#This Row],[Total_price]],0)</f>
        <v>7190.58</v>
      </c>
    </row>
    <row r="106" spans="1:13" ht="18.75" x14ac:dyDescent="0.25">
      <c r="A106" s="2" t="s">
        <v>220</v>
      </c>
      <c r="B106" s="4">
        <v>45857</v>
      </c>
      <c r="C106" s="3" t="s">
        <v>221</v>
      </c>
      <c r="D106" s="2" t="s">
        <v>190</v>
      </c>
      <c r="E106" s="2" t="s">
        <v>191</v>
      </c>
      <c r="F106" s="2" t="s">
        <v>5976</v>
      </c>
      <c r="G106" s="2">
        <v>9409</v>
      </c>
      <c r="H106" s="2">
        <v>1</v>
      </c>
      <c r="I106" s="2">
        <v>0.21</v>
      </c>
      <c r="J106" s="8">
        <f>Table1[[#This Row],[Price]]*H106*(1-Table1[[#This Row],[Discount]])</f>
        <v>7433.1100000000006</v>
      </c>
      <c r="K106" s="2" t="s">
        <v>5969</v>
      </c>
      <c r="L106" s="2" t="s">
        <v>5982</v>
      </c>
      <c r="M106" s="9">
        <f>IF(Table1[[#This Row],[Order Status]]="Delivered",Table1[[#This Row],[Total_price]],0)</f>
        <v>7433.1100000000006</v>
      </c>
    </row>
    <row r="107" spans="1:13" ht="18.75" x14ac:dyDescent="0.25">
      <c r="A107" s="2" t="s">
        <v>222</v>
      </c>
      <c r="B107" s="4">
        <v>46087</v>
      </c>
      <c r="C107" s="3" t="s">
        <v>223</v>
      </c>
      <c r="D107" s="2" t="s">
        <v>190</v>
      </c>
      <c r="E107" s="2" t="s">
        <v>191</v>
      </c>
      <c r="F107" s="2" t="s">
        <v>5977</v>
      </c>
      <c r="G107" s="2">
        <v>1801</v>
      </c>
      <c r="H107" s="2">
        <v>6</v>
      </c>
      <c r="I107" s="2">
        <v>0.3</v>
      </c>
      <c r="J107" s="8">
        <f>Table1[[#This Row],[Price]]*H107*(1-Table1[[#This Row],[Discount]])</f>
        <v>7564.2</v>
      </c>
      <c r="K107" s="2" t="s">
        <v>5969</v>
      </c>
      <c r="L107" s="2" t="s">
        <v>5972</v>
      </c>
      <c r="M107" s="9">
        <f>IF(Table1[[#This Row],[Order Status]]="Delivered",Table1[[#This Row],[Total_price]],0)</f>
        <v>7564.2</v>
      </c>
    </row>
    <row r="108" spans="1:13" ht="18.75" x14ac:dyDescent="0.25">
      <c r="A108" s="2" t="s">
        <v>224</v>
      </c>
      <c r="B108" s="4">
        <v>45020</v>
      </c>
      <c r="C108" s="3" t="s">
        <v>225</v>
      </c>
      <c r="D108" s="2" t="s">
        <v>190</v>
      </c>
      <c r="E108" s="2" t="s">
        <v>191</v>
      </c>
      <c r="F108" s="2" t="s">
        <v>5976</v>
      </c>
      <c r="G108" s="2">
        <v>9740</v>
      </c>
      <c r="H108" s="2">
        <v>5</v>
      </c>
      <c r="I108" s="2">
        <v>0.24</v>
      </c>
      <c r="J108" s="8">
        <f>Table1[[#This Row],[Price]]*H108*(1-Table1[[#This Row],[Discount]])</f>
        <v>37012</v>
      </c>
      <c r="K108" s="2" t="s">
        <v>5970</v>
      </c>
      <c r="L108" s="2" t="s">
        <v>5972</v>
      </c>
      <c r="M108" s="9">
        <f>IF(Table1[[#This Row],[Order Status]]="Delivered",Table1[[#This Row],[Total_price]],0)</f>
        <v>0</v>
      </c>
    </row>
    <row r="109" spans="1:13" ht="18.75" x14ac:dyDescent="0.25">
      <c r="A109" s="2" t="s">
        <v>226</v>
      </c>
      <c r="B109" s="4">
        <v>44557</v>
      </c>
      <c r="C109" s="3" t="s">
        <v>227</v>
      </c>
      <c r="D109" s="2" t="s">
        <v>190</v>
      </c>
      <c r="E109" s="2" t="s">
        <v>191</v>
      </c>
      <c r="F109" s="2" t="s">
        <v>5977</v>
      </c>
      <c r="G109" s="2">
        <v>7582</v>
      </c>
      <c r="H109" s="2">
        <v>2</v>
      </c>
      <c r="I109" s="2">
        <v>0.13</v>
      </c>
      <c r="J109" s="8">
        <f>Table1[[#This Row],[Price]]*H109*(1-Table1[[#This Row],[Discount]])</f>
        <v>13192.68</v>
      </c>
      <c r="K109" s="2" t="s">
        <v>5969</v>
      </c>
      <c r="L109" s="2" t="s">
        <v>5972</v>
      </c>
      <c r="M109" s="9">
        <f>IF(Table1[[#This Row],[Order Status]]="Delivered",Table1[[#This Row],[Total_price]],0)</f>
        <v>13192.68</v>
      </c>
    </row>
    <row r="110" spans="1:13" ht="18.75" x14ac:dyDescent="0.25">
      <c r="A110" s="2" t="s">
        <v>228</v>
      </c>
      <c r="B110" s="4">
        <v>44626</v>
      </c>
      <c r="C110" s="3" t="s">
        <v>229</v>
      </c>
      <c r="D110" s="2" t="s">
        <v>190</v>
      </c>
      <c r="E110" s="2" t="s">
        <v>191</v>
      </c>
      <c r="F110" s="2" t="s">
        <v>5976</v>
      </c>
      <c r="G110" s="2">
        <v>5802</v>
      </c>
      <c r="H110" s="2">
        <v>3</v>
      </c>
      <c r="I110" s="2">
        <v>0.28999999999999998</v>
      </c>
      <c r="J110" s="8">
        <f>Table1[[#This Row],[Price]]*H110*(1-Table1[[#This Row],[Discount]])</f>
        <v>12358.26</v>
      </c>
      <c r="K110" s="2" t="s">
        <v>5969</v>
      </c>
      <c r="L110" s="2" t="s">
        <v>5982</v>
      </c>
      <c r="M110" s="9">
        <f>IF(Table1[[#This Row],[Order Status]]="Delivered",Table1[[#This Row],[Total_price]],0)</f>
        <v>12358.26</v>
      </c>
    </row>
    <row r="111" spans="1:13" ht="18.75" x14ac:dyDescent="0.25">
      <c r="A111" s="2" t="s">
        <v>230</v>
      </c>
      <c r="B111" s="4">
        <v>44507</v>
      </c>
      <c r="C111" s="3" t="s">
        <v>231</v>
      </c>
      <c r="D111" s="2" t="s">
        <v>190</v>
      </c>
      <c r="E111" s="2" t="s">
        <v>191</v>
      </c>
      <c r="F111" s="2" t="s">
        <v>5978</v>
      </c>
      <c r="G111" s="2">
        <v>10894</v>
      </c>
      <c r="H111" s="2">
        <v>3</v>
      </c>
      <c r="I111" s="2">
        <v>0.24</v>
      </c>
      <c r="J111" s="8">
        <f>Table1[[#This Row],[Price]]*H111*(1-Table1[[#This Row],[Discount]])</f>
        <v>24838.32</v>
      </c>
      <c r="K111" s="2" t="s">
        <v>5969</v>
      </c>
      <c r="L111" s="2" t="s">
        <v>5971</v>
      </c>
      <c r="M111" s="9">
        <f>IF(Table1[[#This Row],[Order Status]]="Delivered",Table1[[#This Row],[Total_price]],0)</f>
        <v>24838.32</v>
      </c>
    </row>
    <row r="112" spans="1:13" ht="18.75" x14ac:dyDescent="0.25">
      <c r="A112" s="2" t="s">
        <v>232</v>
      </c>
      <c r="B112" s="4">
        <v>45414</v>
      </c>
      <c r="C112" s="3" t="s">
        <v>233</v>
      </c>
      <c r="D112" s="2" t="s">
        <v>190</v>
      </c>
      <c r="E112" s="2" t="s">
        <v>191</v>
      </c>
      <c r="F112" s="2" t="s">
        <v>5979</v>
      </c>
      <c r="G112" s="2">
        <v>8747</v>
      </c>
      <c r="H112" s="2">
        <v>6</v>
      </c>
      <c r="I112" s="2">
        <v>0.11</v>
      </c>
      <c r="J112" s="8">
        <f>Table1[[#This Row],[Price]]*H112*(1-Table1[[#This Row],[Discount]])</f>
        <v>46708.98</v>
      </c>
      <c r="K112" s="2" t="s">
        <v>5970</v>
      </c>
      <c r="L112" s="2" t="s">
        <v>5971</v>
      </c>
      <c r="M112" s="9">
        <f>IF(Table1[[#This Row],[Order Status]]="Delivered",Table1[[#This Row],[Total_price]],0)</f>
        <v>0</v>
      </c>
    </row>
    <row r="113" spans="1:13" ht="18.75" x14ac:dyDescent="0.25">
      <c r="A113" s="2" t="s">
        <v>234</v>
      </c>
      <c r="B113" s="4">
        <v>44477</v>
      </c>
      <c r="C113" s="3" t="s">
        <v>235</v>
      </c>
      <c r="D113" s="2" t="s">
        <v>190</v>
      </c>
      <c r="E113" s="2" t="s">
        <v>191</v>
      </c>
      <c r="F113" s="2" t="s">
        <v>5977</v>
      </c>
      <c r="G113" s="2">
        <v>3256</v>
      </c>
      <c r="H113" s="2">
        <v>2</v>
      </c>
      <c r="I113" s="2">
        <v>0.22</v>
      </c>
      <c r="J113" s="8">
        <f>Table1[[#This Row],[Price]]*H113*(1-Table1[[#This Row],[Discount]])</f>
        <v>5079.3600000000006</v>
      </c>
      <c r="K113" s="2" t="s">
        <v>5969</v>
      </c>
      <c r="L113" s="2" t="s">
        <v>5971</v>
      </c>
      <c r="M113" s="9">
        <f>IF(Table1[[#This Row],[Order Status]]="Delivered",Table1[[#This Row],[Total_price]],0)</f>
        <v>5079.3600000000006</v>
      </c>
    </row>
    <row r="114" spans="1:13" ht="18.75" x14ac:dyDescent="0.25">
      <c r="A114" s="2" t="s">
        <v>236</v>
      </c>
      <c r="B114" s="4">
        <v>45821</v>
      </c>
      <c r="C114" s="3" t="s">
        <v>237</v>
      </c>
      <c r="D114" s="2" t="s">
        <v>190</v>
      </c>
      <c r="E114" s="2" t="s">
        <v>191</v>
      </c>
      <c r="F114" s="2" t="s">
        <v>5976</v>
      </c>
      <c r="G114" s="2">
        <v>7249</v>
      </c>
      <c r="H114" s="2">
        <v>1</v>
      </c>
      <c r="I114" s="2">
        <v>0.16</v>
      </c>
      <c r="J114" s="8">
        <f>Table1[[#This Row],[Price]]*H114*(1-Table1[[#This Row],[Discount]])</f>
        <v>6089.16</v>
      </c>
      <c r="K114" s="2" t="s">
        <v>5970</v>
      </c>
      <c r="L114" s="2" t="s">
        <v>5972</v>
      </c>
      <c r="M114" s="9">
        <f>IF(Table1[[#This Row],[Order Status]]="Delivered",Table1[[#This Row],[Total_price]],0)</f>
        <v>0</v>
      </c>
    </row>
    <row r="115" spans="1:13" ht="18.75" x14ac:dyDescent="0.25">
      <c r="A115" s="2" t="s">
        <v>238</v>
      </c>
      <c r="B115" s="4">
        <v>44765</v>
      </c>
      <c r="C115" s="3" t="s">
        <v>239</v>
      </c>
      <c r="D115" s="2" t="s">
        <v>190</v>
      </c>
      <c r="E115" s="2" t="s">
        <v>32</v>
      </c>
      <c r="F115" s="2" t="s">
        <v>5976</v>
      </c>
      <c r="G115" s="2">
        <v>18179</v>
      </c>
      <c r="H115" s="2">
        <v>3</v>
      </c>
      <c r="I115" s="2">
        <v>0.16</v>
      </c>
      <c r="J115" s="8">
        <f>Table1[[#This Row],[Price]]*H115*(1-Table1[[#This Row],[Discount]])</f>
        <v>45811.08</v>
      </c>
      <c r="K115" s="2" t="s">
        <v>5969</v>
      </c>
      <c r="L115" s="2" t="s">
        <v>5972</v>
      </c>
      <c r="M115" s="9">
        <f>IF(Table1[[#This Row],[Order Status]]="Delivered",Table1[[#This Row],[Total_price]],0)</f>
        <v>45811.08</v>
      </c>
    </row>
    <row r="116" spans="1:13" ht="18.75" x14ac:dyDescent="0.25">
      <c r="A116" s="2" t="s">
        <v>240</v>
      </c>
      <c r="B116" s="4">
        <v>44834</v>
      </c>
      <c r="C116" s="3" t="s">
        <v>241</v>
      </c>
      <c r="D116" s="2" t="s">
        <v>190</v>
      </c>
      <c r="E116" s="2" t="s">
        <v>191</v>
      </c>
      <c r="F116" s="2" t="s">
        <v>5979</v>
      </c>
      <c r="G116" s="2">
        <v>17668</v>
      </c>
      <c r="H116" s="2">
        <v>3</v>
      </c>
      <c r="I116" s="2">
        <v>0.13</v>
      </c>
      <c r="J116" s="8">
        <f>Table1[[#This Row],[Price]]*H116*(1-Table1[[#This Row],[Discount]])</f>
        <v>46113.48</v>
      </c>
      <c r="K116" s="2" t="s">
        <v>5970</v>
      </c>
      <c r="L116" s="2" t="s">
        <v>5972</v>
      </c>
      <c r="M116" s="9">
        <f>IF(Table1[[#This Row],[Order Status]]="Delivered",Table1[[#This Row],[Total_price]],0)</f>
        <v>0</v>
      </c>
    </row>
    <row r="117" spans="1:13" ht="18.75" x14ac:dyDescent="0.25">
      <c r="A117" s="2" t="s">
        <v>242</v>
      </c>
      <c r="B117" s="4">
        <v>44856</v>
      </c>
      <c r="C117" s="3" t="s">
        <v>243</v>
      </c>
      <c r="D117" s="2" t="s">
        <v>190</v>
      </c>
      <c r="E117" s="2" t="s">
        <v>191</v>
      </c>
      <c r="F117" s="2" t="s">
        <v>5977</v>
      </c>
      <c r="G117" s="2">
        <v>9712</v>
      </c>
      <c r="H117" s="2">
        <v>2</v>
      </c>
      <c r="I117" s="2">
        <v>0.21</v>
      </c>
      <c r="J117" s="8">
        <f>Table1[[#This Row],[Price]]*H117*(1-Table1[[#This Row],[Discount]])</f>
        <v>15344.960000000001</v>
      </c>
      <c r="K117" s="2" t="s">
        <v>5969</v>
      </c>
      <c r="L117" s="2" t="s">
        <v>5982</v>
      </c>
      <c r="M117" s="9">
        <f>IF(Table1[[#This Row],[Order Status]]="Delivered",Table1[[#This Row],[Total_price]],0)</f>
        <v>15344.960000000001</v>
      </c>
    </row>
    <row r="118" spans="1:13" ht="18.75" x14ac:dyDescent="0.25">
      <c r="A118" s="2" t="s">
        <v>244</v>
      </c>
      <c r="B118" s="4">
        <v>44636</v>
      </c>
      <c r="C118" s="3" t="s">
        <v>245</v>
      </c>
      <c r="D118" s="2" t="s">
        <v>190</v>
      </c>
      <c r="E118" s="2" t="s">
        <v>191</v>
      </c>
      <c r="F118" s="2" t="s">
        <v>5977</v>
      </c>
      <c r="G118" s="2">
        <v>5276</v>
      </c>
      <c r="H118" s="2">
        <v>1</v>
      </c>
      <c r="I118" s="2">
        <v>0.16</v>
      </c>
      <c r="J118" s="8">
        <f>Table1[[#This Row],[Price]]*H118*(1-Table1[[#This Row],[Discount]])</f>
        <v>4431.84</v>
      </c>
      <c r="K118" s="2" t="s">
        <v>5970</v>
      </c>
      <c r="L118" s="2" t="s">
        <v>5982</v>
      </c>
      <c r="M118" s="9">
        <f>IF(Table1[[#This Row],[Order Status]]="Delivered",Table1[[#This Row],[Total_price]],0)</f>
        <v>0</v>
      </c>
    </row>
    <row r="119" spans="1:13" ht="18.75" x14ac:dyDescent="0.25">
      <c r="A119" s="2" t="s">
        <v>246</v>
      </c>
      <c r="B119" s="4">
        <v>44769</v>
      </c>
      <c r="C119" s="3" t="s">
        <v>247</v>
      </c>
      <c r="D119" s="2" t="s">
        <v>190</v>
      </c>
      <c r="E119" s="2" t="s">
        <v>191</v>
      </c>
      <c r="F119" s="2" t="s">
        <v>5978</v>
      </c>
      <c r="G119" s="2">
        <v>3669</v>
      </c>
      <c r="H119" s="2">
        <v>1</v>
      </c>
      <c r="I119" s="2">
        <v>0.16</v>
      </c>
      <c r="J119" s="8">
        <f>Table1[[#This Row],[Price]]*H119*(1-Table1[[#This Row],[Discount]])</f>
        <v>3081.96</v>
      </c>
      <c r="K119" s="2" t="s">
        <v>5968</v>
      </c>
      <c r="L119" s="2" t="s">
        <v>5972</v>
      </c>
      <c r="M119" s="9">
        <f>IF(Table1[[#This Row],[Order Status]]="Delivered",Table1[[#This Row],[Total_price]],0)</f>
        <v>0</v>
      </c>
    </row>
    <row r="120" spans="1:13" ht="18.75" x14ac:dyDescent="0.25">
      <c r="A120" s="2" t="s">
        <v>248</v>
      </c>
      <c r="B120" s="4">
        <v>45650</v>
      </c>
      <c r="C120" s="3" t="s">
        <v>249</v>
      </c>
      <c r="D120" s="2" t="s">
        <v>190</v>
      </c>
      <c r="E120" s="2" t="s">
        <v>191</v>
      </c>
      <c r="F120" s="2" t="s">
        <v>5979</v>
      </c>
      <c r="G120" s="2">
        <v>5228</v>
      </c>
      <c r="H120" s="2">
        <v>2</v>
      </c>
      <c r="I120" s="2">
        <v>0.14000000000000001</v>
      </c>
      <c r="J120" s="8">
        <f>Table1[[#This Row],[Price]]*H120*(1-Table1[[#This Row],[Discount]])</f>
        <v>8992.16</v>
      </c>
      <c r="K120" s="2" t="s">
        <v>5969</v>
      </c>
      <c r="L120" s="2" t="s">
        <v>5982</v>
      </c>
      <c r="M120" s="9">
        <f>IF(Table1[[#This Row],[Order Status]]="Delivered",Table1[[#This Row],[Total_price]],0)</f>
        <v>8992.16</v>
      </c>
    </row>
    <row r="121" spans="1:13" ht="18.75" x14ac:dyDescent="0.25">
      <c r="A121" s="2" t="s">
        <v>250</v>
      </c>
      <c r="B121" s="4">
        <v>44485</v>
      </c>
      <c r="C121" s="3" t="s">
        <v>251</v>
      </c>
      <c r="D121" s="2" t="s">
        <v>190</v>
      </c>
      <c r="E121" s="2" t="s">
        <v>191</v>
      </c>
      <c r="F121" s="2" t="s">
        <v>5977</v>
      </c>
      <c r="G121" s="2">
        <v>3396</v>
      </c>
      <c r="H121" s="2">
        <v>1</v>
      </c>
      <c r="I121" s="2">
        <v>0.16</v>
      </c>
      <c r="J121" s="8">
        <f>Table1[[#This Row],[Price]]*H121*(1-Table1[[#This Row],[Discount]])</f>
        <v>2852.64</v>
      </c>
      <c r="K121" s="2" t="s">
        <v>5969</v>
      </c>
      <c r="L121" s="2" t="s">
        <v>5982</v>
      </c>
      <c r="M121" s="9">
        <f>IF(Table1[[#This Row],[Order Status]]="Delivered",Table1[[#This Row],[Total_price]],0)</f>
        <v>2852.64</v>
      </c>
    </row>
    <row r="122" spans="1:13" ht="18.75" x14ac:dyDescent="0.25">
      <c r="A122" s="2" t="s">
        <v>252</v>
      </c>
      <c r="B122" s="4">
        <v>45983</v>
      </c>
      <c r="C122" s="3" t="s">
        <v>253</v>
      </c>
      <c r="D122" s="2" t="s">
        <v>190</v>
      </c>
      <c r="E122" s="2" t="s">
        <v>191</v>
      </c>
      <c r="F122" s="2" t="s">
        <v>5976</v>
      </c>
      <c r="G122" s="2">
        <v>12898</v>
      </c>
      <c r="H122" s="2">
        <v>2</v>
      </c>
      <c r="I122" s="2">
        <v>0.15</v>
      </c>
      <c r="J122" s="8">
        <f>Table1[[#This Row],[Price]]*H122*(1-Table1[[#This Row],[Discount]])</f>
        <v>21926.6</v>
      </c>
      <c r="K122" s="2" t="s">
        <v>5969</v>
      </c>
      <c r="L122" s="2" t="s">
        <v>5971</v>
      </c>
      <c r="M122" s="9">
        <f>IF(Table1[[#This Row],[Order Status]]="Delivered",Table1[[#This Row],[Total_price]],0)</f>
        <v>21926.6</v>
      </c>
    </row>
    <row r="123" spans="1:13" ht="18.75" x14ac:dyDescent="0.25">
      <c r="A123" s="2" t="s">
        <v>254</v>
      </c>
      <c r="B123" s="4">
        <v>45913</v>
      </c>
      <c r="C123" s="3" t="s">
        <v>255</v>
      </c>
      <c r="D123" s="2" t="s">
        <v>190</v>
      </c>
      <c r="E123" s="2" t="s">
        <v>191</v>
      </c>
      <c r="F123" s="2" t="s">
        <v>5976</v>
      </c>
      <c r="G123" s="2">
        <v>18708</v>
      </c>
      <c r="H123" s="2">
        <v>6</v>
      </c>
      <c r="I123" s="2">
        <v>0.25</v>
      </c>
      <c r="J123" s="8">
        <f>Table1[[#This Row],[Price]]*H123*(1-Table1[[#This Row],[Discount]])</f>
        <v>84186</v>
      </c>
      <c r="K123" s="2" t="s">
        <v>5969</v>
      </c>
      <c r="L123" s="2" t="s">
        <v>5971</v>
      </c>
      <c r="M123" s="9">
        <f>IF(Table1[[#This Row],[Order Status]]="Delivered",Table1[[#This Row],[Total_price]],0)</f>
        <v>84186</v>
      </c>
    </row>
    <row r="124" spans="1:13" ht="18.75" x14ac:dyDescent="0.25">
      <c r="A124" s="2" t="s">
        <v>256</v>
      </c>
      <c r="B124" s="4">
        <v>45782</v>
      </c>
      <c r="C124" s="3" t="s">
        <v>257</v>
      </c>
      <c r="D124" s="2" t="s">
        <v>258</v>
      </c>
      <c r="E124" s="2" t="s">
        <v>191</v>
      </c>
      <c r="F124" s="2" t="s">
        <v>5979</v>
      </c>
      <c r="G124" s="2">
        <v>19692</v>
      </c>
      <c r="H124" s="2">
        <v>1</v>
      </c>
      <c r="I124" s="2">
        <v>0.1</v>
      </c>
      <c r="J124" s="8">
        <f>Table1[[#This Row],[Price]]*H124*(1-Table1[[#This Row],[Discount]])</f>
        <v>17722.8</v>
      </c>
      <c r="K124" s="2" t="s">
        <v>5970</v>
      </c>
      <c r="L124" s="2" t="s">
        <v>5971</v>
      </c>
      <c r="M124" s="9">
        <f>IF(Table1[[#This Row],[Order Status]]="Delivered",Table1[[#This Row],[Total_price]],0)</f>
        <v>0</v>
      </c>
    </row>
    <row r="125" spans="1:13" ht="18.75" x14ac:dyDescent="0.25">
      <c r="A125" s="2" t="s">
        <v>259</v>
      </c>
      <c r="B125" s="4">
        <v>45601</v>
      </c>
      <c r="C125" s="3" t="s">
        <v>260</v>
      </c>
      <c r="D125" s="2" t="s">
        <v>258</v>
      </c>
      <c r="E125" s="2" t="s">
        <v>191</v>
      </c>
      <c r="F125" s="2" t="s">
        <v>5979</v>
      </c>
      <c r="G125" s="2">
        <v>8864</v>
      </c>
      <c r="H125" s="2">
        <v>1</v>
      </c>
      <c r="I125" s="2">
        <v>0.27</v>
      </c>
      <c r="J125" s="8">
        <f>Table1[[#This Row],[Price]]*H125*(1-Table1[[#This Row],[Discount]])</f>
        <v>6470.72</v>
      </c>
      <c r="K125" s="2" t="s">
        <v>5969</v>
      </c>
      <c r="L125" s="2" t="s">
        <v>5971</v>
      </c>
      <c r="M125" s="9">
        <f>IF(Table1[[#This Row],[Order Status]]="Delivered",Table1[[#This Row],[Total_price]],0)</f>
        <v>6470.72</v>
      </c>
    </row>
    <row r="126" spans="1:13" ht="18.75" x14ac:dyDescent="0.25">
      <c r="A126" s="2" t="s">
        <v>261</v>
      </c>
      <c r="B126" s="4">
        <v>45587</v>
      </c>
      <c r="C126" s="3" t="s">
        <v>262</v>
      </c>
      <c r="D126" s="2" t="s">
        <v>258</v>
      </c>
      <c r="E126" s="2" t="s">
        <v>191</v>
      </c>
      <c r="F126" s="2" t="s">
        <v>5978</v>
      </c>
      <c r="G126" s="2">
        <v>6826</v>
      </c>
      <c r="H126" s="2">
        <v>5</v>
      </c>
      <c r="I126" s="2">
        <v>0.28999999999999998</v>
      </c>
      <c r="J126" s="8">
        <f>Table1[[#This Row],[Price]]*H126*(1-Table1[[#This Row],[Discount]])</f>
        <v>24232.3</v>
      </c>
      <c r="K126" s="2" t="s">
        <v>5970</v>
      </c>
      <c r="L126" s="2" t="s">
        <v>5982</v>
      </c>
      <c r="M126" s="9">
        <f>IF(Table1[[#This Row],[Order Status]]="Delivered",Table1[[#This Row],[Total_price]],0)</f>
        <v>0</v>
      </c>
    </row>
    <row r="127" spans="1:13" ht="18.75" x14ac:dyDescent="0.25">
      <c r="A127" s="2" t="s">
        <v>263</v>
      </c>
      <c r="B127" s="4">
        <v>44680</v>
      </c>
      <c r="C127" s="3" t="s">
        <v>264</v>
      </c>
      <c r="D127" s="2" t="s">
        <v>258</v>
      </c>
      <c r="E127" s="2" t="s">
        <v>191</v>
      </c>
      <c r="F127" s="2" t="s">
        <v>5978</v>
      </c>
      <c r="G127" s="2">
        <v>16950</v>
      </c>
      <c r="H127" s="2">
        <v>3</v>
      </c>
      <c r="I127" s="2">
        <v>0.18</v>
      </c>
      <c r="J127" s="8">
        <f>Table1[[#This Row],[Price]]*H127*(1-Table1[[#This Row],[Discount]])</f>
        <v>41697</v>
      </c>
      <c r="K127" s="2" t="s">
        <v>5969</v>
      </c>
      <c r="L127" s="2" t="s">
        <v>5972</v>
      </c>
      <c r="M127" s="9">
        <f>IF(Table1[[#This Row],[Order Status]]="Delivered",Table1[[#This Row],[Total_price]],0)</f>
        <v>41697</v>
      </c>
    </row>
    <row r="128" spans="1:13" ht="18.75" x14ac:dyDescent="0.25">
      <c r="A128" s="2" t="s">
        <v>265</v>
      </c>
      <c r="B128" s="4">
        <v>44479</v>
      </c>
      <c r="C128" s="3" t="s">
        <v>266</v>
      </c>
      <c r="D128" s="2" t="s">
        <v>258</v>
      </c>
      <c r="E128" s="2" t="s">
        <v>191</v>
      </c>
      <c r="F128" s="2" t="s">
        <v>5979</v>
      </c>
      <c r="G128" s="2">
        <v>7760</v>
      </c>
      <c r="H128" s="2">
        <v>6</v>
      </c>
      <c r="I128" s="2">
        <v>0.13</v>
      </c>
      <c r="J128" s="8">
        <f>Table1[[#This Row],[Price]]*H128*(1-Table1[[#This Row],[Discount]])</f>
        <v>40507.199999999997</v>
      </c>
      <c r="K128" s="2" t="s">
        <v>5969</v>
      </c>
      <c r="L128" s="2" t="s">
        <v>5972</v>
      </c>
      <c r="M128" s="9">
        <f>IF(Table1[[#This Row],[Order Status]]="Delivered",Table1[[#This Row],[Total_price]],0)</f>
        <v>40507.199999999997</v>
      </c>
    </row>
    <row r="129" spans="1:13" ht="18.75" x14ac:dyDescent="0.25">
      <c r="A129" s="2" t="s">
        <v>267</v>
      </c>
      <c r="B129" s="4">
        <v>44538</v>
      </c>
      <c r="C129" s="3" t="s">
        <v>268</v>
      </c>
      <c r="D129" s="2" t="s">
        <v>258</v>
      </c>
      <c r="E129" s="2" t="s">
        <v>191</v>
      </c>
      <c r="F129" s="2" t="s">
        <v>5979</v>
      </c>
      <c r="G129" s="2">
        <v>14853</v>
      </c>
      <c r="H129" s="2">
        <v>3</v>
      </c>
      <c r="I129" s="2">
        <v>0.14000000000000001</v>
      </c>
      <c r="J129" s="8">
        <f>Table1[[#This Row],[Price]]*H129*(1-Table1[[#This Row],[Discount]])</f>
        <v>38320.74</v>
      </c>
      <c r="K129" s="2" t="s">
        <v>5968</v>
      </c>
      <c r="L129" s="2" t="s">
        <v>5982</v>
      </c>
      <c r="M129" s="9">
        <f>IF(Table1[[#This Row],[Order Status]]="Delivered",Table1[[#This Row],[Total_price]],0)</f>
        <v>0</v>
      </c>
    </row>
    <row r="130" spans="1:13" ht="18.75" x14ac:dyDescent="0.25">
      <c r="A130" s="2" t="s">
        <v>269</v>
      </c>
      <c r="B130" s="4">
        <v>44577</v>
      </c>
      <c r="C130" s="3" t="s">
        <v>270</v>
      </c>
      <c r="D130" s="2" t="s">
        <v>258</v>
      </c>
      <c r="E130" s="2" t="s">
        <v>191</v>
      </c>
      <c r="F130" s="2" t="s">
        <v>5976</v>
      </c>
      <c r="G130" s="2">
        <v>2111</v>
      </c>
      <c r="H130" s="2">
        <v>3</v>
      </c>
      <c r="I130" s="2">
        <v>0.27</v>
      </c>
      <c r="J130" s="8">
        <f>Table1[[#This Row],[Price]]*H130*(1-Table1[[#This Row],[Discount]])</f>
        <v>4623.09</v>
      </c>
      <c r="K130" s="2" t="s">
        <v>5969</v>
      </c>
      <c r="L130" s="2" t="s">
        <v>5971</v>
      </c>
      <c r="M130" s="9">
        <f>IF(Table1[[#This Row],[Order Status]]="Delivered",Table1[[#This Row],[Total_price]],0)</f>
        <v>4623.09</v>
      </c>
    </row>
    <row r="131" spans="1:13" ht="18.75" x14ac:dyDescent="0.25">
      <c r="A131" s="2" t="s">
        <v>271</v>
      </c>
      <c r="B131" s="4">
        <v>45386</v>
      </c>
      <c r="C131" s="3" t="s">
        <v>272</v>
      </c>
      <c r="D131" s="2" t="s">
        <v>258</v>
      </c>
      <c r="E131" s="2" t="s">
        <v>191</v>
      </c>
      <c r="F131" s="2" t="s">
        <v>5979</v>
      </c>
      <c r="G131" s="2">
        <v>2133</v>
      </c>
      <c r="H131" s="2">
        <v>4</v>
      </c>
      <c r="I131" s="2">
        <v>0.11</v>
      </c>
      <c r="J131" s="8">
        <f>Table1[[#This Row],[Price]]*H131*(1-Table1[[#This Row],[Discount]])</f>
        <v>7593.4800000000005</v>
      </c>
      <c r="K131" s="2" t="s">
        <v>5969</v>
      </c>
      <c r="L131" s="2" t="s">
        <v>5971</v>
      </c>
      <c r="M131" s="9">
        <f>IF(Table1[[#This Row],[Order Status]]="Delivered",Table1[[#This Row],[Total_price]],0)</f>
        <v>7593.4800000000005</v>
      </c>
    </row>
    <row r="132" spans="1:13" ht="18.75" x14ac:dyDescent="0.25">
      <c r="A132" s="2" t="s">
        <v>273</v>
      </c>
      <c r="B132" s="4">
        <v>44604</v>
      </c>
      <c r="C132" s="3" t="s">
        <v>274</v>
      </c>
      <c r="D132" s="2" t="s">
        <v>258</v>
      </c>
      <c r="E132" s="2" t="s">
        <v>191</v>
      </c>
      <c r="F132" s="2" t="s">
        <v>5977</v>
      </c>
      <c r="G132" s="2">
        <v>2603</v>
      </c>
      <c r="H132" s="2">
        <v>2</v>
      </c>
      <c r="I132" s="2">
        <v>0.27</v>
      </c>
      <c r="J132" s="8">
        <f>Table1[[#This Row],[Price]]*H132*(1-Table1[[#This Row],[Discount]])</f>
        <v>3800.38</v>
      </c>
      <c r="K132" s="2" t="s">
        <v>5969</v>
      </c>
      <c r="L132" s="2" t="s">
        <v>5971</v>
      </c>
      <c r="M132" s="9">
        <f>IF(Table1[[#This Row],[Order Status]]="Delivered",Table1[[#This Row],[Total_price]],0)</f>
        <v>3800.38</v>
      </c>
    </row>
    <row r="133" spans="1:13" ht="18.75" x14ac:dyDescent="0.25">
      <c r="A133" s="2" t="s">
        <v>275</v>
      </c>
      <c r="B133" s="4">
        <v>45342</v>
      </c>
      <c r="C133" s="3" t="s">
        <v>276</v>
      </c>
      <c r="D133" s="2" t="s">
        <v>277</v>
      </c>
      <c r="E133" s="2" t="s">
        <v>191</v>
      </c>
      <c r="F133" s="2" t="s">
        <v>5978</v>
      </c>
      <c r="G133" s="2">
        <v>5063</v>
      </c>
      <c r="H133" s="2">
        <v>6</v>
      </c>
      <c r="I133" s="2">
        <v>0.12</v>
      </c>
      <c r="J133" s="8">
        <f>Table1[[#This Row],[Price]]*H133*(1-Table1[[#This Row],[Discount]])</f>
        <v>26732.639999999999</v>
      </c>
      <c r="K133" s="2" t="s">
        <v>5969</v>
      </c>
      <c r="L133" s="2" t="s">
        <v>5972</v>
      </c>
      <c r="M133" s="9">
        <f>IF(Table1[[#This Row],[Order Status]]="Delivered",Table1[[#This Row],[Total_price]],0)</f>
        <v>26732.639999999999</v>
      </c>
    </row>
    <row r="134" spans="1:13" ht="18.75" x14ac:dyDescent="0.25">
      <c r="A134" s="2" t="s">
        <v>278</v>
      </c>
      <c r="B134" s="4">
        <v>45643</v>
      </c>
      <c r="C134" s="3" t="s">
        <v>279</v>
      </c>
      <c r="D134" s="2" t="s">
        <v>277</v>
      </c>
      <c r="E134" s="2" t="s">
        <v>191</v>
      </c>
      <c r="F134" s="2" t="s">
        <v>5976</v>
      </c>
      <c r="G134" s="2">
        <v>15626</v>
      </c>
      <c r="H134" s="2">
        <v>3</v>
      </c>
      <c r="I134" s="2">
        <v>0.28000000000000003</v>
      </c>
      <c r="J134" s="8">
        <f>Table1[[#This Row],[Price]]*H134*(1-Table1[[#This Row],[Discount]])</f>
        <v>33752.159999999996</v>
      </c>
      <c r="K134" s="2" t="s">
        <v>5969</v>
      </c>
      <c r="L134" s="2" t="s">
        <v>5972</v>
      </c>
      <c r="M134" s="9">
        <f>IF(Table1[[#This Row],[Order Status]]="Delivered",Table1[[#This Row],[Total_price]],0)</f>
        <v>33752.159999999996</v>
      </c>
    </row>
    <row r="135" spans="1:13" ht="18.75" x14ac:dyDescent="0.25">
      <c r="A135" s="2" t="s">
        <v>280</v>
      </c>
      <c r="B135" s="4">
        <v>44806</v>
      </c>
      <c r="C135" s="3" t="s">
        <v>281</v>
      </c>
      <c r="D135" s="2" t="s">
        <v>277</v>
      </c>
      <c r="E135" s="2" t="s">
        <v>191</v>
      </c>
      <c r="F135" s="2" t="s">
        <v>5977</v>
      </c>
      <c r="G135" s="2">
        <v>2697</v>
      </c>
      <c r="H135" s="2">
        <v>5</v>
      </c>
      <c r="I135" s="2">
        <v>0.15</v>
      </c>
      <c r="J135" s="8">
        <f>Table1[[#This Row],[Price]]*H135*(1-Table1[[#This Row],[Discount]])</f>
        <v>11462.25</v>
      </c>
      <c r="K135" s="2" t="s">
        <v>5969</v>
      </c>
      <c r="L135" s="2" t="s">
        <v>5971</v>
      </c>
      <c r="M135" s="9">
        <f>IF(Table1[[#This Row],[Order Status]]="Delivered",Table1[[#This Row],[Total_price]],0)</f>
        <v>11462.25</v>
      </c>
    </row>
    <row r="136" spans="1:13" ht="18.75" x14ac:dyDescent="0.25">
      <c r="A136" s="2" t="s">
        <v>282</v>
      </c>
      <c r="B136" s="4">
        <v>44531</v>
      </c>
      <c r="C136" s="3" t="s">
        <v>283</v>
      </c>
      <c r="D136" s="2" t="s">
        <v>277</v>
      </c>
      <c r="E136" s="2" t="s">
        <v>191</v>
      </c>
      <c r="F136" s="2" t="s">
        <v>5976</v>
      </c>
      <c r="G136" s="2">
        <v>13783</v>
      </c>
      <c r="H136" s="2">
        <v>1</v>
      </c>
      <c r="I136" s="2">
        <v>0.19</v>
      </c>
      <c r="J136" s="8">
        <f>Table1[[#This Row],[Price]]*H136*(1-Table1[[#This Row],[Discount]])</f>
        <v>11164.230000000001</v>
      </c>
      <c r="K136" s="2" t="s">
        <v>5969</v>
      </c>
      <c r="L136" s="2" t="s">
        <v>5971</v>
      </c>
      <c r="M136" s="9">
        <f>IF(Table1[[#This Row],[Order Status]]="Delivered",Table1[[#This Row],[Total_price]],0)</f>
        <v>11164.230000000001</v>
      </c>
    </row>
    <row r="137" spans="1:13" ht="18.75" x14ac:dyDescent="0.25">
      <c r="A137" s="2" t="s">
        <v>284</v>
      </c>
      <c r="B137" s="4">
        <v>45118</v>
      </c>
      <c r="C137" s="3" t="s">
        <v>285</v>
      </c>
      <c r="D137" s="2" t="s">
        <v>277</v>
      </c>
      <c r="E137" s="2" t="s">
        <v>191</v>
      </c>
      <c r="F137" s="2" t="s">
        <v>5977</v>
      </c>
      <c r="G137" s="2">
        <v>2689</v>
      </c>
      <c r="H137" s="2">
        <v>1</v>
      </c>
      <c r="I137" s="2">
        <v>0.14000000000000001</v>
      </c>
      <c r="J137" s="8">
        <f>Table1[[#This Row],[Price]]*H137*(1-Table1[[#This Row],[Discount]])</f>
        <v>2312.54</v>
      </c>
      <c r="K137" s="2" t="s">
        <v>5970</v>
      </c>
      <c r="L137" s="2" t="s">
        <v>5982</v>
      </c>
      <c r="M137" s="9">
        <f>IF(Table1[[#This Row],[Order Status]]="Delivered",Table1[[#This Row],[Total_price]],0)</f>
        <v>0</v>
      </c>
    </row>
    <row r="138" spans="1:13" ht="18.75" x14ac:dyDescent="0.25">
      <c r="A138" s="2" t="s">
        <v>286</v>
      </c>
      <c r="B138" s="4">
        <v>44536</v>
      </c>
      <c r="C138" s="3" t="s">
        <v>287</v>
      </c>
      <c r="D138" s="2" t="s">
        <v>277</v>
      </c>
      <c r="E138" s="2" t="s">
        <v>191</v>
      </c>
      <c r="F138" s="2" t="s">
        <v>5978</v>
      </c>
      <c r="G138" s="2">
        <v>13410</v>
      </c>
      <c r="H138" s="2">
        <v>1</v>
      </c>
      <c r="I138" s="2">
        <v>0.21</v>
      </c>
      <c r="J138" s="8">
        <f>Table1[[#This Row],[Price]]*H138*(1-Table1[[#This Row],[Discount]])</f>
        <v>10593.9</v>
      </c>
      <c r="K138" s="2" t="s">
        <v>5970</v>
      </c>
      <c r="L138" s="2" t="s">
        <v>5971</v>
      </c>
      <c r="M138" s="9">
        <f>IF(Table1[[#This Row],[Order Status]]="Delivered",Table1[[#This Row],[Total_price]],0)</f>
        <v>0</v>
      </c>
    </row>
    <row r="139" spans="1:13" ht="18.75" x14ac:dyDescent="0.25">
      <c r="A139" s="2" t="s">
        <v>288</v>
      </c>
      <c r="B139" s="4">
        <v>46000</v>
      </c>
      <c r="C139" s="3" t="s">
        <v>289</v>
      </c>
      <c r="D139" s="2" t="s">
        <v>277</v>
      </c>
      <c r="E139" s="2" t="s">
        <v>191</v>
      </c>
      <c r="F139" s="2" t="s">
        <v>5978</v>
      </c>
      <c r="G139" s="2">
        <v>4328</v>
      </c>
      <c r="H139" s="2">
        <v>2</v>
      </c>
      <c r="I139" s="2">
        <v>0.25</v>
      </c>
      <c r="J139" s="8">
        <f>Table1[[#This Row],[Price]]*H139*(1-Table1[[#This Row],[Discount]])</f>
        <v>6492</v>
      </c>
      <c r="K139" s="2" t="s">
        <v>5970</v>
      </c>
      <c r="L139" s="2" t="s">
        <v>5971</v>
      </c>
      <c r="M139" s="9">
        <f>IF(Table1[[#This Row],[Order Status]]="Delivered",Table1[[#This Row],[Total_price]],0)</f>
        <v>0</v>
      </c>
    </row>
    <row r="140" spans="1:13" ht="18.75" x14ac:dyDescent="0.25">
      <c r="A140" s="2" t="s">
        <v>290</v>
      </c>
      <c r="B140" s="4">
        <v>44721</v>
      </c>
      <c r="C140" s="3" t="s">
        <v>291</v>
      </c>
      <c r="D140" s="2" t="s">
        <v>277</v>
      </c>
      <c r="E140" s="2" t="s">
        <v>191</v>
      </c>
      <c r="F140" s="2" t="s">
        <v>5977</v>
      </c>
      <c r="G140" s="2">
        <v>1112</v>
      </c>
      <c r="H140" s="2">
        <v>2</v>
      </c>
      <c r="I140" s="2">
        <v>0.19</v>
      </c>
      <c r="J140" s="8">
        <f>Table1[[#This Row],[Price]]*H140*(1-Table1[[#This Row],[Discount]])</f>
        <v>1801.44</v>
      </c>
      <c r="K140" s="2" t="s">
        <v>5970</v>
      </c>
      <c r="L140" s="2" t="s">
        <v>5971</v>
      </c>
      <c r="M140" s="9">
        <f>IF(Table1[[#This Row],[Order Status]]="Delivered",Table1[[#This Row],[Total_price]],0)</f>
        <v>0</v>
      </c>
    </row>
    <row r="141" spans="1:13" ht="18.75" x14ac:dyDescent="0.25">
      <c r="A141" s="2" t="s">
        <v>292</v>
      </c>
      <c r="B141" s="4">
        <v>45679</v>
      </c>
      <c r="C141" s="3" t="s">
        <v>293</v>
      </c>
      <c r="D141" s="2" t="s">
        <v>277</v>
      </c>
      <c r="E141" s="2" t="s">
        <v>191</v>
      </c>
      <c r="F141" s="2" t="s">
        <v>5979</v>
      </c>
      <c r="G141" s="2">
        <v>9270</v>
      </c>
      <c r="H141" s="2">
        <v>4</v>
      </c>
      <c r="I141" s="2">
        <v>0.22</v>
      </c>
      <c r="J141" s="8">
        <f>Table1[[#This Row],[Price]]*H141*(1-Table1[[#This Row],[Discount]])</f>
        <v>28922.400000000001</v>
      </c>
      <c r="K141" s="2" t="s">
        <v>5969</v>
      </c>
      <c r="L141" s="2" t="s">
        <v>5972</v>
      </c>
      <c r="M141" s="9">
        <f>IF(Table1[[#This Row],[Order Status]]="Delivered",Table1[[#This Row],[Total_price]],0)</f>
        <v>28922.400000000001</v>
      </c>
    </row>
    <row r="142" spans="1:13" ht="18.75" x14ac:dyDescent="0.25">
      <c r="A142" s="2" t="s">
        <v>294</v>
      </c>
      <c r="B142" s="4">
        <v>44668</v>
      </c>
      <c r="C142" s="3" t="s">
        <v>295</v>
      </c>
      <c r="D142" s="2" t="s">
        <v>277</v>
      </c>
      <c r="E142" s="2" t="s">
        <v>191</v>
      </c>
      <c r="F142" s="2" t="s">
        <v>5978</v>
      </c>
      <c r="G142" s="2">
        <v>12371</v>
      </c>
      <c r="H142" s="2">
        <v>5</v>
      </c>
      <c r="I142" s="2">
        <v>0.16</v>
      </c>
      <c r="J142" s="8">
        <f>Table1[[#This Row],[Price]]*H142*(1-Table1[[#This Row],[Discount]])</f>
        <v>51958.2</v>
      </c>
      <c r="K142" s="2" t="s">
        <v>5970</v>
      </c>
      <c r="L142" s="2" t="s">
        <v>5972</v>
      </c>
      <c r="M142" s="9">
        <f>IF(Table1[[#This Row],[Order Status]]="Delivered",Table1[[#This Row],[Total_price]],0)</f>
        <v>0</v>
      </c>
    </row>
    <row r="143" spans="1:13" ht="18.75" x14ac:dyDescent="0.25">
      <c r="A143" s="2" t="s">
        <v>296</v>
      </c>
      <c r="B143" s="4">
        <v>45029</v>
      </c>
      <c r="C143" s="3" t="s">
        <v>297</v>
      </c>
      <c r="D143" s="2" t="s">
        <v>277</v>
      </c>
      <c r="E143" s="2" t="s">
        <v>191</v>
      </c>
      <c r="F143" s="2" t="s">
        <v>5976</v>
      </c>
      <c r="G143" s="2">
        <v>12477</v>
      </c>
      <c r="H143" s="2">
        <v>6</v>
      </c>
      <c r="I143" s="2">
        <v>0.16</v>
      </c>
      <c r="J143" s="8">
        <f>Table1[[#This Row],[Price]]*H143*(1-Table1[[#This Row],[Discount]])</f>
        <v>62884.079999999994</v>
      </c>
      <c r="K143" s="2" t="s">
        <v>5969</v>
      </c>
      <c r="L143" s="2" t="s">
        <v>5982</v>
      </c>
      <c r="M143" s="9">
        <f>IF(Table1[[#This Row],[Order Status]]="Delivered",Table1[[#This Row],[Total_price]],0)</f>
        <v>62884.079999999994</v>
      </c>
    </row>
    <row r="144" spans="1:13" ht="18.75" x14ac:dyDescent="0.25">
      <c r="A144" s="2" t="s">
        <v>298</v>
      </c>
      <c r="B144" s="4">
        <v>44613</v>
      </c>
      <c r="C144" s="3" t="s">
        <v>299</v>
      </c>
      <c r="D144" s="2" t="s">
        <v>277</v>
      </c>
      <c r="E144" s="2" t="s">
        <v>69</v>
      </c>
      <c r="F144" s="2" t="s">
        <v>5978</v>
      </c>
      <c r="G144" s="2">
        <v>17885</v>
      </c>
      <c r="H144" s="2">
        <v>4</v>
      </c>
      <c r="I144" s="2">
        <v>0.26</v>
      </c>
      <c r="J144" s="8">
        <f>Table1[[#This Row],[Price]]*H144*(1-Table1[[#This Row],[Discount]])</f>
        <v>52939.6</v>
      </c>
      <c r="K144" s="2" t="s">
        <v>5969</v>
      </c>
      <c r="L144" s="2" t="s">
        <v>5972</v>
      </c>
      <c r="M144" s="9">
        <f>IF(Table1[[#This Row],[Order Status]]="Delivered",Table1[[#This Row],[Total_price]],0)</f>
        <v>52939.6</v>
      </c>
    </row>
    <row r="145" spans="1:13" ht="18.75" x14ac:dyDescent="0.25">
      <c r="A145" s="2" t="s">
        <v>300</v>
      </c>
      <c r="B145" s="4">
        <v>44406</v>
      </c>
      <c r="C145" s="3" t="s">
        <v>301</v>
      </c>
      <c r="D145" s="2" t="s">
        <v>277</v>
      </c>
      <c r="E145" s="2" t="s">
        <v>191</v>
      </c>
      <c r="F145" s="2" t="s">
        <v>5978</v>
      </c>
      <c r="G145" s="2">
        <v>3771</v>
      </c>
      <c r="H145" s="2">
        <v>1</v>
      </c>
      <c r="I145" s="2">
        <v>0.28000000000000003</v>
      </c>
      <c r="J145" s="8">
        <f>Table1[[#This Row],[Price]]*H145*(1-Table1[[#This Row],[Discount]])</f>
        <v>2715.12</v>
      </c>
      <c r="K145" s="2" t="s">
        <v>5969</v>
      </c>
      <c r="L145" s="2" t="s">
        <v>5971</v>
      </c>
      <c r="M145" s="9">
        <f>IF(Table1[[#This Row],[Order Status]]="Delivered",Table1[[#This Row],[Total_price]],0)</f>
        <v>2715.12</v>
      </c>
    </row>
    <row r="146" spans="1:13" ht="18.75" x14ac:dyDescent="0.25">
      <c r="A146" s="2" t="s">
        <v>302</v>
      </c>
      <c r="B146" s="4">
        <v>44888</v>
      </c>
      <c r="C146" s="3" t="s">
        <v>303</v>
      </c>
      <c r="D146" s="2" t="s">
        <v>304</v>
      </c>
      <c r="E146" s="2" t="s">
        <v>101</v>
      </c>
      <c r="F146" s="2" t="s">
        <v>5976</v>
      </c>
      <c r="G146" s="2">
        <v>17147</v>
      </c>
      <c r="H146" s="2">
        <v>3</v>
      </c>
      <c r="I146" s="2">
        <v>0.17</v>
      </c>
      <c r="J146" s="8">
        <f>Table1[[#This Row],[Price]]*H146*(1-Table1[[#This Row],[Discount]])</f>
        <v>42696.03</v>
      </c>
      <c r="K146" s="2" t="s">
        <v>5969</v>
      </c>
      <c r="L146" s="2" t="s">
        <v>5971</v>
      </c>
      <c r="M146" s="9">
        <f>IF(Table1[[#This Row],[Order Status]]="Delivered",Table1[[#This Row],[Total_price]],0)</f>
        <v>42696.03</v>
      </c>
    </row>
    <row r="147" spans="1:13" ht="18.75" x14ac:dyDescent="0.25">
      <c r="A147" s="2" t="s">
        <v>305</v>
      </c>
      <c r="B147" s="4">
        <v>45541</v>
      </c>
      <c r="C147" s="3" t="s">
        <v>306</v>
      </c>
      <c r="D147" s="2" t="s">
        <v>304</v>
      </c>
      <c r="E147" s="2" t="s">
        <v>101</v>
      </c>
      <c r="F147" s="2" t="s">
        <v>5977</v>
      </c>
      <c r="G147" s="2">
        <v>14965</v>
      </c>
      <c r="H147" s="2">
        <v>6</v>
      </c>
      <c r="I147" s="2">
        <v>0.27</v>
      </c>
      <c r="J147" s="8">
        <f>Table1[[#This Row],[Price]]*H147*(1-Table1[[#This Row],[Discount]])</f>
        <v>65546.7</v>
      </c>
      <c r="K147" s="2" t="s">
        <v>5968</v>
      </c>
      <c r="L147" s="2" t="s">
        <v>5971</v>
      </c>
      <c r="M147" s="9">
        <f>IF(Table1[[#This Row],[Order Status]]="Delivered",Table1[[#This Row],[Total_price]],0)</f>
        <v>0</v>
      </c>
    </row>
    <row r="148" spans="1:13" ht="18.75" x14ac:dyDescent="0.25">
      <c r="A148" s="2" t="s">
        <v>307</v>
      </c>
      <c r="B148" s="4">
        <v>45865</v>
      </c>
      <c r="C148" s="3" t="s">
        <v>308</v>
      </c>
      <c r="D148" s="2" t="s">
        <v>304</v>
      </c>
      <c r="E148" s="2" t="s">
        <v>101</v>
      </c>
      <c r="F148" s="2" t="s">
        <v>5979</v>
      </c>
      <c r="G148" s="2">
        <v>8563</v>
      </c>
      <c r="H148" s="2">
        <v>4</v>
      </c>
      <c r="I148" s="2">
        <v>0.11</v>
      </c>
      <c r="J148" s="8">
        <f>Table1[[#This Row],[Price]]*H148*(1-Table1[[#This Row],[Discount]])</f>
        <v>30484.28</v>
      </c>
      <c r="K148" s="2" t="s">
        <v>5969</v>
      </c>
      <c r="L148" s="2" t="s">
        <v>5982</v>
      </c>
      <c r="M148" s="9">
        <f>IF(Table1[[#This Row],[Order Status]]="Delivered",Table1[[#This Row],[Total_price]],0)</f>
        <v>30484.28</v>
      </c>
    </row>
    <row r="149" spans="1:13" ht="18.75" x14ac:dyDescent="0.25">
      <c r="A149" s="2" t="s">
        <v>309</v>
      </c>
      <c r="B149" s="4">
        <v>45808</v>
      </c>
      <c r="C149" s="3" t="s">
        <v>310</v>
      </c>
      <c r="D149" s="2" t="s">
        <v>304</v>
      </c>
      <c r="E149" s="2" t="s">
        <v>101</v>
      </c>
      <c r="F149" s="2" t="s">
        <v>5979</v>
      </c>
      <c r="G149" s="2">
        <v>6168</v>
      </c>
      <c r="H149" s="2">
        <v>5</v>
      </c>
      <c r="I149" s="2">
        <v>0.28999999999999998</v>
      </c>
      <c r="J149" s="8">
        <f>Table1[[#This Row],[Price]]*H149*(1-Table1[[#This Row],[Discount]])</f>
        <v>21896.399999999998</v>
      </c>
      <c r="K149" s="2" t="s">
        <v>5970</v>
      </c>
      <c r="L149" s="2" t="s">
        <v>5971</v>
      </c>
      <c r="M149" s="9">
        <f>IF(Table1[[#This Row],[Order Status]]="Delivered",Table1[[#This Row],[Total_price]],0)</f>
        <v>0</v>
      </c>
    </row>
    <row r="150" spans="1:13" ht="18.75" x14ac:dyDescent="0.25">
      <c r="A150" s="2" t="s">
        <v>311</v>
      </c>
      <c r="B150" s="4">
        <v>45386</v>
      </c>
      <c r="C150" s="3" t="s">
        <v>312</v>
      </c>
      <c r="D150" s="2" t="s">
        <v>304</v>
      </c>
      <c r="E150" s="2" t="s">
        <v>101</v>
      </c>
      <c r="F150" s="2" t="s">
        <v>5976</v>
      </c>
      <c r="G150" s="2">
        <v>5299</v>
      </c>
      <c r="H150" s="2">
        <v>1</v>
      </c>
      <c r="I150" s="2">
        <v>0.12</v>
      </c>
      <c r="J150" s="8">
        <f>Table1[[#This Row],[Price]]*H150*(1-Table1[[#This Row],[Discount]])</f>
        <v>4663.12</v>
      </c>
      <c r="K150" s="2" t="s">
        <v>5969</v>
      </c>
      <c r="L150" s="2" t="s">
        <v>5982</v>
      </c>
      <c r="M150" s="9">
        <f>IF(Table1[[#This Row],[Order Status]]="Delivered",Table1[[#This Row],[Total_price]],0)</f>
        <v>4663.12</v>
      </c>
    </row>
    <row r="151" spans="1:13" ht="18.75" x14ac:dyDescent="0.25">
      <c r="A151" s="2" t="s">
        <v>313</v>
      </c>
      <c r="B151" s="4">
        <v>45517</v>
      </c>
      <c r="C151" s="3" t="s">
        <v>314</v>
      </c>
      <c r="D151" s="2" t="s">
        <v>304</v>
      </c>
      <c r="E151" s="2" t="s">
        <v>101</v>
      </c>
      <c r="F151" s="2" t="s">
        <v>5979</v>
      </c>
      <c r="G151" s="2">
        <v>11854</v>
      </c>
      <c r="H151" s="2">
        <v>2</v>
      </c>
      <c r="I151" s="2">
        <v>0.21</v>
      </c>
      <c r="J151" s="8">
        <f>Table1[[#This Row],[Price]]*H151*(1-Table1[[#This Row],[Discount]])</f>
        <v>18729.32</v>
      </c>
      <c r="K151" s="2" t="s">
        <v>5970</v>
      </c>
      <c r="L151" s="2" t="s">
        <v>5971</v>
      </c>
      <c r="M151" s="9">
        <f>IF(Table1[[#This Row],[Order Status]]="Delivered",Table1[[#This Row],[Total_price]],0)</f>
        <v>0</v>
      </c>
    </row>
    <row r="152" spans="1:13" ht="18.75" x14ac:dyDescent="0.25">
      <c r="A152" s="2" t="s">
        <v>315</v>
      </c>
      <c r="B152" s="4">
        <v>45831</v>
      </c>
      <c r="C152" s="3" t="s">
        <v>316</v>
      </c>
      <c r="D152" s="2" t="s">
        <v>304</v>
      </c>
      <c r="E152" s="2" t="s">
        <v>101</v>
      </c>
      <c r="F152" s="2" t="s">
        <v>5979</v>
      </c>
      <c r="G152" s="2">
        <v>12327</v>
      </c>
      <c r="H152" s="2">
        <v>6</v>
      </c>
      <c r="I152" s="2">
        <v>0.12</v>
      </c>
      <c r="J152" s="8">
        <f>Table1[[#This Row],[Price]]*H152*(1-Table1[[#This Row],[Discount]])</f>
        <v>65086.559999999998</v>
      </c>
      <c r="K152" s="2" t="s">
        <v>5970</v>
      </c>
      <c r="L152" s="2" t="s">
        <v>5972</v>
      </c>
      <c r="M152" s="9">
        <f>IF(Table1[[#This Row],[Order Status]]="Delivered",Table1[[#This Row],[Total_price]],0)</f>
        <v>0</v>
      </c>
    </row>
    <row r="153" spans="1:13" ht="18.75" x14ac:dyDescent="0.25">
      <c r="A153" s="2" t="s">
        <v>317</v>
      </c>
      <c r="B153" s="4">
        <v>45769</v>
      </c>
      <c r="C153" s="3" t="s">
        <v>318</v>
      </c>
      <c r="D153" s="2" t="s">
        <v>304</v>
      </c>
      <c r="E153" s="2" t="s">
        <v>101</v>
      </c>
      <c r="F153" s="2" t="s">
        <v>5978</v>
      </c>
      <c r="G153" s="2">
        <v>13669</v>
      </c>
      <c r="H153" s="2">
        <v>1</v>
      </c>
      <c r="I153" s="2">
        <v>0.15</v>
      </c>
      <c r="J153" s="8">
        <f>Table1[[#This Row],[Price]]*H153*(1-Table1[[#This Row],[Discount]])</f>
        <v>11618.65</v>
      </c>
      <c r="K153" s="2" t="s">
        <v>5969</v>
      </c>
      <c r="L153" s="2" t="s">
        <v>5972</v>
      </c>
      <c r="M153" s="9">
        <f>IF(Table1[[#This Row],[Order Status]]="Delivered",Table1[[#This Row],[Total_price]],0)</f>
        <v>11618.65</v>
      </c>
    </row>
    <row r="154" spans="1:13" ht="18.75" x14ac:dyDescent="0.25">
      <c r="A154" s="2" t="s">
        <v>319</v>
      </c>
      <c r="B154" s="4">
        <v>45587</v>
      </c>
      <c r="C154" s="3" t="s">
        <v>320</v>
      </c>
      <c r="D154" s="2" t="s">
        <v>304</v>
      </c>
      <c r="E154" s="2" t="s">
        <v>101</v>
      </c>
      <c r="F154" s="2" t="s">
        <v>5977</v>
      </c>
      <c r="G154" s="2">
        <v>8994</v>
      </c>
      <c r="H154" s="2">
        <v>6</v>
      </c>
      <c r="I154" s="2">
        <v>0.27</v>
      </c>
      <c r="J154" s="8">
        <f>Table1[[#This Row],[Price]]*H154*(1-Table1[[#This Row],[Discount]])</f>
        <v>39393.72</v>
      </c>
      <c r="K154" s="2" t="s">
        <v>5969</v>
      </c>
      <c r="L154" s="2" t="s">
        <v>5972</v>
      </c>
      <c r="M154" s="9">
        <f>IF(Table1[[#This Row],[Order Status]]="Delivered",Table1[[#This Row],[Total_price]],0)</f>
        <v>39393.72</v>
      </c>
    </row>
    <row r="155" spans="1:13" ht="18.75" x14ac:dyDescent="0.25">
      <c r="A155" s="2" t="s">
        <v>321</v>
      </c>
      <c r="B155" s="4">
        <v>45112</v>
      </c>
      <c r="C155" s="3" t="s">
        <v>322</v>
      </c>
      <c r="D155" s="2" t="s">
        <v>304</v>
      </c>
      <c r="E155" s="2" t="s">
        <v>101</v>
      </c>
      <c r="F155" s="2" t="s">
        <v>5978</v>
      </c>
      <c r="G155" s="2">
        <v>15755</v>
      </c>
      <c r="H155" s="2">
        <v>1</v>
      </c>
      <c r="I155" s="2">
        <v>0.2</v>
      </c>
      <c r="J155" s="8">
        <f>Table1[[#This Row],[Price]]*H155*(1-Table1[[#This Row],[Discount]])</f>
        <v>12604</v>
      </c>
      <c r="K155" s="2" t="s">
        <v>5969</v>
      </c>
      <c r="L155" s="2" t="s">
        <v>5971</v>
      </c>
      <c r="M155" s="9">
        <f>IF(Table1[[#This Row],[Order Status]]="Delivered",Table1[[#This Row],[Total_price]],0)</f>
        <v>12604</v>
      </c>
    </row>
    <row r="156" spans="1:13" ht="18.75" x14ac:dyDescent="0.25">
      <c r="A156" s="2" t="s">
        <v>323</v>
      </c>
      <c r="B156" s="4">
        <v>45130</v>
      </c>
      <c r="C156" s="3" t="s">
        <v>324</v>
      </c>
      <c r="D156" s="2" t="s">
        <v>304</v>
      </c>
      <c r="E156" s="2" t="s">
        <v>101</v>
      </c>
      <c r="F156" s="2" t="s">
        <v>5978</v>
      </c>
      <c r="G156" s="2">
        <v>16788</v>
      </c>
      <c r="H156" s="2">
        <v>1</v>
      </c>
      <c r="I156" s="2">
        <v>0.22</v>
      </c>
      <c r="J156" s="8">
        <f>Table1[[#This Row],[Price]]*H156*(1-Table1[[#This Row],[Discount]])</f>
        <v>13094.640000000001</v>
      </c>
      <c r="K156" s="2" t="s">
        <v>5969</v>
      </c>
      <c r="L156" s="2" t="s">
        <v>5982</v>
      </c>
      <c r="M156" s="9">
        <f>IF(Table1[[#This Row],[Order Status]]="Delivered",Table1[[#This Row],[Total_price]],0)</f>
        <v>13094.640000000001</v>
      </c>
    </row>
    <row r="157" spans="1:13" ht="18.75" x14ac:dyDescent="0.25">
      <c r="A157" s="2" t="s">
        <v>325</v>
      </c>
      <c r="B157" s="4">
        <v>44423</v>
      </c>
      <c r="C157" s="3" t="s">
        <v>326</v>
      </c>
      <c r="D157" s="2" t="s">
        <v>304</v>
      </c>
      <c r="E157" s="2" t="s">
        <v>101</v>
      </c>
      <c r="F157" s="2" t="s">
        <v>5976</v>
      </c>
      <c r="G157" s="2">
        <v>17864</v>
      </c>
      <c r="H157" s="2">
        <v>4</v>
      </c>
      <c r="I157" s="2">
        <v>0.2</v>
      </c>
      <c r="J157" s="8">
        <f>Table1[[#This Row],[Price]]*H157*(1-Table1[[#This Row],[Discount]])</f>
        <v>57164.800000000003</v>
      </c>
      <c r="K157" s="2" t="s">
        <v>5969</v>
      </c>
      <c r="L157" s="2" t="s">
        <v>5971</v>
      </c>
      <c r="M157" s="9">
        <f>IF(Table1[[#This Row],[Order Status]]="Delivered",Table1[[#This Row],[Total_price]],0)</f>
        <v>57164.800000000003</v>
      </c>
    </row>
    <row r="158" spans="1:13" ht="18.75" x14ac:dyDescent="0.25">
      <c r="A158" s="2" t="s">
        <v>327</v>
      </c>
      <c r="B158" s="4">
        <v>45767</v>
      </c>
      <c r="C158" s="3" t="s">
        <v>328</v>
      </c>
      <c r="D158" s="2" t="s">
        <v>304</v>
      </c>
      <c r="E158" s="2" t="s">
        <v>101</v>
      </c>
      <c r="F158" s="2" t="s">
        <v>5976</v>
      </c>
      <c r="G158" s="2">
        <v>9904</v>
      </c>
      <c r="H158" s="2">
        <v>5</v>
      </c>
      <c r="I158" s="2">
        <v>0.14000000000000001</v>
      </c>
      <c r="J158" s="8">
        <f>Table1[[#This Row],[Price]]*H158*(1-Table1[[#This Row],[Discount]])</f>
        <v>42587.199999999997</v>
      </c>
      <c r="K158" s="2" t="s">
        <v>5969</v>
      </c>
      <c r="L158" s="2" t="s">
        <v>5971</v>
      </c>
      <c r="M158" s="9">
        <f>IF(Table1[[#This Row],[Order Status]]="Delivered",Table1[[#This Row],[Total_price]],0)</f>
        <v>42587.199999999997</v>
      </c>
    </row>
    <row r="159" spans="1:13" ht="18.75" x14ac:dyDescent="0.25">
      <c r="A159" s="2" t="s">
        <v>329</v>
      </c>
      <c r="B159" s="4">
        <v>45879</v>
      </c>
      <c r="C159" s="3" t="s">
        <v>330</v>
      </c>
      <c r="D159" s="2" t="s">
        <v>304</v>
      </c>
      <c r="E159" s="2" t="s">
        <v>101</v>
      </c>
      <c r="F159" s="2" t="s">
        <v>5976</v>
      </c>
      <c r="G159" s="2">
        <v>11975</v>
      </c>
      <c r="H159" s="2">
        <v>4</v>
      </c>
      <c r="I159" s="2">
        <v>0.23</v>
      </c>
      <c r="J159" s="8">
        <f>Table1[[#This Row],[Price]]*H159*(1-Table1[[#This Row],[Discount]])</f>
        <v>36883</v>
      </c>
      <c r="K159" s="2" t="s">
        <v>5969</v>
      </c>
      <c r="L159" s="2" t="s">
        <v>5971</v>
      </c>
      <c r="M159" s="9">
        <f>IF(Table1[[#This Row],[Order Status]]="Delivered",Table1[[#This Row],[Total_price]],0)</f>
        <v>36883</v>
      </c>
    </row>
    <row r="160" spans="1:13" ht="18.75" x14ac:dyDescent="0.25">
      <c r="A160" s="2" t="s">
        <v>331</v>
      </c>
      <c r="B160" s="4">
        <v>45421</v>
      </c>
      <c r="C160" s="3" t="s">
        <v>332</v>
      </c>
      <c r="D160" s="2" t="s">
        <v>304</v>
      </c>
      <c r="E160" s="2" t="s">
        <v>101</v>
      </c>
      <c r="F160" s="2" t="s">
        <v>5978</v>
      </c>
      <c r="G160" s="2">
        <v>18425</v>
      </c>
      <c r="H160" s="2">
        <v>6</v>
      </c>
      <c r="I160" s="2">
        <v>0.2</v>
      </c>
      <c r="J160" s="8">
        <f>Table1[[#This Row],[Price]]*H160*(1-Table1[[#This Row],[Discount]])</f>
        <v>88440</v>
      </c>
      <c r="K160" s="2" t="s">
        <v>5969</v>
      </c>
      <c r="L160" s="2" t="s">
        <v>5972</v>
      </c>
      <c r="M160" s="9">
        <f>IF(Table1[[#This Row],[Order Status]]="Delivered",Table1[[#This Row],[Total_price]],0)</f>
        <v>88440</v>
      </c>
    </row>
    <row r="161" spans="1:13" ht="18.75" x14ac:dyDescent="0.25">
      <c r="A161" s="2" t="s">
        <v>333</v>
      </c>
      <c r="B161" s="4">
        <v>44635</v>
      </c>
      <c r="C161" s="3" t="s">
        <v>334</v>
      </c>
      <c r="D161" s="2" t="s">
        <v>304</v>
      </c>
      <c r="E161" s="2" t="s">
        <v>101</v>
      </c>
      <c r="F161" s="2" t="s">
        <v>5977</v>
      </c>
      <c r="G161" s="2">
        <v>13373</v>
      </c>
      <c r="H161" s="2">
        <v>2</v>
      </c>
      <c r="I161" s="2">
        <v>0.28999999999999998</v>
      </c>
      <c r="J161" s="8">
        <f>Table1[[#This Row],[Price]]*H161*(1-Table1[[#This Row],[Discount]])</f>
        <v>18989.66</v>
      </c>
      <c r="K161" s="2" t="s">
        <v>5969</v>
      </c>
      <c r="L161" s="2" t="s">
        <v>5972</v>
      </c>
      <c r="M161" s="9">
        <f>IF(Table1[[#This Row],[Order Status]]="Delivered",Table1[[#This Row],[Total_price]],0)</f>
        <v>18989.66</v>
      </c>
    </row>
    <row r="162" spans="1:13" ht="18.75" x14ac:dyDescent="0.25">
      <c r="A162" s="2" t="s">
        <v>335</v>
      </c>
      <c r="B162" s="4">
        <v>46132</v>
      </c>
      <c r="C162" s="3" t="s">
        <v>336</v>
      </c>
      <c r="D162" s="2" t="s">
        <v>304</v>
      </c>
      <c r="E162" s="2" t="s">
        <v>101</v>
      </c>
      <c r="F162" s="2" t="s">
        <v>5979</v>
      </c>
      <c r="G162" s="2">
        <v>1113</v>
      </c>
      <c r="H162" s="2">
        <v>5</v>
      </c>
      <c r="I162" s="2">
        <v>0.3</v>
      </c>
      <c r="J162" s="8">
        <f>Table1[[#This Row],[Price]]*H162*(1-Table1[[#This Row],[Discount]])</f>
        <v>3895.4999999999995</v>
      </c>
      <c r="K162" s="2" t="s">
        <v>5969</v>
      </c>
      <c r="L162" s="2" t="s">
        <v>5972</v>
      </c>
      <c r="M162" s="9">
        <f>IF(Table1[[#This Row],[Order Status]]="Delivered",Table1[[#This Row],[Total_price]],0)</f>
        <v>3895.4999999999995</v>
      </c>
    </row>
    <row r="163" spans="1:13" ht="18.75" x14ac:dyDescent="0.25">
      <c r="A163" s="2" t="s">
        <v>337</v>
      </c>
      <c r="B163" s="4">
        <v>45715</v>
      </c>
      <c r="C163" s="3" t="s">
        <v>338</v>
      </c>
      <c r="D163" s="2" t="s">
        <v>304</v>
      </c>
      <c r="E163" s="2" t="s">
        <v>101</v>
      </c>
      <c r="F163" s="2" t="s">
        <v>5979</v>
      </c>
      <c r="G163" s="2">
        <v>14876</v>
      </c>
      <c r="H163" s="2">
        <v>1</v>
      </c>
      <c r="I163" s="2">
        <v>0.11</v>
      </c>
      <c r="J163" s="8">
        <f>Table1[[#This Row],[Price]]*H163*(1-Table1[[#This Row],[Discount]])</f>
        <v>13239.64</v>
      </c>
      <c r="K163" s="2" t="s">
        <v>5969</v>
      </c>
      <c r="L163" s="2" t="s">
        <v>5972</v>
      </c>
      <c r="M163" s="9">
        <f>IF(Table1[[#This Row],[Order Status]]="Delivered",Table1[[#This Row],[Total_price]],0)</f>
        <v>13239.64</v>
      </c>
    </row>
    <row r="164" spans="1:13" ht="18.75" x14ac:dyDescent="0.25">
      <c r="A164" s="2" t="s">
        <v>339</v>
      </c>
      <c r="B164" s="4">
        <v>46114</v>
      </c>
      <c r="C164" s="3" t="s">
        <v>340</v>
      </c>
      <c r="D164" s="2" t="s">
        <v>304</v>
      </c>
      <c r="E164" s="2" t="s">
        <v>101</v>
      </c>
      <c r="F164" s="2" t="s">
        <v>5979</v>
      </c>
      <c r="G164" s="2">
        <v>5125</v>
      </c>
      <c r="H164" s="2">
        <v>5</v>
      </c>
      <c r="I164" s="2">
        <v>0.12</v>
      </c>
      <c r="J164" s="8">
        <f>Table1[[#This Row],[Price]]*H164*(1-Table1[[#This Row],[Discount]])</f>
        <v>22550</v>
      </c>
      <c r="K164" s="2" t="s">
        <v>5969</v>
      </c>
      <c r="L164" s="2" t="s">
        <v>5972</v>
      </c>
      <c r="M164" s="9">
        <f>IF(Table1[[#This Row],[Order Status]]="Delivered",Table1[[#This Row],[Total_price]],0)</f>
        <v>22550</v>
      </c>
    </row>
    <row r="165" spans="1:13" ht="18.75" x14ac:dyDescent="0.25">
      <c r="A165" s="2" t="s">
        <v>341</v>
      </c>
      <c r="B165" s="4">
        <v>44708</v>
      </c>
      <c r="C165" s="3" t="s">
        <v>342</v>
      </c>
      <c r="D165" s="2" t="s">
        <v>304</v>
      </c>
      <c r="E165" s="2" t="s">
        <v>101</v>
      </c>
      <c r="F165" s="2" t="s">
        <v>5978</v>
      </c>
      <c r="G165" s="2">
        <v>3499</v>
      </c>
      <c r="H165" s="2">
        <v>5</v>
      </c>
      <c r="I165" s="2">
        <v>0.3</v>
      </c>
      <c r="J165" s="8">
        <f>Table1[[#This Row],[Price]]*H165*(1-Table1[[#This Row],[Discount]])</f>
        <v>12246.5</v>
      </c>
      <c r="K165" s="2" t="s">
        <v>5969</v>
      </c>
      <c r="L165" s="2" t="s">
        <v>5982</v>
      </c>
      <c r="M165" s="9">
        <f>IF(Table1[[#This Row],[Order Status]]="Delivered",Table1[[#This Row],[Total_price]],0)</f>
        <v>12246.5</v>
      </c>
    </row>
    <row r="166" spans="1:13" ht="18.75" x14ac:dyDescent="0.25">
      <c r="A166" s="2" t="s">
        <v>343</v>
      </c>
      <c r="B166" s="4">
        <v>45398</v>
      </c>
      <c r="C166" s="3" t="s">
        <v>344</v>
      </c>
      <c r="D166" s="2" t="s">
        <v>304</v>
      </c>
      <c r="E166" s="2" t="s">
        <v>101</v>
      </c>
      <c r="F166" s="2" t="s">
        <v>5976</v>
      </c>
      <c r="G166" s="2">
        <v>4409</v>
      </c>
      <c r="H166" s="2">
        <v>5</v>
      </c>
      <c r="I166" s="2">
        <v>0.13</v>
      </c>
      <c r="J166" s="8">
        <f>Table1[[#This Row],[Price]]*H166*(1-Table1[[#This Row],[Discount]])</f>
        <v>19179.150000000001</v>
      </c>
      <c r="K166" s="2" t="s">
        <v>5970</v>
      </c>
      <c r="L166" s="2" t="s">
        <v>5972</v>
      </c>
      <c r="M166" s="9">
        <f>IF(Table1[[#This Row],[Order Status]]="Delivered",Table1[[#This Row],[Total_price]],0)</f>
        <v>0</v>
      </c>
    </row>
    <row r="167" spans="1:13" ht="18.75" x14ac:dyDescent="0.25">
      <c r="A167" s="2" t="s">
        <v>345</v>
      </c>
      <c r="B167" s="4">
        <v>44376</v>
      </c>
      <c r="C167" s="3" t="s">
        <v>346</v>
      </c>
      <c r="D167" s="2" t="s">
        <v>304</v>
      </c>
      <c r="E167" s="2" t="s">
        <v>101</v>
      </c>
      <c r="F167" s="2" t="s">
        <v>5979</v>
      </c>
      <c r="G167" s="2">
        <v>8531</v>
      </c>
      <c r="H167" s="2">
        <v>1</v>
      </c>
      <c r="I167" s="2">
        <v>0.13</v>
      </c>
      <c r="J167" s="8">
        <f>Table1[[#This Row],[Price]]*H167*(1-Table1[[#This Row],[Discount]])</f>
        <v>7421.97</v>
      </c>
      <c r="K167" s="2" t="s">
        <v>5969</v>
      </c>
      <c r="L167" s="2" t="s">
        <v>5972</v>
      </c>
      <c r="M167" s="9">
        <f>IF(Table1[[#This Row],[Order Status]]="Delivered",Table1[[#This Row],[Total_price]],0)</f>
        <v>7421.97</v>
      </c>
    </row>
    <row r="168" spans="1:13" ht="18.75" x14ac:dyDescent="0.25">
      <c r="A168" s="2" t="s">
        <v>347</v>
      </c>
      <c r="B168" s="4">
        <v>45519</v>
      </c>
      <c r="C168" s="3" t="s">
        <v>348</v>
      </c>
      <c r="D168" s="2" t="s">
        <v>304</v>
      </c>
      <c r="E168" s="2" t="s">
        <v>101</v>
      </c>
      <c r="F168" s="2" t="s">
        <v>5978</v>
      </c>
      <c r="G168" s="2">
        <v>4733</v>
      </c>
      <c r="H168" s="2">
        <v>3</v>
      </c>
      <c r="I168" s="2">
        <v>0.26</v>
      </c>
      <c r="J168" s="8">
        <f>Table1[[#This Row],[Price]]*H168*(1-Table1[[#This Row],[Discount]])</f>
        <v>10507.26</v>
      </c>
      <c r="K168" s="2" t="s">
        <v>5969</v>
      </c>
      <c r="L168" s="2" t="s">
        <v>5982</v>
      </c>
      <c r="M168" s="9">
        <f>IF(Table1[[#This Row],[Order Status]]="Delivered",Table1[[#This Row],[Total_price]],0)</f>
        <v>10507.26</v>
      </c>
    </row>
    <row r="169" spans="1:13" ht="18.75" x14ac:dyDescent="0.25">
      <c r="A169" s="2" t="s">
        <v>349</v>
      </c>
      <c r="B169" s="4">
        <v>45588</v>
      </c>
      <c r="C169" s="3" t="s">
        <v>350</v>
      </c>
      <c r="D169" s="2" t="s">
        <v>304</v>
      </c>
      <c r="E169" s="2" t="s">
        <v>101</v>
      </c>
      <c r="F169" s="2" t="s">
        <v>5978</v>
      </c>
      <c r="G169" s="2">
        <v>2168</v>
      </c>
      <c r="H169" s="2">
        <v>1</v>
      </c>
      <c r="I169" s="2">
        <v>0.11</v>
      </c>
      <c r="J169" s="8">
        <f>Table1[[#This Row],[Price]]*H169*(1-Table1[[#This Row],[Discount]])</f>
        <v>1929.52</v>
      </c>
      <c r="K169" s="2" t="s">
        <v>5970</v>
      </c>
      <c r="L169" s="2" t="s">
        <v>5971</v>
      </c>
      <c r="M169" s="9">
        <f>IF(Table1[[#This Row],[Order Status]]="Delivered",Table1[[#This Row],[Total_price]],0)</f>
        <v>0</v>
      </c>
    </row>
    <row r="170" spans="1:13" ht="18.75" x14ac:dyDescent="0.25">
      <c r="A170" s="2" t="s">
        <v>351</v>
      </c>
      <c r="B170" s="4">
        <v>44824</v>
      </c>
      <c r="C170" s="3" t="s">
        <v>352</v>
      </c>
      <c r="D170" s="2" t="s">
        <v>304</v>
      </c>
      <c r="E170" s="2" t="s">
        <v>101</v>
      </c>
      <c r="F170" s="2" t="s">
        <v>5976</v>
      </c>
      <c r="G170" s="2">
        <v>15260</v>
      </c>
      <c r="H170" s="2">
        <v>5</v>
      </c>
      <c r="I170" s="2">
        <v>0.16</v>
      </c>
      <c r="J170" s="8">
        <f>Table1[[#This Row],[Price]]*H170*(1-Table1[[#This Row],[Discount]])</f>
        <v>64092</v>
      </c>
      <c r="K170" s="2" t="s">
        <v>5969</v>
      </c>
      <c r="L170" s="2" t="s">
        <v>5971</v>
      </c>
      <c r="M170" s="9">
        <f>IF(Table1[[#This Row],[Order Status]]="Delivered",Table1[[#This Row],[Total_price]],0)</f>
        <v>64092</v>
      </c>
    </row>
    <row r="171" spans="1:13" ht="18.75" x14ac:dyDescent="0.25">
      <c r="A171" s="2" t="s">
        <v>353</v>
      </c>
      <c r="B171" s="4">
        <v>45388</v>
      </c>
      <c r="C171" s="3" t="s">
        <v>354</v>
      </c>
      <c r="D171" s="2" t="s">
        <v>304</v>
      </c>
      <c r="E171" s="2" t="s">
        <v>101</v>
      </c>
      <c r="F171" s="2" t="s">
        <v>5976</v>
      </c>
      <c r="G171" s="2">
        <v>9272</v>
      </c>
      <c r="H171" s="2">
        <v>6</v>
      </c>
      <c r="I171" s="2">
        <v>0.3</v>
      </c>
      <c r="J171" s="8">
        <f>Table1[[#This Row],[Price]]*H171*(1-Table1[[#This Row],[Discount]])</f>
        <v>38942.399999999994</v>
      </c>
      <c r="K171" s="2" t="s">
        <v>5970</v>
      </c>
      <c r="L171" s="2" t="s">
        <v>5982</v>
      </c>
      <c r="M171" s="9">
        <f>IF(Table1[[#This Row],[Order Status]]="Delivered",Table1[[#This Row],[Total_price]],0)</f>
        <v>0</v>
      </c>
    </row>
    <row r="172" spans="1:13" ht="18.75" x14ac:dyDescent="0.25">
      <c r="A172" s="2" t="s">
        <v>355</v>
      </c>
      <c r="B172" s="4">
        <v>45139</v>
      </c>
      <c r="C172" s="3" t="s">
        <v>356</v>
      </c>
      <c r="D172" s="2" t="s">
        <v>304</v>
      </c>
      <c r="E172" s="2" t="s">
        <v>101</v>
      </c>
      <c r="F172" s="2" t="s">
        <v>5978</v>
      </c>
      <c r="G172" s="2">
        <v>5917</v>
      </c>
      <c r="H172" s="2">
        <v>3</v>
      </c>
      <c r="I172" s="2">
        <v>0.27</v>
      </c>
      <c r="J172" s="8">
        <f>Table1[[#This Row],[Price]]*H172*(1-Table1[[#This Row],[Discount]])</f>
        <v>12958.23</v>
      </c>
      <c r="K172" s="2" t="s">
        <v>5969</v>
      </c>
      <c r="L172" s="2" t="s">
        <v>5971</v>
      </c>
      <c r="M172" s="9">
        <f>IF(Table1[[#This Row],[Order Status]]="Delivered",Table1[[#This Row],[Total_price]],0)</f>
        <v>12958.23</v>
      </c>
    </row>
    <row r="173" spans="1:13" ht="18.75" x14ac:dyDescent="0.25">
      <c r="A173" s="2" t="s">
        <v>357</v>
      </c>
      <c r="B173" s="4">
        <v>45949</v>
      </c>
      <c r="C173" s="3" t="s">
        <v>358</v>
      </c>
      <c r="D173" s="2" t="s">
        <v>304</v>
      </c>
      <c r="E173" s="2" t="s">
        <v>101</v>
      </c>
      <c r="F173" s="2" t="s">
        <v>5977</v>
      </c>
      <c r="G173" s="2">
        <v>9345</v>
      </c>
      <c r="H173" s="2">
        <v>1</v>
      </c>
      <c r="I173" s="2">
        <v>0.18</v>
      </c>
      <c r="J173" s="8">
        <f>Table1[[#This Row],[Price]]*H173*(1-Table1[[#This Row],[Discount]])</f>
        <v>7662.9000000000005</v>
      </c>
      <c r="K173" s="2" t="s">
        <v>5969</v>
      </c>
      <c r="L173" s="2" t="s">
        <v>5982</v>
      </c>
      <c r="M173" s="9">
        <f>IF(Table1[[#This Row],[Order Status]]="Delivered",Table1[[#This Row],[Total_price]],0)</f>
        <v>7662.9000000000005</v>
      </c>
    </row>
    <row r="174" spans="1:13" ht="18.75" x14ac:dyDescent="0.25">
      <c r="A174" s="2" t="s">
        <v>359</v>
      </c>
      <c r="B174" s="4">
        <v>44378</v>
      </c>
      <c r="C174" s="3" t="s">
        <v>360</v>
      </c>
      <c r="D174" s="2" t="s">
        <v>304</v>
      </c>
      <c r="E174" s="2" t="s">
        <v>101</v>
      </c>
      <c r="F174" s="2" t="s">
        <v>5979</v>
      </c>
      <c r="G174" s="2">
        <v>16029</v>
      </c>
      <c r="H174" s="2">
        <v>4</v>
      </c>
      <c r="I174" s="2">
        <v>0.3</v>
      </c>
      <c r="J174" s="8">
        <f>Table1[[#This Row],[Price]]*H174*(1-Table1[[#This Row],[Discount]])</f>
        <v>44881.2</v>
      </c>
      <c r="K174" s="2" t="s">
        <v>5969</v>
      </c>
      <c r="L174" s="2" t="s">
        <v>5971</v>
      </c>
      <c r="M174" s="9">
        <f>IF(Table1[[#This Row],[Order Status]]="Delivered",Table1[[#This Row],[Total_price]],0)</f>
        <v>44881.2</v>
      </c>
    </row>
    <row r="175" spans="1:13" ht="18.75" x14ac:dyDescent="0.25">
      <c r="A175" s="2" t="s">
        <v>361</v>
      </c>
      <c r="B175" s="4">
        <v>45212</v>
      </c>
      <c r="C175" s="3" t="s">
        <v>362</v>
      </c>
      <c r="D175" s="2" t="s">
        <v>304</v>
      </c>
      <c r="E175" s="2" t="s">
        <v>101</v>
      </c>
      <c r="F175" s="2" t="s">
        <v>5978</v>
      </c>
      <c r="G175" s="2">
        <v>6675</v>
      </c>
      <c r="H175" s="2">
        <v>3</v>
      </c>
      <c r="I175" s="2">
        <v>0.25</v>
      </c>
      <c r="J175" s="8">
        <f>Table1[[#This Row],[Price]]*H175*(1-Table1[[#This Row],[Discount]])</f>
        <v>15018.75</v>
      </c>
      <c r="K175" s="2" t="s">
        <v>5969</v>
      </c>
      <c r="L175" s="2" t="s">
        <v>5971</v>
      </c>
      <c r="M175" s="9">
        <f>IF(Table1[[#This Row],[Order Status]]="Delivered",Table1[[#This Row],[Total_price]],0)</f>
        <v>15018.75</v>
      </c>
    </row>
    <row r="176" spans="1:13" ht="18.75" x14ac:dyDescent="0.25">
      <c r="A176" s="2" t="s">
        <v>363</v>
      </c>
      <c r="B176" s="4">
        <v>45480</v>
      </c>
      <c r="C176" s="3" t="s">
        <v>364</v>
      </c>
      <c r="D176" s="2" t="s">
        <v>304</v>
      </c>
      <c r="E176" s="2" t="s">
        <v>101</v>
      </c>
      <c r="F176" s="2" t="s">
        <v>5978</v>
      </c>
      <c r="G176" s="2">
        <v>8615</v>
      </c>
      <c r="H176" s="2">
        <v>4</v>
      </c>
      <c r="I176" s="2">
        <v>0.12</v>
      </c>
      <c r="J176" s="8">
        <f>Table1[[#This Row],[Price]]*H176*(1-Table1[[#This Row],[Discount]])</f>
        <v>30324.799999999999</v>
      </c>
      <c r="K176" s="2" t="s">
        <v>5970</v>
      </c>
      <c r="L176" s="2" t="s">
        <v>5982</v>
      </c>
      <c r="M176" s="9">
        <f>IF(Table1[[#This Row],[Order Status]]="Delivered",Table1[[#This Row],[Total_price]],0)</f>
        <v>0</v>
      </c>
    </row>
    <row r="177" spans="1:13" ht="18.75" x14ac:dyDescent="0.25">
      <c r="A177" s="2" t="s">
        <v>365</v>
      </c>
      <c r="B177" s="4">
        <v>45568</v>
      </c>
      <c r="C177" s="3" t="s">
        <v>366</v>
      </c>
      <c r="D177" s="2" t="s">
        <v>304</v>
      </c>
      <c r="E177" s="2" t="s">
        <v>101</v>
      </c>
      <c r="F177" s="2" t="s">
        <v>5979</v>
      </c>
      <c r="G177" s="2">
        <v>7197</v>
      </c>
      <c r="H177" s="2">
        <v>2</v>
      </c>
      <c r="I177" s="2">
        <v>0.24</v>
      </c>
      <c r="J177" s="8">
        <f>Table1[[#This Row],[Price]]*H177*(1-Table1[[#This Row],[Discount]])</f>
        <v>10939.44</v>
      </c>
      <c r="K177" s="2" t="s">
        <v>5970</v>
      </c>
      <c r="L177" s="2" t="s">
        <v>5982</v>
      </c>
      <c r="M177" s="9">
        <f>IF(Table1[[#This Row],[Order Status]]="Delivered",Table1[[#This Row],[Total_price]],0)</f>
        <v>0</v>
      </c>
    </row>
    <row r="178" spans="1:13" ht="18.75" x14ac:dyDescent="0.25">
      <c r="A178" s="2" t="s">
        <v>367</v>
      </c>
      <c r="B178" s="4">
        <v>44586</v>
      </c>
      <c r="C178" s="3" t="s">
        <v>368</v>
      </c>
      <c r="D178" s="2" t="s">
        <v>304</v>
      </c>
      <c r="E178" s="2" t="s">
        <v>101</v>
      </c>
      <c r="F178" s="2" t="s">
        <v>5976</v>
      </c>
      <c r="G178" s="2">
        <v>19811</v>
      </c>
      <c r="H178" s="2">
        <v>3</v>
      </c>
      <c r="I178" s="2">
        <v>0.24</v>
      </c>
      <c r="J178" s="8">
        <f>Table1[[#This Row],[Price]]*H178*(1-Table1[[#This Row],[Discount]])</f>
        <v>45169.08</v>
      </c>
      <c r="K178" s="2" t="s">
        <v>5969</v>
      </c>
      <c r="L178" s="2" t="s">
        <v>5982</v>
      </c>
      <c r="M178" s="9">
        <f>IF(Table1[[#This Row],[Order Status]]="Delivered",Table1[[#This Row],[Total_price]],0)</f>
        <v>45169.08</v>
      </c>
    </row>
    <row r="179" spans="1:13" ht="18.75" x14ac:dyDescent="0.25">
      <c r="A179" s="2" t="s">
        <v>369</v>
      </c>
      <c r="B179" s="4">
        <v>44508</v>
      </c>
      <c r="C179" s="3" t="s">
        <v>370</v>
      </c>
      <c r="D179" s="2" t="s">
        <v>304</v>
      </c>
      <c r="E179" s="2" t="s">
        <v>101</v>
      </c>
      <c r="F179" s="2" t="s">
        <v>5979</v>
      </c>
      <c r="G179" s="2">
        <v>14736</v>
      </c>
      <c r="H179" s="2">
        <v>5</v>
      </c>
      <c r="I179" s="2">
        <v>0.2</v>
      </c>
      <c r="J179" s="8">
        <f>Table1[[#This Row],[Price]]*H179*(1-Table1[[#This Row],[Discount]])</f>
        <v>58944</v>
      </c>
      <c r="K179" s="2" t="s">
        <v>5969</v>
      </c>
      <c r="L179" s="2" t="s">
        <v>5982</v>
      </c>
      <c r="M179" s="9">
        <f>IF(Table1[[#This Row],[Order Status]]="Delivered",Table1[[#This Row],[Total_price]],0)</f>
        <v>58944</v>
      </c>
    </row>
    <row r="180" spans="1:13" ht="18.75" x14ac:dyDescent="0.25">
      <c r="A180" s="2" t="s">
        <v>371</v>
      </c>
      <c r="B180" s="4">
        <v>44841</v>
      </c>
      <c r="C180" s="3" t="s">
        <v>372</v>
      </c>
      <c r="D180" s="2" t="s">
        <v>304</v>
      </c>
      <c r="E180" s="2" t="s">
        <v>101</v>
      </c>
      <c r="F180" s="2" t="s">
        <v>5979</v>
      </c>
      <c r="G180" s="2">
        <v>15081</v>
      </c>
      <c r="H180" s="2">
        <v>3</v>
      </c>
      <c r="I180" s="2">
        <v>0.13</v>
      </c>
      <c r="J180" s="8">
        <f>Table1[[#This Row],[Price]]*H180*(1-Table1[[#This Row],[Discount]])</f>
        <v>39361.409999999996</v>
      </c>
      <c r="K180" s="2" t="s">
        <v>5969</v>
      </c>
      <c r="L180" s="2" t="s">
        <v>5971</v>
      </c>
      <c r="M180" s="9">
        <f>IF(Table1[[#This Row],[Order Status]]="Delivered",Table1[[#This Row],[Total_price]],0)</f>
        <v>39361.409999999996</v>
      </c>
    </row>
    <row r="181" spans="1:13" ht="18.75" x14ac:dyDescent="0.25">
      <c r="A181" s="2" t="s">
        <v>373</v>
      </c>
      <c r="B181" s="4">
        <v>45118</v>
      </c>
      <c r="C181" s="3" t="s">
        <v>374</v>
      </c>
      <c r="D181" s="2" t="s">
        <v>304</v>
      </c>
      <c r="E181" s="2" t="s">
        <v>101</v>
      </c>
      <c r="F181" s="2" t="s">
        <v>5977</v>
      </c>
      <c r="G181" s="2">
        <v>17189</v>
      </c>
      <c r="H181" s="2">
        <v>4</v>
      </c>
      <c r="I181" s="2">
        <v>0.25</v>
      </c>
      <c r="J181" s="8">
        <f>Table1[[#This Row],[Price]]*H181*(1-Table1[[#This Row],[Discount]])</f>
        <v>51567</v>
      </c>
      <c r="K181" s="2" t="s">
        <v>5970</v>
      </c>
      <c r="L181" s="2" t="s">
        <v>5982</v>
      </c>
      <c r="M181" s="9">
        <f>IF(Table1[[#This Row],[Order Status]]="Delivered",Table1[[#This Row],[Total_price]],0)</f>
        <v>0</v>
      </c>
    </row>
    <row r="182" spans="1:13" ht="18.75" x14ac:dyDescent="0.25">
      <c r="A182" s="2" t="s">
        <v>375</v>
      </c>
      <c r="B182" s="4">
        <v>45515</v>
      </c>
      <c r="C182" s="3" t="s">
        <v>376</v>
      </c>
      <c r="D182" s="2" t="s">
        <v>304</v>
      </c>
      <c r="E182" s="2" t="s">
        <v>101</v>
      </c>
      <c r="F182" s="2" t="s">
        <v>5976</v>
      </c>
      <c r="G182" s="2">
        <v>4933</v>
      </c>
      <c r="H182" s="2">
        <v>5</v>
      </c>
      <c r="I182" s="2">
        <v>0.11</v>
      </c>
      <c r="J182" s="8">
        <f>Table1[[#This Row],[Price]]*H182*(1-Table1[[#This Row],[Discount]])</f>
        <v>21951.85</v>
      </c>
      <c r="K182" s="2" t="s">
        <v>5969</v>
      </c>
      <c r="L182" s="2" t="s">
        <v>5982</v>
      </c>
      <c r="M182" s="9">
        <f>IF(Table1[[#This Row],[Order Status]]="Delivered",Table1[[#This Row],[Total_price]],0)</f>
        <v>21951.85</v>
      </c>
    </row>
    <row r="183" spans="1:13" ht="18.75" x14ac:dyDescent="0.25">
      <c r="A183" s="2" t="s">
        <v>377</v>
      </c>
      <c r="B183" s="4">
        <v>44686</v>
      </c>
      <c r="C183" s="3" t="s">
        <v>378</v>
      </c>
      <c r="D183" s="2" t="s">
        <v>304</v>
      </c>
      <c r="E183" s="2" t="s">
        <v>101</v>
      </c>
      <c r="F183" s="2" t="s">
        <v>5978</v>
      </c>
      <c r="G183" s="2">
        <v>11180</v>
      </c>
      <c r="H183" s="2">
        <v>1</v>
      </c>
      <c r="I183" s="2">
        <v>0.14000000000000001</v>
      </c>
      <c r="J183" s="8">
        <f>Table1[[#This Row],[Price]]*H183*(1-Table1[[#This Row],[Discount]])</f>
        <v>9614.7999999999993</v>
      </c>
      <c r="K183" s="2" t="s">
        <v>5970</v>
      </c>
      <c r="L183" s="2" t="s">
        <v>5972</v>
      </c>
      <c r="M183" s="9">
        <f>IF(Table1[[#This Row],[Order Status]]="Delivered",Table1[[#This Row],[Total_price]],0)</f>
        <v>0</v>
      </c>
    </row>
    <row r="184" spans="1:13" ht="18.75" x14ac:dyDescent="0.25">
      <c r="A184" s="2" t="s">
        <v>379</v>
      </c>
      <c r="B184" s="4">
        <v>45972</v>
      </c>
      <c r="C184" s="3" t="s">
        <v>380</v>
      </c>
      <c r="D184" s="2" t="s">
        <v>304</v>
      </c>
      <c r="E184" s="2" t="s">
        <v>101</v>
      </c>
      <c r="F184" s="2" t="s">
        <v>5978</v>
      </c>
      <c r="G184" s="2">
        <v>5811</v>
      </c>
      <c r="H184" s="2">
        <v>1</v>
      </c>
      <c r="I184" s="2">
        <v>0.16</v>
      </c>
      <c r="J184" s="8">
        <f>Table1[[#This Row],[Price]]*H184*(1-Table1[[#This Row],[Discount]])</f>
        <v>4881.24</v>
      </c>
      <c r="K184" s="2" t="s">
        <v>5969</v>
      </c>
      <c r="L184" s="2" t="s">
        <v>5972</v>
      </c>
      <c r="M184" s="9">
        <f>IF(Table1[[#This Row],[Order Status]]="Delivered",Table1[[#This Row],[Total_price]],0)</f>
        <v>4881.24</v>
      </c>
    </row>
    <row r="185" spans="1:13" ht="18.75" x14ac:dyDescent="0.25">
      <c r="A185" s="2" t="s">
        <v>381</v>
      </c>
      <c r="B185" s="4">
        <v>45232</v>
      </c>
      <c r="C185" s="3" t="s">
        <v>382</v>
      </c>
      <c r="D185" s="2" t="s">
        <v>304</v>
      </c>
      <c r="E185" s="2" t="s">
        <v>101</v>
      </c>
      <c r="F185" s="2" t="s">
        <v>5979</v>
      </c>
      <c r="G185" s="2">
        <v>19798</v>
      </c>
      <c r="H185" s="2">
        <v>2</v>
      </c>
      <c r="I185" s="2">
        <v>0.15</v>
      </c>
      <c r="J185" s="8">
        <f>Table1[[#This Row],[Price]]*H185*(1-Table1[[#This Row],[Discount]])</f>
        <v>33656.6</v>
      </c>
      <c r="K185" s="2" t="s">
        <v>5970</v>
      </c>
      <c r="L185" s="2" t="s">
        <v>5972</v>
      </c>
      <c r="M185" s="9">
        <f>IF(Table1[[#This Row],[Order Status]]="Delivered",Table1[[#This Row],[Total_price]],0)</f>
        <v>0</v>
      </c>
    </row>
    <row r="186" spans="1:13" ht="18.75" x14ac:dyDescent="0.25">
      <c r="A186" s="2" t="s">
        <v>383</v>
      </c>
      <c r="B186" s="4">
        <v>45031</v>
      </c>
      <c r="C186" s="3" t="s">
        <v>384</v>
      </c>
      <c r="D186" s="2" t="s">
        <v>304</v>
      </c>
      <c r="E186" s="2" t="s">
        <v>101</v>
      </c>
      <c r="F186" s="2" t="s">
        <v>5978</v>
      </c>
      <c r="G186" s="2">
        <v>16165</v>
      </c>
      <c r="H186" s="2">
        <v>6</v>
      </c>
      <c r="I186" s="2">
        <v>0.18</v>
      </c>
      <c r="J186" s="8">
        <f>Table1[[#This Row],[Price]]*H186*(1-Table1[[#This Row],[Discount]])</f>
        <v>79531.8</v>
      </c>
      <c r="K186" s="2" t="s">
        <v>5969</v>
      </c>
      <c r="L186" s="2" t="s">
        <v>5972</v>
      </c>
      <c r="M186" s="9">
        <f>IF(Table1[[#This Row],[Order Status]]="Delivered",Table1[[#This Row],[Total_price]],0)</f>
        <v>79531.8</v>
      </c>
    </row>
    <row r="187" spans="1:13" ht="18.75" x14ac:dyDescent="0.25">
      <c r="A187" s="2" t="s">
        <v>385</v>
      </c>
      <c r="B187" s="4">
        <v>45841</v>
      </c>
      <c r="C187" s="3" t="s">
        <v>386</v>
      </c>
      <c r="D187" s="2" t="s">
        <v>304</v>
      </c>
      <c r="E187" s="2" t="s">
        <v>101</v>
      </c>
      <c r="F187" s="2" t="s">
        <v>5977</v>
      </c>
      <c r="G187" s="2">
        <v>8315</v>
      </c>
      <c r="H187" s="2">
        <v>2</v>
      </c>
      <c r="I187" s="2">
        <v>0.12</v>
      </c>
      <c r="J187" s="8">
        <f>Table1[[#This Row],[Price]]*H187*(1-Table1[[#This Row],[Discount]])</f>
        <v>14634.4</v>
      </c>
      <c r="K187" s="2" t="s">
        <v>5969</v>
      </c>
      <c r="L187" s="2" t="s">
        <v>5972</v>
      </c>
      <c r="M187" s="9">
        <f>IF(Table1[[#This Row],[Order Status]]="Delivered",Table1[[#This Row],[Total_price]],0)</f>
        <v>14634.4</v>
      </c>
    </row>
    <row r="188" spans="1:13" ht="18.75" x14ac:dyDescent="0.25">
      <c r="A188" s="2" t="s">
        <v>387</v>
      </c>
      <c r="B188" s="4">
        <v>45513</v>
      </c>
      <c r="C188" s="3" t="s">
        <v>388</v>
      </c>
      <c r="D188" s="2" t="s">
        <v>304</v>
      </c>
      <c r="E188" s="2" t="s">
        <v>101</v>
      </c>
      <c r="F188" s="2" t="s">
        <v>5979</v>
      </c>
      <c r="G188" s="2">
        <v>7829</v>
      </c>
      <c r="H188" s="2">
        <v>2</v>
      </c>
      <c r="I188" s="2">
        <v>0.27</v>
      </c>
      <c r="J188" s="8">
        <f>Table1[[#This Row],[Price]]*H188*(1-Table1[[#This Row],[Discount]])</f>
        <v>11430.34</v>
      </c>
      <c r="K188" s="2" t="s">
        <v>5969</v>
      </c>
      <c r="L188" s="2" t="s">
        <v>5972</v>
      </c>
      <c r="M188" s="9">
        <f>IF(Table1[[#This Row],[Order Status]]="Delivered",Table1[[#This Row],[Total_price]],0)</f>
        <v>11430.34</v>
      </c>
    </row>
    <row r="189" spans="1:13" ht="18.75" x14ac:dyDescent="0.25">
      <c r="A189" s="2" t="s">
        <v>389</v>
      </c>
      <c r="B189" s="4">
        <v>45718</v>
      </c>
      <c r="C189" s="3" t="s">
        <v>390</v>
      </c>
      <c r="D189" s="2" t="s">
        <v>304</v>
      </c>
      <c r="E189" s="2" t="s">
        <v>101</v>
      </c>
      <c r="F189" s="2" t="s">
        <v>5977</v>
      </c>
      <c r="G189" s="2">
        <v>17607</v>
      </c>
      <c r="H189" s="2">
        <v>5</v>
      </c>
      <c r="I189" s="2">
        <v>0.14000000000000001</v>
      </c>
      <c r="J189" s="8">
        <f>Table1[[#This Row],[Price]]*H189*(1-Table1[[#This Row],[Discount]])</f>
        <v>75710.100000000006</v>
      </c>
      <c r="K189" s="2" t="s">
        <v>5969</v>
      </c>
      <c r="L189" s="2" t="s">
        <v>5982</v>
      </c>
      <c r="M189" s="9">
        <f>IF(Table1[[#This Row],[Order Status]]="Delivered",Table1[[#This Row],[Total_price]],0)</f>
        <v>75710.100000000006</v>
      </c>
    </row>
    <row r="190" spans="1:13" ht="18.75" x14ac:dyDescent="0.25">
      <c r="A190" s="2" t="s">
        <v>391</v>
      </c>
      <c r="B190" s="4">
        <v>46120</v>
      </c>
      <c r="C190" s="3" t="s">
        <v>392</v>
      </c>
      <c r="D190" s="2" t="s">
        <v>304</v>
      </c>
      <c r="E190" s="2" t="s">
        <v>101</v>
      </c>
      <c r="F190" s="2" t="s">
        <v>5978</v>
      </c>
      <c r="G190" s="2">
        <v>4945</v>
      </c>
      <c r="H190" s="2">
        <v>5</v>
      </c>
      <c r="I190" s="2">
        <v>0.19</v>
      </c>
      <c r="J190" s="8">
        <f>Table1[[#This Row],[Price]]*H190*(1-Table1[[#This Row],[Discount]])</f>
        <v>20027.25</v>
      </c>
      <c r="K190" s="2" t="s">
        <v>5970</v>
      </c>
      <c r="L190" s="2" t="s">
        <v>5971</v>
      </c>
      <c r="M190" s="9">
        <f>IF(Table1[[#This Row],[Order Status]]="Delivered",Table1[[#This Row],[Total_price]],0)</f>
        <v>0</v>
      </c>
    </row>
    <row r="191" spans="1:13" ht="18.75" x14ac:dyDescent="0.25">
      <c r="A191" s="2" t="s">
        <v>393</v>
      </c>
      <c r="B191" s="4">
        <v>45392</v>
      </c>
      <c r="C191" s="3" t="s">
        <v>394</v>
      </c>
      <c r="D191" s="2" t="s">
        <v>395</v>
      </c>
      <c r="E191" s="2" t="s">
        <v>141</v>
      </c>
      <c r="F191" s="2" t="s">
        <v>5977</v>
      </c>
      <c r="G191" s="2">
        <v>14899</v>
      </c>
      <c r="H191" s="2">
        <v>3</v>
      </c>
      <c r="I191" s="2">
        <v>0.2</v>
      </c>
      <c r="J191" s="8">
        <f>Table1[[#This Row],[Price]]*H191*(1-Table1[[#This Row],[Discount]])</f>
        <v>35757.599999999999</v>
      </c>
      <c r="K191" s="2" t="s">
        <v>5969</v>
      </c>
      <c r="L191" s="2" t="s">
        <v>5971</v>
      </c>
      <c r="M191" s="9">
        <f>IF(Table1[[#This Row],[Order Status]]="Delivered",Table1[[#This Row],[Total_price]],0)</f>
        <v>35757.599999999999</v>
      </c>
    </row>
    <row r="192" spans="1:13" ht="18.75" x14ac:dyDescent="0.25">
      <c r="A192" s="2" t="s">
        <v>396</v>
      </c>
      <c r="B192" s="4">
        <v>45388</v>
      </c>
      <c r="C192" s="3" t="s">
        <v>397</v>
      </c>
      <c r="D192" s="2" t="s">
        <v>395</v>
      </c>
      <c r="E192" s="2" t="s">
        <v>141</v>
      </c>
      <c r="F192" s="2" t="s">
        <v>5978</v>
      </c>
      <c r="G192" s="2">
        <v>13921</v>
      </c>
      <c r="H192" s="2">
        <v>5</v>
      </c>
      <c r="I192" s="2">
        <v>0.2</v>
      </c>
      <c r="J192" s="8">
        <f>Table1[[#This Row],[Price]]*H192*(1-Table1[[#This Row],[Discount]])</f>
        <v>55684</v>
      </c>
      <c r="K192" s="2" t="s">
        <v>5969</v>
      </c>
      <c r="L192" s="2" t="s">
        <v>5972</v>
      </c>
      <c r="M192" s="9">
        <f>IF(Table1[[#This Row],[Order Status]]="Delivered",Table1[[#This Row],[Total_price]],0)</f>
        <v>55684</v>
      </c>
    </row>
    <row r="193" spans="1:13" ht="18.75" x14ac:dyDescent="0.25">
      <c r="A193" s="2" t="s">
        <v>398</v>
      </c>
      <c r="B193" s="4">
        <v>46137</v>
      </c>
      <c r="C193" s="3" t="s">
        <v>399</v>
      </c>
      <c r="D193" s="2" t="s">
        <v>395</v>
      </c>
      <c r="E193" s="2" t="s">
        <v>141</v>
      </c>
      <c r="F193" s="2" t="s">
        <v>5979</v>
      </c>
      <c r="G193" s="2">
        <v>2034</v>
      </c>
      <c r="H193" s="2">
        <v>1</v>
      </c>
      <c r="I193" s="2">
        <v>0.11</v>
      </c>
      <c r="J193" s="8">
        <f>Table1[[#This Row],[Price]]*H193*(1-Table1[[#This Row],[Discount]])</f>
        <v>1810.26</v>
      </c>
      <c r="K193" s="2" t="s">
        <v>5969</v>
      </c>
      <c r="L193" s="2" t="s">
        <v>5972</v>
      </c>
      <c r="M193" s="9">
        <f>IF(Table1[[#This Row],[Order Status]]="Delivered",Table1[[#This Row],[Total_price]],0)</f>
        <v>1810.26</v>
      </c>
    </row>
    <row r="194" spans="1:13" ht="18.75" x14ac:dyDescent="0.25">
      <c r="A194" s="2" t="s">
        <v>400</v>
      </c>
      <c r="B194" s="4">
        <v>45326</v>
      </c>
      <c r="C194" s="3" t="s">
        <v>401</v>
      </c>
      <c r="D194" s="2" t="s">
        <v>395</v>
      </c>
      <c r="E194" s="2" t="s">
        <v>141</v>
      </c>
      <c r="F194" s="2" t="s">
        <v>5976</v>
      </c>
      <c r="G194" s="2">
        <v>19219</v>
      </c>
      <c r="H194" s="2">
        <v>3</v>
      </c>
      <c r="I194" s="2">
        <v>0.14000000000000001</v>
      </c>
      <c r="J194" s="8">
        <f>Table1[[#This Row],[Price]]*H194*(1-Table1[[#This Row],[Discount]])</f>
        <v>49585.02</v>
      </c>
      <c r="K194" s="2" t="s">
        <v>5969</v>
      </c>
      <c r="L194" s="2" t="s">
        <v>5972</v>
      </c>
      <c r="M194" s="9">
        <f>IF(Table1[[#This Row],[Order Status]]="Delivered",Table1[[#This Row],[Total_price]],0)</f>
        <v>49585.02</v>
      </c>
    </row>
    <row r="195" spans="1:13" ht="18.75" x14ac:dyDescent="0.25">
      <c r="A195" s="2" t="s">
        <v>402</v>
      </c>
      <c r="B195" s="4">
        <v>45574</v>
      </c>
      <c r="C195" s="3" t="s">
        <v>403</v>
      </c>
      <c r="D195" s="2" t="s">
        <v>395</v>
      </c>
      <c r="E195" s="2" t="s">
        <v>141</v>
      </c>
      <c r="F195" s="2" t="s">
        <v>5976</v>
      </c>
      <c r="G195" s="2">
        <v>19654</v>
      </c>
      <c r="H195" s="2">
        <v>1</v>
      </c>
      <c r="I195" s="2">
        <v>0.11</v>
      </c>
      <c r="J195" s="8">
        <f>Table1[[#This Row],[Price]]*H195*(1-Table1[[#This Row],[Discount]])</f>
        <v>17492.060000000001</v>
      </c>
      <c r="K195" s="2" t="s">
        <v>5969</v>
      </c>
      <c r="L195" s="2" t="s">
        <v>5982</v>
      </c>
      <c r="M195" s="9">
        <f>IF(Table1[[#This Row],[Order Status]]="Delivered",Table1[[#This Row],[Total_price]],0)</f>
        <v>17492.060000000001</v>
      </c>
    </row>
    <row r="196" spans="1:13" ht="18.75" x14ac:dyDescent="0.25">
      <c r="A196" s="2" t="s">
        <v>404</v>
      </c>
      <c r="B196" s="4">
        <v>44515</v>
      </c>
      <c r="C196" s="3" t="s">
        <v>405</v>
      </c>
      <c r="D196" s="2" t="s">
        <v>395</v>
      </c>
      <c r="E196" s="2" t="s">
        <v>141</v>
      </c>
      <c r="F196" s="2" t="s">
        <v>5977</v>
      </c>
      <c r="G196" s="2">
        <v>2046</v>
      </c>
      <c r="H196" s="2">
        <v>6</v>
      </c>
      <c r="I196" s="2">
        <v>0.17</v>
      </c>
      <c r="J196" s="8">
        <f>Table1[[#This Row],[Price]]*H196*(1-Table1[[#This Row],[Discount]])</f>
        <v>10189.08</v>
      </c>
      <c r="K196" s="2" t="s">
        <v>5969</v>
      </c>
      <c r="L196" s="2" t="s">
        <v>5982</v>
      </c>
      <c r="M196" s="9">
        <f>IF(Table1[[#This Row],[Order Status]]="Delivered",Table1[[#This Row],[Total_price]],0)</f>
        <v>10189.08</v>
      </c>
    </row>
    <row r="197" spans="1:13" ht="18.75" x14ac:dyDescent="0.25">
      <c r="A197" s="2" t="s">
        <v>406</v>
      </c>
      <c r="B197" s="4">
        <v>45317</v>
      </c>
      <c r="C197" s="3" t="s">
        <v>407</v>
      </c>
      <c r="D197" s="2" t="s">
        <v>395</v>
      </c>
      <c r="E197" s="2" t="s">
        <v>141</v>
      </c>
      <c r="F197" s="2" t="s">
        <v>5978</v>
      </c>
      <c r="G197" s="2">
        <v>9056</v>
      </c>
      <c r="H197" s="2">
        <v>3</v>
      </c>
      <c r="I197" s="2">
        <v>0.21</v>
      </c>
      <c r="J197" s="8">
        <f>Table1[[#This Row],[Price]]*H197*(1-Table1[[#This Row],[Discount]])</f>
        <v>21462.720000000001</v>
      </c>
      <c r="K197" s="2" t="s">
        <v>5969</v>
      </c>
      <c r="L197" s="2" t="s">
        <v>5971</v>
      </c>
      <c r="M197" s="9">
        <f>IF(Table1[[#This Row],[Order Status]]="Delivered",Table1[[#This Row],[Total_price]],0)</f>
        <v>21462.720000000001</v>
      </c>
    </row>
    <row r="198" spans="1:13" ht="18.75" x14ac:dyDescent="0.25">
      <c r="A198" s="2" t="s">
        <v>408</v>
      </c>
      <c r="B198" s="4">
        <v>44756</v>
      </c>
      <c r="C198" s="3" t="s">
        <v>409</v>
      </c>
      <c r="D198" s="2" t="s">
        <v>395</v>
      </c>
      <c r="E198" s="2" t="s">
        <v>141</v>
      </c>
      <c r="F198" s="2" t="s">
        <v>5977</v>
      </c>
      <c r="G198" s="2">
        <v>10134</v>
      </c>
      <c r="H198" s="2">
        <v>4</v>
      </c>
      <c r="I198" s="2">
        <v>0.3</v>
      </c>
      <c r="J198" s="8">
        <f>Table1[[#This Row],[Price]]*H198*(1-Table1[[#This Row],[Discount]])</f>
        <v>28375.199999999997</v>
      </c>
      <c r="K198" s="2" t="s">
        <v>5969</v>
      </c>
      <c r="L198" s="2" t="s">
        <v>5972</v>
      </c>
      <c r="M198" s="9">
        <f>IF(Table1[[#This Row],[Order Status]]="Delivered",Table1[[#This Row],[Total_price]],0)</f>
        <v>28375.199999999997</v>
      </c>
    </row>
    <row r="199" spans="1:13" ht="18.75" x14ac:dyDescent="0.25">
      <c r="A199" s="2" t="s">
        <v>410</v>
      </c>
      <c r="B199" s="4">
        <v>44888</v>
      </c>
      <c r="C199" s="3" t="s">
        <v>411</v>
      </c>
      <c r="D199" s="2" t="s">
        <v>395</v>
      </c>
      <c r="E199" s="2" t="s">
        <v>141</v>
      </c>
      <c r="F199" s="2" t="s">
        <v>5978</v>
      </c>
      <c r="G199" s="2">
        <v>15709</v>
      </c>
      <c r="H199" s="2">
        <v>5</v>
      </c>
      <c r="I199" s="2">
        <v>0.18</v>
      </c>
      <c r="J199" s="8">
        <f>Table1[[#This Row],[Price]]*H199*(1-Table1[[#This Row],[Discount]])</f>
        <v>64406.9</v>
      </c>
      <c r="K199" s="2" t="s">
        <v>5969</v>
      </c>
      <c r="L199" s="2" t="s">
        <v>5982</v>
      </c>
      <c r="M199" s="9">
        <f>IF(Table1[[#This Row],[Order Status]]="Delivered",Table1[[#This Row],[Total_price]],0)</f>
        <v>64406.9</v>
      </c>
    </row>
    <row r="200" spans="1:13" ht="18.75" x14ac:dyDescent="0.25">
      <c r="A200" s="2" t="s">
        <v>412</v>
      </c>
      <c r="B200" s="4">
        <v>45725</v>
      </c>
      <c r="C200" s="3" t="s">
        <v>413</v>
      </c>
      <c r="D200" s="2" t="s">
        <v>414</v>
      </c>
      <c r="E200" s="2" t="s">
        <v>101</v>
      </c>
      <c r="F200" s="2" t="s">
        <v>5976</v>
      </c>
      <c r="G200" s="2">
        <v>17019</v>
      </c>
      <c r="H200" s="2">
        <v>6</v>
      </c>
      <c r="I200" s="2">
        <v>0.23</v>
      </c>
      <c r="J200" s="8">
        <f>Table1[[#This Row],[Price]]*H200*(1-Table1[[#This Row],[Discount]])</f>
        <v>78627.78</v>
      </c>
      <c r="K200" s="2" t="s">
        <v>5969</v>
      </c>
      <c r="L200" s="2" t="s">
        <v>5971</v>
      </c>
      <c r="M200" s="9">
        <f>IF(Table1[[#This Row],[Order Status]]="Delivered",Table1[[#This Row],[Total_price]],0)</f>
        <v>78627.78</v>
      </c>
    </row>
    <row r="201" spans="1:13" ht="18.75" x14ac:dyDescent="0.25">
      <c r="A201" s="2" t="s">
        <v>415</v>
      </c>
      <c r="B201" s="4">
        <v>45117</v>
      </c>
      <c r="C201" s="3" t="s">
        <v>416</v>
      </c>
      <c r="D201" s="2" t="s">
        <v>414</v>
      </c>
      <c r="E201" s="2" t="s">
        <v>101</v>
      </c>
      <c r="F201" s="2" t="s">
        <v>5979</v>
      </c>
      <c r="G201" s="2">
        <v>8114</v>
      </c>
      <c r="H201" s="2">
        <v>5</v>
      </c>
      <c r="I201" s="2">
        <v>0.26</v>
      </c>
      <c r="J201" s="8">
        <f>Table1[[#This Row],[Price]]*H201*(1-Table1[[#This Row],[Discount]])</f>
        <v>30021.8</v>
      </c>
      <c r="K201" s="2" t="s">
        <v>5969</v>
      </c>
      <c r="L201" s="2" t="s">
        <v>5982</v>
      </c>
      <c r="M201" s="9">
        <f>IF(Table1[[#This Row],[Order Status]]="Delivered",Table1[[#This Row],[Total_price]],0)</f>
        <v>30021.8</v>
      </c>
    </row>
    <row r="202" spans="1:13" ht="18.75" x14ac:dyDescent="0.25">
      <c r="A202" s="2" t="s">
        <v>417</v>
      </c>
      <c r="B202" s="4">
        <v>45207</v>
      </c>
      <c r="C202" s="3" t="s">
        <v>418</v>
      </c>
      <c r="D202" s="2" t="s">
        <v>414</v>
      </c>
      <c r="E202" s="2" t="s">
        <v>101</v>
      </c>
      <c r="F202" s="2" t="s">
        <v>5978</v>
      </c>
      <c r="G202" s="2">
        <v>2984</v>
      </c>
      <c r="H202" s="2">
        <v>3</v>
      </c>
      <c r="I202" s="2">
        <v>0.27</v>
      </c>
      <c r="J202" s="8">
        <f>Table1[[#This Row],[Price]]*H202*(1-Table1[[#This Row],[Discount]])</f>
        <v>6534.96</v>
      </c>
      <c r="K202" s="2" t="s">
        <v>5969</v>
      </c>
      <c r="L202" s="2" t="s">
        <v>5982</v>
      </c>
      <c r="M202" s="9">
        <f>IF(Table1[[#This Row],[Order Status]]="Delivered",Table1[[#This Row],[Total_price]],0)</f>
        <v>6534.96</v>
      </c>
    </row>
    <row r="203" spans="1:13" ht="18.75" x14ac:dyDescent="0.25">
      <c r="A203" s="2" t="s">
        <v>419</v>
      </c>
      <c r="B203" s="4">
        <v>45268</v>
      </c>
      <c r="C203" s="3" t="s">
        <v>420</v>
      </c>
      <c r="D203" s="2" t="s">
        <v>414</v>
      </c>
      <c r="E203" s="2" t="s">
        <v>69</v>
      </c>
      <c r="F203" s="2" t="s">
        <v>5979</v>
      </c>
      <c r="G203" s="2">
        <v>16708</v>
      </c>
      <c r="H203" s="2">
        <v>2</v>
      </c>
      <c r="I203" s="2">
        <v>0.19</v>
      </c>
      <c r="J203" s="8">
        <f>Table1[[#This Row],[Price]]*H203*(1-Table1[[#This Row],[Discount]])</f>
        <v>27066.960000000003</v>
      </c>
      <c r="K203" s="2" t="s">
        <v>5969</v>
      </c>
      <c r="L203" s="2" t="s">
        <v>5972</v>
      </c>
      <c r="M203" s="9">
        <f>IF(Table1[[#This Row],[Order Status]]="Delivered",Table1[[#This Row],[Total_price]],0)</f>
        <v>27066.960000000003</v>
      </c>
    </row>
    <row r="204" spans="1:13" ht="18.75" x14ac:dyDescent="0.25">
      <c r="A204" s="2" t="s">
        <v>421</v>
      </c>
      <c r="B204" s="4">
        <v>45420</v>
      </c>
      <c r="C204" s="3" t="s">
        <v>422</v>
      </c>
      <c r="D204" s="2" t="s">
        <v>414</v>
      </c>
      <c r="E204" s="2" t="s">
        <v>101</v>
      </c>
      <c r="F204" s="2" t="s">
        <v>5979</v>
      </c>
      <c r="G204" s="2">
        <v>12485</v>
      </c>
      <c r="H204" s="2">
        <v>4</v>
      </c>
      <c r="I204" s="2">
        <v>0.11</v>
      </c>
      <c r="J204" s="8">
        <f>Table1[[#This Row],[Price]]*H204*(1-Table1[[#This Row],[Discount]])</f>
        <v>44446.6</v>
      </c>
      <c r="K204" s="2" t="s">
        <v>5969</v>
      </c>
      <c r="L204" s="2" t="s">
        <v>5982</v>
      </c>
      <c r="M204" s="9">
        <f>IF(Table1[[#This Row],[Order Status]]="Delivered",Table1[[#This Row],[Total_price]],0)</f>
        <v>44446.6</v>
      </c>
    </row>
    <row r="205" spans="1:13" ht="18.75" x14ac:dyDescent="0.25">
      <c r="A205" s="2" t="s">
        <v>423</v>
      </c>
      <c r="B205" s="4">
        <v>44953</v>
      </c>
      <c r="C205" s="3" t="s">
        <v>424</v>
      </c>
      <c r="D205" s="2" t="s">
        <v>414</v>
      </c>
      <c r="E205" s="2" t="s">
        <v>101</v>
      </c>
      <c r="F205" s="2" t="s">
        <v>5979</v>
      </c>
      <c r="G205" s="2">
        <v>5166</v>
      </c>
      <c r="H205" s="2">
        <v>5</v>
      </c>
      <c r="I205" s="2">
        <v>0.16</v>
      </c>
      <c r="J205" s="8">
        <f>Table1[[#This Row],[Price]]*H205*(1-Table1[[#This Row],[Discount]])</f>
        <v>21697.200000000001</v>
      </c>
      <c r="K205" s="2" t="s">
        <v>5969</v>
      </c>
      <c r="L205" s="2" t="s">
        <v>5982</v>
      </c>
      <c r="M205" s="9">
        <f>IF(Table1[[#This Row],[Order Status]]="Delivered",Table1[[#This Row],[Total_price]],0)</f>
        <v>21697.200000000001</v>
      </c>
    </row>
    <row r="206" spans="1:13" ht="18.75" x14ac:dyDescent="0.25">
      <c r="A206" s="2" t="s">
        <v>425</v>
      </c>
      <c r="B206" s="4">
        <v>46090</v>
      </c>
      <c r="C206" s="3" t="s">
        <v>426</v>
      </c>
      <c r="D206" s="2" t="s">
        <v>414</v>
      </c>
      <c r="E206" s="2" t="s">
        <v>101</v>
      </c>
      <c r="F206" s="2" t="s">
        <v>5979</v>
      </c>
      <c r="G206" s="2">
        <v>12951</v>
      </c>
      <c r="H206" s="2">
        <v>5</v>
      </c>
      <c r="I206" s="2">
        <v>0.28999999999999998</v>
      </c>
      <c r="J206" s="8">
        <f>Table1[[#This Row],[Price]]*H206*(1-Table1[[#This Row],[Discount]])</f>
        <v>45976.049999999996</v>
      </c>
      <c r="K206" s="2" t="s">
        <v>5969</v>
      </c>
      <c r="L206" s="2" t="s">
        <v>5971</v>
      </c>
      <c r="M206" s="9">
        <f>IF(Table1[[#This Row],[Order Status]]="Delivered",Table1[[#This Row],[Total_price]],0)</f>
        <v>45976.049999999996</v>
      </c>
    </row>
    <row r="207" spans="1:13" ht="18.75" x14ac:dyDescent="0.25">
      <c r="A207" s="2" t="s">
        <v>427</v>
      </c>
      <c r="B207" s="4">
        <v>46114</v>
      </c>
      <c r="C207" s="3" t="s">
        <v>428</v>
      </c>
      <c r="D207" s="2" t="s">
        <v>414</v>
      </c>
      <c r="E207" s="2" t="s">
        <v>101</v>
      </c>
      <c r="F207" s="2" t="s">
        <v>5976</v>
      </c>
      <c r="G207" s="2">
        <v>4467</v>
      </c>
      <c r="H207" s="2">
        <v>5</v>
      </c>
      <c r="I207" s="2">
        <v>0.19</v>
      </c>
      <c r="J207" s="8">
        <f>Table1[[#This Row],[Price]]*H207*(1-Table1[[#This Row],[Discount]])</f>
        <v>18091.350000000002</v>
      </c>
      <c r="K207" s="2" t="s">
        <v>5969</v>
      </c>
      <c r="L207" s="2" t="s">
        <v>5971</v>
      </c>
      <c r="M207" s="9">
        <f>IF(Table1[[#This Row],[Order Status]]="Delivered",Table1[[#This Row],[Total_price]],0)</f>
        <v>18091.350000000002</v>
      </c>
    </row>
    <row r="208" spans="1:13" ht="18.75" x14ac:dyDescent="0.25">
      <c r="A208" s="2" t="s">
        <v>429</v>
      </c>
      <c r="B208" s="4">
        <v>44919</v>
      </c>
      <c r="C208" s="3" t="s">
        <v>430</v>
      </c>
      <c r="D208" s="2" t="s">
        <v>414</v>
      </c>
      <c r="E208" s="2" t="s">
        <v>101</v>
      </c>
      <c r="F208" s="2" t="s">
        <v>5977</v>
      </c>
      <c r="G208" s="2">
        <v>7763</v>
      </c>
      <c r="H208" s="2">
        <v>6</v>
      </c>
      <c r="I208" s="2">
        <v>0.11</v>
      </c>
      <c r="J208" s="8">
        <f>Table1[[#This Row],[Price]]*H208*(1-Table1[[#This Row],[Discount]])</f>
        <v>41454.42</v>
      </c>
      <c r="K208" s="2" t="s">
        <v>5969</v>
      </c>
      <c r="L208" s="2" t="s">
        <v>5971</v>
      </c>
      <c r="M208" s="9">
        <f>IF(Table1[[#This Row],[Order Status]]="Delivered",Table1[[#This Row],[Total_price]],0)</f>
        <v>41454.42</v>
      </c>
    </row>
    <row r="209" spans="1:13" ht="18.75" x14ac:dyDescent="0.25">
      <c r="A209" s="2" t="s">
        <v>431</v>
      </c>
      <c r="B209" s="4">
        <v>44555</v>
      </c>
      <c r="C209" s="3" t="s">
        <v>432</v>
      </c>
      <c r="D209" s="2" t="s">
        <v>414</v>
      </c>
      <c r="E209" s="2" t="s">
        <v>101</v>
      </c>
      <c r="F209" s="2" t="s">
        <v>5978</v>
      </c>
      <c r="G209" s="2">
        <v>14676</v>
      </c>
      <c r="H209" s="2">
        <v>5</v>
      </c>
      <c r="I209" s="2">
        <v>0.28999999999999998</v>
      </c>
      <c r="J209" s="8">
        <f>Table1[[#This Row],[Price]]*H209*(1-Table1[[#This Row],[Discount]])</f>
        <v>52099.799999999996</v>
      </c>
      <c r="K209" s="2" t="s">
        <v>5969</v>
      </c>
      <c r="L209" s="2" t="s">
        <v>5982</v>
      </c>
      <c r="M209" s="9">
        <f>IF(Table1[[#This Row],[Order Status]]="Delivered",Table1[[#This Row],[Total_price]],0)</f>
        <v>52099.799999999996</v>
      </c>
    </row>
    <row r="210" spans="1:13" ht="18.75" x14ac:dyDescent="0.25">
      <c r="A210" s="2" t="s">
        <v>433</v>
      </c>
      <c r="B210" s="4">
        <v>44986</v>
      </c>
      <c r="C210" s="3" t="s">
        <v>434</v>
      </c>
      <c r="D210" s="2" t="s">
        <v>414</v>
      </c>
      <c r="E210" s="2" t="s">
        <v>101</v>
      </c>
      <c r="F210" s="2" t="s">
        <v>5979</v>
      </c>
      <c r="G210" s="2">
        <v>4445</v>
      </c>
      <c r="H210" s="2">
        <v>1</v>
      </c>
      <c r="I210" s="2">
        <v>0.28000000000000003</v>
      </c>
      <c r="J210" s="8">
        <f>Table1[[#This Row],[Price]]*H210*(1-Table1[[#This Row],[Discount]])</f>
        <v>3200.4</v>
      </c>
      <c r="K210" s="2" t="s">
        <v>5970</v>
      </c>
      <c r="L210" s="2" t="s">
        <v>5972</v>
      </c>
      <c r="M210" s="9">
        <f>IF(Table1[[#This Row],[Order Status]]="Delivered",Table1[[#This Row],[Total_price]],0)</f>
        <v>0</v>
      </c>
    </row>
    <row r="211" spans="1:13" ht="18.75" x14ac:dyDescent="0.25">
      <c r="A211" s="2" t="s">
        <v>435</v>
      </c>
      <c r="B211" s="4">
        <v>44525</v>
      </c>
      <c r="C211" s="3" t="s">
        <v>436</v>
      </c>
      <c r="D211" s="2" t="s">
        <v>414</v>
      </c>
      <c r="E211" s="2" t="s">
        <v>101</v>
      </c>
      <c r="F211" s="2" t="s">
        <v>5978</v>
      </c>
      <c r="G211" s="2">
        <v>14204</v>
      </c>
      <c r="H211" s="2">
        <v>4</v>
      </c>
      <c r="I211" s="2">
        <v>0.15</v>
      </c>
      <c r="J211" s="8">
        <f>Table1[[#This Row],[Price]]*H211*(1-Table1[[#This Row],[Discount]])</f>
        <v>48293.599999999999</v>
      </c>
      <c r="K211" s="2" t="s">
        <v>5969</v>
      </c>
      <c r="L211" s="2" t="s">
        <v>5972</v>
      </c>
      <c r="M211" s="9">
        <f>IF(Table1[[#This Row],[Order Status]]="Delivered",Table1[[#This Row],[Total_price]],0)</f>
        <v>48293.599999999999</v>
      </c>
    </row>
    <row r="212" spans="1:13" ht="18.75" x14ac:dyDescent="0.25">
      <c r="A212" s="2" t="s">
        <v>437</v>
      </c>
      <c r="B212" s="4">
        <v>45730</v>
      </c>
      <c r="C212" s="3" t="s">
        <v>438</v>
      </c>
      <c r="D212" s="2" t="s">
        <v>414</v>
      </c>
      <c r="E212" s="2" t="s">
        <v>101</v>
      </c>
      <c r="F212" s="2" t="s">
        <v>5976</v>
      </c>
      <c r="G212" s="2">
        <v>4292</v>
      </c>
      <c r="H212" s="2">
        <v>3</v>
      </c>
      <c r="I212" s="2">
        <v>0.17</v>
      </c>
      <c r="J212" s="8">
        <f>Table1[[#This Row],[Price]]*H212*(1-Table1[[#This Row],[Discount]])</f>
        <v>10687.08</v>
      </c>
      <c r="K212" s="2" t="s">
        <v>5970</v>
      </c>
      <c r="L212" s="2" t="s">
        <v>5982</v>
      </c>
      <c r="M212" s="9">
        <f>IF(Table1[[#This Row],[Order Status]]="Delivered",Table1[[#This Row],[Total_price]],0)</f>
        <v>0</v>
      </c>
    </row>
    <row r="213" spans="1:13" ht="18.75" x14ac:dyDescent="0.25">
      <c r="A213" s="2" t="s">
        <v>439</v>
      </c>
      <c r="B213" s="4">
        <v>44887</v>
      </c>
      <c r="C213" s="3" t="s">
        <v>440</v>
      </c>
      <c r="D213" s="2" t="s">
        <v>414</v>
      </c>
      <c r="E213" s="2" t="s">
        <v>101</v>
      </c>
      <c r="F213" s="2" t="s">
        <v>5977</v>
      </c>
      <c r="G213" s="2">
        <v>18257</v>
      </c>
      <c r="H213" s="2">
        <v>5</v>
      </c>
      <c r="I213" s="2">
        <v>0.21</v>
      </c>
      <c r="J213" s="8">
        <f>Table1[[#This Row],[Price]]*H213*(1-Table1[[#This Row],[Discount]])</f>
        <v>72115.150000000009</v>
      </c>
      <c r="K213" s="2" t="s">
        <v>5969</v>
      </c>
      <c r="L213" s="2" t="s">
        <v>5982</v>
      </c>
      <c r="M213" s="9">
        <f>IF(Table1[[#This Row],[Order Status]]="Delivered",Table1[[#This Row],[Total_price]],0)</f>
        <v>72115.150000000009</v>
      </c>
    </row>
    <row r="214" spans="1:13" ht="18.75" x14ac:dyDescent="0.25">
      <c r="A214" s="2" t="s">
        <v>441</v>
      </c>
      <c r="B214" s="4">
        <v>45419</v>
      </c>
      <c r="C214" s="3" t="s">
        <v>442</v>
      </c>
      <c r="D214" s="2" t="s">
        <v>414</v>
      </c>
      <c r="E214" s="2" t="s">
        <v>101</v>
      </c>
      <c r="F214" s="2" t="s">
        <v>5978</v>
      </c>
      <c r="G214" s="2">
        <v>5798</v>
      </c>
      <c r="H214" s="2">
        <v>5</v>
      </c>
      <c r="I214" s="2">
        <v>0.24</v>
      </c>
      <c r="J214" s="8">
        <f>Table1[[#This Row],[Price]]*H214*(1-Table1[[#This Row],[Discount]])</f>
        <v>22032.400000000001</v>
      </c>
      <c r="K214" s="2" t="s">
        <v>5969</v>
      </c>
      <c r="L214" s="2" t="s">
        <v>5972</v>
      </c>
      <c r="M214" s="9">
        <f>IF(Table1[[#This Row],[Order Status]]="Delivered",Table1[[#This Row],[Total_price]],0)</f>
        <v>22032.400000000001</v>
      </c>
    </row>
    <row r="215" spans="1:13" ht="18.75" x14ac:dyDescent="0.25">
      <c r="A215" s="2" t="s">
        <v>443</v>
      </c>
      <c r="B215" s="4">
        <v>44397</v>
      </c>
      <c r="C215" s="3" t="s">
        <v>444</v>
      </c>
      <c r="D215" s="2" t="s">
        <v>414</v>
      </c>
      <c r="E215" s="2" t="s">
        <v>101</v>
      </c>
      <c r="F215" s="2" t="s">
        <v>5976</v>
      </c>
      <c r="G215" s="2">
        <v>1453</v>
      </c>
      <c r="H215" s="2">
        <v>4</v>
      </c>
      <c r="I215" s="2">
        <v>0.28999999999999998</v>
      </c>
      <c r="J215" s="8">
        <f>Table1[[#This Row],[Price]]*H215*(1-Table1[[#This Row],[Discount]])</f>
        <v>4126.5199999999995</v>
      </c>
      <c r="K215" s="2" t="s">
        <v>5970</v>
      </c>
      <c r="L215" s="2" t="s">
        <v>5971</v>
      </c>
      <c r="M215" s="9">
        <f>IF(Table1[[#This Row],[Order Status]]="Delivered",Table1[[#This Row],[Total_price]],0)</f>
        <v>0</v>
      </c>
    </row>
    <row r="216" spans="1:13" ht="18.75" x14ac:dyDescent="0.25">
      <c r="A216" s="2" t="s">
        <v>445</v>
      </c>
      <c r="B216" s="4">
        <v>44689</v>
      </c>
      <c r="C216" s="3" t="s">
        <v>446</v>
      </c>
      <c r="D216" s="2" t="s">
        <v>414</v>
      </c>
      <c r="E216" s="2" t="s">
        <v>101</v>
      </c>
      <c r="F216" s="2" t="s">
        <v>5977</v>
      </c>
      <c r="G216" s="2">
        <v>18131</v>
      </c>
      <c r="H216" s="2">
        <v>4</v>
      </c>
      <c r="I216" s="2">
        <v>0.15</v>
      </c>
      <c r="J216" s="8">
        <f>Table1[[#This Row],[Price]]*H216*(1-Table1[[#This Row],[Discount]])</f>
        <v>61645.4</v>
      </c>
      <c r="K216" s="2" t="s">
        <v>5969</v>
      </c>
      <c r="L216" s="2" t="s">
        <v>5972</v>
      </c>
      <c r="M216" s="9">
        <f>IF(Table1[[#This Row],[Order Status]]="Delivered",Table1[[#This Row],[Total_price]],0)</f>
        <v>61645.4</v>
      </c>
    </row>
    <row r="217" spans="1:13" ht="18.75" x14ac:dyDescent="0.25">
      <c r="A217" s="2" t="s">
        <v>447</v>
      </c>
      <c r="B217" s="4">
        <v>45479</v>
      </c>
      <c r="C217" s="3" t="s">
        <v>448</v>
      </c>
      <c r="D217" s="2" t="s">
        <v>414</v>
      </c>
      <c r="E217" s="2" t="s">
        <v>101</v>
      </c>
      <c r="F217" s="2" t="s">
        <v>5976</v>
      </c>
      <c r="G217" s="2">
        <v>18072</v>
      </c>
      <c r="H217" s="2">
        <v>3</v>
      </c>
      <c r="I217" s="2">
        <v>0.12</v>
      </c>
      <c r="J217" s="8">
        <f>Table1[[#This Row],[Price]]*H217*(1-Table1[[#This Row],[Discount]])</f>
        <v>47710.080000000002</v>
      </c>
      <c r="K217" s="2" t="s">
        <v>5969</v>
      </c>
      <c r="L217" s="2" t="s">
        <v>5971</v>
      </c>
      <c r="M217" s="9">
        <f>IF(Table1[[#This Row],[Order Status]]="Delivered",Table1[[#This Row],[Total_price]],0)</f>
        <v>47710.080000000002</v>
      </c>
    </row>
    <row r="218" spans="1:13" ht="18.75" x14ac:dyDescent="0.25">
      <c r="A218" s="2" t="s">
        <v>449</v>
      </c>
      <c r="B218" s="4">
        <v>44986</v>
      </c>
      <c r="C218" s="3" t="s">
        <v>450</v>
      </c>
      <c r="D218" s="2" t="s">
        <v>414</v>
      </c>
      <c r="E218" s="2" t="s">
        <v>101</v>
      </c>
      <c r="F218" s="2" t="s">
        <v>5977</v>
      </c>
      <c r="G218" s="2">
        <v>3161</v>
      </c>
      <c r="H218" s="2">
        <v>4</v>
      </c>
      <c r="I218" s="2">
        <v>0.18</v>
      </c>
      <c r="J218" s="8">
        <f>Table1[[#This Row],[Price]]*H218*(1-Table1[[#This Row],[Discount]])</f>
        <v>10368.08</v>
      </c>
      <c r="K218" s="2" t="s">
        <v>5969</v>
      </c>
      <c r="L218" s="2" t="s">
        <v>5982</v>
      </c>
      <c r="M218" s="9">
        <f>IF(Table1[[#This Row],[Order Status]]="Delivered",Table1[[#This Row],[Total_price]],0)</f>
        <v>10368.08</v>
      </c>
    </row>
    <row r="219" spans="1:13" ht="18.75" x14ac:dyDescent="0.25">
      <c r="A219" s="2" t="s">
        <v>451</v>
      </c>
      <c r="B219" s="4">
        <v>45109</v>
      </c>
      <c r="C219" s="3" t="s">
        <v>452</v>
      </c>
      <c r="D219" s="2" t="s">
        <v>414</v>
      </c>
      <c r="E219" s="2" t="s">
        <v>69</v>
      </c>
      <c r="F219" s="2" t="s">
        <v>5977</v>
      </c>
      <c r="G219" s="2">
        <v>5187</v>
      </c>
      <c r="H219" s="2">
        <v>1</v>
      </c>
      <c r="I219" s="2">
        <v>0.28999999999999998</v>
      </c>
      <c r="J219" s="8">
        <f>Table1[[#This Row],[Price]]*H219*(1-Table1[[#This Row],[Discount]])</f>
        <v>3682.77</v>
      </c>
      <c r="K219" s="2" t="s">
        <v>5969</v>
      </c>
      <c r="L219" s="2" t="s">
        <v>5971</v>
      </c>
      <c r="M219" s="9">
        <f>IF(Table1[[#This Row],[Order Status]]="Delivered",Table1[[#This Row],[Total_price]],0)</f>
        <v>3682.77</v>
      </c>
    </row>
    <row r="220" spans="1:13" ht="18.75" x14ac:dyDescent="0.25">
      <c r="A220" s="2" t="s">
        <v>453</v>
      </c>
      <c r="B220" s="4">
        <v>44751</v>
      </c>
      <c r="C220" s="3" t="s">
        <v>454</v>
      </c>
      <c r="D220" s="2" t="s">
        <v>414</v>
      </c>
      <c r="E220" s="2" t="s">
        <v>101</v>
      </c>
      <c r="F220" s="2" t="s">
        <v>5976</v>
      </c>
      <c r="G220" s="2">
        <v>17725</v>
      </c>
      <c r="H220" s="2">
        <v>2</v>
      </c>
      <c r="I220" s="2">
        <v>0.25</v>
      </c>
      <c r="J220" s="8">
        <f>Table1[[#This Row],[Price]]*H220*(1-Table1[[#This Row],[Discount]])</f>
        <v>26587.5</v>
      </c>
      <c r="K220" s="2" t="s">
        <v>5968</v>
      </c>
      <c r="L220" s="2" t="s">
        <v>5971</v>
      </c>
      <c r="M220" s="9">
        <f>IF(Table1[[#This Row],[Order Status]]="Delivered",Table1[[#This Row],[Total_price]],0)</f>
        <v>0</v>
      </c>
    </row>
    <row r="221" spans="1:13" ht="18.75" x14ac:dyDescent="0.25">
      <c r="A221" s="2" t="s">
        <v>455</v>
      </c>
      <c r="B221" s="4">
        <v>44748</v>
      </c>
      <c r="C221" s="3" t="s">
        <v>456</v>
      </c>
      <c r="D221" s="2" t="s">
        <v>414</v>
      </c>
      <c r="E221" s="2" t="s">
        <v>101</v>
      </c>
      <c r="F221" s="2" t="s">
        <v>5978</v>
      </c>
      <c r="G221" s="2">
        <v>8306</v>
      </c>
      <c r="H221" s="2">
        <v>3</v>
      </c>
      <c r="I221" s="2">
        <v>0.27</v>
      </c>
      <c r="J221" s="8">
        <f>Table1[[#This Row],[Price]]*H221*(1-Table1[[#This Row],[Discount]])</f>
        <v>18190.14</v>
      </c>
      <c r="K221" s="2" t="s">
        <v>5969</v>
      </c>
      <c r="L221" s="2" t="s">
        <v>5972</v>
      </c>
      <c r="M221" s="9">
        <f>IF(Table1[[#This Row],[Order Status]]="Delivered",Table1[[#This Row],[Total_price]],0)</f>
        <v>18190.14</v>
      </c>
    </row>
    <row r="222" spans="1:13" ht="18.75" x14ac:dyDescent="0.25">
      <c r="A222" s="2" t="s">
        <v>457</v>
      </c>
      <c r="B222" s="4">
        <v>45907</v>
      </c>
      <c r="C222" s="3" t="s">
        <v>458</v>
      </c>
      <c r="D222" s="2" t="s">
        <v>414</v>
      </c>
      <c r="E222" s="2" t="s">
        <v>101</v>
      </c>
      <c r="F222" s="2" t="s">
        <v>5977</v>
      </c>
      <c r="G222" s="2">
        <v>2673</v>
      </c>
      <c r="H222" s="2">
        <v>6</v>
      </c>
      <c r="I222" s="2">
        <v>0.22</v>
      </c>
      <c r="J222" s="8">
        <f>Table1[[#This Row],[Price]]*H222*(1-Table1[[#This Row],[Discount]])</f>
        <v>12509.640000000001</v>
      </c>
      <c r="K222" s="2" t="s">
        <v>5969</v>
      </c>
      <c r="L222" s="2" t="s">
        <v>5971</v>
      </c>
      <c r="M222" s="9">
        <f>IF(Table1[[#This Row],[Order Status]]="Delivered",Table1[[#This Row],[Total_price]],0)</f>
        <v>12509.640000000001</v>
      </c>
    </row>
    <row r="223" spans="1:13" ht="18.75" x14ac:dyDescent="0.25">
      <c r="A223" s="2" t="s">
        <v>459</v>
      </c>
      <c r="B223" s="4">
        <v>45732</v>
      </c>
      <c r="C223" s="3" t="s">
        <v>460</v>
      </c>
      <c r="D223" s="2" t="s">
        <v>414</v>
      </c>
      <c r="E223" s="2" t="s">
        <v>101</v>
      </c>
      <c r="F223" s="2" t="s">
        <v>5979</v>
      </c>
      <c r="G223" s="2">
        <v>17694</v>
      </c>
      <c r="H223" s="2">
        <v>6</v>
      </c>
      <c r="I223" s="2">
        <v>0.18</v>
      </c>
      <c r="J223" s="8">
        <f>Table1[[#This Row],[Price]]*H223*(1-Table1[[#This Row],[Discount]])</f>
        <v>87054.48000000001</v>
      </c>
      <c r="K223" s="2" t="s">
        <v>5968</v>
      </c>
      <c r="L223" s="2" t="s">
        <v>5971</v>
      </c>
      <c r="M223" s="9">
        <f>IF(Table1[[#This Row],[Order Status]]="Delivered",Table1[[#This Row],[Total_price]],0)</f>
        <v>0</v>
      </c>
    </row>
    <row r="224" spans="1:13" ht="18.75" x14ac:dyDescent="0.25">
      <c r="A224" s="2" t="s">
        <v>461</v>
      </c>
      <c r="B224" s="4">
        <v>45776</v>
      </c>
      <c r="C224" s="3" t="s">
        <v>462</v>
      </c>
      <c r="D224" s="2" t="s">
        <v>414</v>
      </c>
      <c r="E224" s="2" t="s">
        <v>101</v>
      </c>
      <c r="F224" s="2" t="s">
        <v>5979</v>
      </c>
      <c r="G224" s="2">
        <v>4837</v>
      </c>
      <c r="H224" s="2">
        <v>2</v>
      </c>
      <c r="I224" s="2">
        <v>0.16</v>
      </c>
      <c r="J224" s="8">
        <f>Table1[[#This Row],[Price]]*H224*(1-Table1[[#This Row],[Discount]])</f>
        <v>8126.16</v>
      </c>
      <c r="K224" s="2" t="s">
        <v>5970</v>
      </c>
      <c r="L224" s="2" t="s">
        <v>5982</v>
      </c>
      <c r="M224" s="9">
        <f>IF(Table1[[#This Row],[Order Status]]="Delivered",Table1[[#This Row],[Total_price]],0)</f>
        <v>0</v>
      </c>
    </row>
    <row r="225" spans="1:13" ht="18.75" x14ac:dyDescent="0.25">
      <c r="A225" s="2" t="s">
        <v>463</v>
      </c>
      <c r="B225" s="4">
        <v>45666</v>
      </c>
      <c r="C225" s="3" t="s">
        <v>464</v>
      </c>
      <c r="D225" s="2" t="s">
        <v>414</v>
      </c>
      <c r="E225" s="2" t="s">
        <v>101</v>
      </c>
      <c r="F225" s="2" t="s">
        <v>5977</v>
      </c>
      <c r="G225" s="2">
        <v>12106</v>
      </c>
      <c r="H225" s="2">
        <v>3</v>
      </c>
      <c r="I225" s="2">
        <v>0.27</v>
      </c>
      <c r="J225" s="8">
        <f>Table1[[#This Row],[Price]]*H225*(1-Table1[[#This Row],[Discount]])</f>
        <v>26512.14</v>
      </c>
      <c r="K225" s="2" t="s">
        <v>5970</v>
      </c>
      <c r="L225" s="2" t="s">
        <v>5982</v>
      </c>
      <c r="M225" s="9">
        <f>IF(Table1[[#This Row],[Order Status]]="Delivered",Table1[[#This Row],[Total_price]],0)</f>
        <v>0</v>
      </c>
    </row>
    <row r="226" spans="1:13" ht="18.75" x14ac:dyDescent="0.25">
      <c r="A226" s="2" t="s">
        <v>465</v>
      </c>
      <c r="B226" s="4">
        <v>45626</v>
      </c>
      <c r="C226" s="3" t="s">
        <v>466</v>
      </c>
      <c r="D226" s="2" t="s">
        <v>414</v>
      </c>
      <c r="E226" s="2" t="s">
        <v>101</v>
      </c>
      <c r="F226" s="2" t="s">
        <v>5978</v>
      </c>
      <c r="G226" s="2">
        <v>13300</v>
      </c>
      <c r="H226" s="2">
        <v>2</v>
      </c>
      <c r="I226" s="2">
        <v>0.24</v>
      </c>
      <c r="J226" s="8">
        <f>Table1[[#This Row],[Price]]*H226*(1-Table1[[#This Row],[Discount]])</f>
        <v>20216</v>
      </c>
      <c r="K226" s="2" t="s">
        <v>5969</v>
      </c>
      <c r="L226" s="2" t="s">
        <v>5972</v>
      </c>
      <c r="M226" s="9">
        <f>IF(Table1[[#This Row],[Order Status]]="Delivered",Table1[[#This Row],[Total_price]],0)</f>
        <v>20216</v>
      </c>
    </row>
    <row r="227" spans="1:13" ht="18.75" x14ac:dyDescent="0.25">
      <c r="A227" s="2" t="s">
        <v>467</v>
      </c>
      <c r="B227" s="4">
        <v>44373</v>
      </c>
      <c r="C227" s="3" t="s">
        <v>468</v>
      </c>
      <c r="D227" s="2" t="s">
        <v>414</v>
      </c>
      <c r="E227" s="2" t="s">
        <v>101</v>
      </c>
      <c r="F227" s="2" t="s">
        <v>5976</v>
      </c>
      <c r="G227" s="2">
        <v>15010</v>
      </c>
      <c r="H227" s="2">
        <v>4</v>
      </c>
      <c r="I227" s="2">
        <v>0.14000000000000001</v>
      </c>
      <c r="J227" s="8">
        <f>Table1[[#This Row],[Price]]*H227*(1-Table1[[#This Row],[Discount]])</f>
        <v>51634.400000000001</v>
      </c>
      <c r="K227" s="2" t="s">
        <v>5969</v>
      </c>
      <c r="L227" s="2" t="s">
        <v>5982</v>
      </c>
      <c r="M227" s="9">
        <f>IF(Table1[[#This Row],[Order Status]]="Delivered",Table1[[#This Row],[Total_price]],0)</f>
        <v>51634.400000000001</v>
      </c>
    </row>
    <row r="228" spans="1:13" ht="18.75" x14ac:dyDescent="0.25">
      <c r="A228" s="2" t="s">
        <v>469</v>
      </c>
      <c r="B228" s="4">
        <v>45759</v>
      </c>
      <c r="C228" s="3" t="s">
        <v>470</v>
      </c>
      <c r="D228" s="2" t="s">
        <v>414</v>
      </c>
      <c r="E228" s="2" t="s">
        <v>101</v>
      </c>
      <c r="F228" s="2" t="s">
        <v>5977</v>
      </c>
      <c r="G228" s="2">
        <v>16458</v>
      </c>
      <c r="H228" s="2">
        <v>1</v>
      </c>
      <c r="I228" s="2">
        <v>0.26</v>
      </c>
      <c r="J228" s="8">
        <f>Table1[[#This Row],[Price]]*H228*(1-Table1[[#This Row],[Discount]])</f>
        <v>12178.92</v>
      </c>
      <c r="K228" s="2" t="s">
        <v>5970</v>
      </c>
      <c r="L228" s="2" t="s">
        <v>5971</v>
      </c>
      <c r="M228" s="9">
        <f>IF(Table1[[#This Row],[Order Status]]="Delivered",Table1[[#This Row],[Total_price]],0)</f>
        <v>0</v>
      </c>
    </row>
    <row r="229" spans="1:13" ht="18.75" x14ac:dyDescent="0.25">
      <c r="A229" s="2" t="s">
        <v>471</v>
      </c>
      <c r="B229" s="4">
        <v>45388</v>
      </c>
      <c r="C229" s="3" t="s">
        <v>472</v>
      </c>
      <c r="D229" s="2" t="s">
        <v>414</v>
      </c>
      <c r="E229" s="2" t="s">
        <v>101</v>
      </c>
      <c r="F229" s="2" t="s">
        <v>5976</v>
      </c>
      <c r="G229" s="2">
        <v>14609</v>
      </c>
      <c r="H229" s="2">
        <v>2</v>
      </c>
      <c r="I229" s="2">
        <v>0.13</v>
      </c>
      <c r="J229" s="8">
        <f>Table1[[#This Row],[Price]]*H229*(1-Table1[[#This Row],[Discount]])</f>
        <v>25419.66</v>
      </c>
      <c r="K229" s="2" t="s">
        <v>5969</v>
      </c>
      <c r="L229" s="2" t="s">
        <v>5982</v>
      </c>
      <c r="M229" s="9">
        <f>IF(Table1[[#This Row],[Order Status]]="Delivered",Table1[[#This Row],[Total_price]],0)</f>
        <v>25419.66</v>
      </c>
    </row>
    <row r="230" spans="1:13" ht="18.75" x14ac:dyDescent="0.25">
      <c r="A230" s="2" t="s">
        <v>473</v>
      </c>
      <c r="B230" s="4">
        <v>45126</v>
      </c>
      <c r="C230" s="3" t="s">
        <v>474</v>
      </c>
      <c r="D230" s="2" t="s">
        <v>414</v>
      </c>
      <c r="E230" s="2" t="s">
        <v>101</v>
      </c>
      <c r="F230" s="2" t="s">
        <v>5978</v>
      </c>
      <c r="G230" s="2">
        <v>18438</v>
      </c>
      <c r="H230" s="2">
        <v>4</v>
      </c>
      <c r="I230" s="2">
        <v>0.24</v>
      </c>
      <c r="J230" s="8">
        <f>Table1[[#This Row],[Price]]*H230*(1-Table1[[#This Row],[Discount]])</f>
        <v>56051.520000000004</v>
      </c>
      <c r="K230" s="2" t="s">
        <v>5969</v>
      </c>
      <c r="L230" s="2" t="s">
        <v>5971</v>
      </c>
      <c r="M230" s="9">
        <f>IF(Table1[[#This Row],[Order Status]]="Delivered",Table1[[#This Row],[Total_price]],0)</f>
        <v>56051.520000000004</v>
      </c>
    </row>
    <row r="231" spans="1:13" ht="18.75" x14ac:dyDescent="0.25">
      <c r="A231" s="2" t="s">
        <v>475</v>
      </c>
      <c r="B231" s="4">
        <v>45874</v>
      </c>
      <c r="C231" s="3" t="s">
        <v>476</v>
      </c>
      <c r="D231" s="2" t="s">
        <v>414</v>
      </c>
      <c r="E231" s="2" t="s">
        <v>101</v>
      </c>
      <c r="F231" s="2" t="s">
        <v>5979</v>
      </c>
      <c r="G231" s="2">
        <v>8237</v>
      </c>
      <c r="H231" s="2">
        <v>5</v>
      </c>
      <c r="I231" s="2">
        <v>0.17</v>
      </c>
      <c r="J231" s="8">
        <f>Table1[[#This Row],[Price]]*H231*(1-Table1[[#This Row],[Discount]])</f>
        <v>34183.549999999996</v>
      </c>
      <c r="K231" s="2" t="s">
        <v>5969</v>
      </c>
      <c r="L231" s="2" t="s">
        <v>5982</v>
      </c>
      <c r="M231" s="9">
        <f>IF(Table1[[#This Row],[Order Status]]="Delivered",Table1[[#This Row],[Total_price]],0)</f>
        <v>34183.549999999996</v>
      </c>
    </row>
    <row r="232" spans="1:13" ht="18.75" x14ac:dyDescent="0.25">
      <c r="A232" s="2" t="s">
        <v>477</v>
      </c>
      <c r="B232" s="4">
        <v>46118</v>
      </c>
      <c r="C232" s="3" t="s">
        <v>478</v>
      </c>
      <c r="D232" s="2" t="s">
        <v>414</v>
      </c>
      <c r="E232" s="2" t="s">
        <v>101</v>
      </c>
      <c r="F232" s="2" t="s">
        <v>5978</v>
      </c>
      <c r="G232" s="2">
        <v>14881</v>
      </c>
      <c r="H232" s="2">
        <v>4</v>
      </c>
      <c r="I232" s="2">
        <v>0.1</v>
      </c>
      <c r="J232" s="8">
        <f>Table1[[#This Row],[Price]]*H232*(1-Table1[[#This Row],[Discount]])</f>
        <v>53571.6</v>
      </c>
      <c r="K232" s="2" t="s">
        <v>5970</v>
      </c>
      <c r="L232" s="2" t="s">
        <v>5971</v>
      </c>
      <c r="M232" s="9">
        <f>IF(Table1[[#This Row],[Order Status]]="Delivered",Table1[[#This Row],[Total_price]],0)</f>
        <v>0</v>
      </c>
    </row>
    <row r="233" spans="1:13" ht="18.75" x14ac:dyDescent="0.25">
      <c r="A233" s="2" t="s">
        <v>479</v>
      </c>
      <c r="B233" s="4">
        <v>45066</v>
      </c>
      <c r="C233" s="3" t="s">
        <v>480</v>
      </c>
      <c r="D233" s="2" t="s">
        <v>414</v>
      </c>
      <c r="E233" s="2" t="s">
        <v>101</v>
      </c>
      <c r="F233" s="2" t="s">
        <v>5977</v>
      </c>
      <c r="G233" s="2">
        <v>6290</v>
      </c>
      <c r="H233" s="2">
        <v>5</v>
      </c>
      <c r="I233" s="2">
        <v>0.14000000000000001</v>
      </c>
      <c r="J233" s="8">
        <f>Table1[[#This Row],[Price]]*H233*(1-Table1[[#This Row],[Discount]])</f>
        <v>27047</v>
      </c>
      <c r="K233" s="2" t="s">
        <v>5969</v>
      </c>
      <c r="L233" s="2" t="s">
        <v>5982</v>
      </c>
      <c r="M233" s="9">
        <f>IF(Table1[[#This Row],[Order Status]]="Delivered",Table1[[#This Row],[Total_price]],0)</f>
        <v>27047</v>
      </c>
    </row>
    <row r="234" spans="1:13" ht="18.75" x14ac:dyDescent="0.25">
      <c r="A234" s="2" t="s">
        <v>481</v>
      </c>
      <c r="B234" s="4">
        <v>44989</v>
      </c>
      <c r="C234" s="3" t="s">
        <v>482</v>
      </c>
      <c r="D234" s="2" t="s">
        <v>414</v>
      </c>
      <c r="E234" s="2" t="s">
        <v>101</v>
      </c>
      <c r="F234" s="2" t="s">
        <v>5976</v>
      </c>
      <c r="G234" s="2">
        <v>7703</v>
      </c>
      <c r="H234" s="2">
        <v>2</v>
      </c>
      <c r="I234" s="2">
        <v>0.22</v>
      </c>
      <c r="J234" s="8">
        <f>Table1[[#This Row],[Price]]*H234*(1-Table1[[#This Row],[Discount]])</f>
        <v>12016.68</v>
      </c>
      <c r="K234" s="2" t="s">
        <v>5969</v>
      </c>
      <c r="L234" s="2" t="s">
        <v>5971</v>
      </c>
      <c r="M234" s="9">
        <f>IF(Table1[[#This Row],[Order Status]]="Delivered",Table1[[#This Row],[Total_price]],0)</f>
        <v>12016.68</v>
      </c>
    </row>
    <row r="235" spans="1:13" ht="18.75" x14ac:dyDescent="0.25">
      <c r="A235" s="2" t="s">
        <v>483</v>
      </c>
      <c r="B235" s="4">
        <v>45792</v>
      </c>
      <c r="C235" s="3" t="s">
        <v>484</v>
      </c>
      <c r="D235" s="2" t="s">
        <v>414</v>
      </c>
      <c r="E235" s="2" t="s">
        <v>101</v>
      </c>
      <c r="F235" s="2" t="s">
        <v>5976</v>
      </c>
      <c r="G235" s="2">
        <v>19338</v>
      </c>
      <c r="H235" s="2">
        <v>6</v>
      </c>
      <c r="I235" s="2">
        <v>0.23</v>
      </c>
      <c r="J235" s="8">
        <f>Table1[[#This Row],[Price]]*H235*(1-Table1[[#This Row],[Discount]])</f>
        <v>89341.56</v>
      </c>
      <c r="K235" s="2" t="s">
        <v>5970</v>
      </c>
      <c r="L235" s="2" t="s">
        <v>5971</v>
      </c>
      <c r="M235" s="9">
        <f>IF(Table1[[#This Row],[Order Status]]="Delivered",Table1[[#This Row],[Total_price]],0)</f>
        <v>0</v>
      </c>
    </row>
    <row r="236" spans="1:13" ht="18.75" x14ac:dyDescent="0.25">
      <c r="A236" s="2" t="s">
        <v>485</v>
      </c>
      <c r="B236" s="4">
        <v>44647</v>
      </c>
      <c r="C236" s="3" t="s">
        <v>486</v>
      </c>
      <c r="D236" s="2" t="s">
        <v>414</v>
      </c>
      <c r="E236" s="2" t="s">
        <v>101</v>
      </c>
      <c r="F236" s="2" t="s">
        <v>5978</v>
      </c>
      <c r="G236" s="2">
        <v>18309</v>
      </c>
      <c r="H236" s="2">
        <v>6</v>
      </c>
      <c r="I236" s="2">
        <v>0.1</v>
      </c>
      <c r="J236" s="8">
        <f>Table1[[#This Row],[Price]]*H236*(1-Table1[[#This Row],[Discount]])</f>
        <v>98868.6</v>
      </c>
      <c r="K236" s="2" t="s">
        <v>5970</v>
      </c>
      <c r="L236" s="2" t="s">
        <v>5982</v>
      </c>
      <c r="M236" s="9">
        <f>IF(Table1[[#This Row],[Order Status]]="Delivered",Table1[[#This Row],[Total_price]],0)</f>
        <v>0</v>
      </c>
    </row>
    <row r="237" spans="1:13" ht="18.75" x14ac:dyDescent="0.25">
      <c r="A237" s="2" t="s">
        <v>487</v>
      </c>
      <c r="B237" s="4">
        <v>45731</v>
      </c>
      <c r="C237" s="3" t="s">
        <v>488</v>
      </c>
      <c r="D237" s="2" t="s">
        <v>414</v>
      </c>
      <c r="E237" s="2" t="s">
        <v>101</v>
      </c>
      <c r="F237" s="2" t="s">
        <v>5979</v>
      </c>
      <c r="G237" s="2">
        <v>18235</v>
      </c>
      <c r="H237" s="2">
        <v>3</v>
      </c>
      <c r="I237" s="2">
        <v>0.15</v>
      </c>
      <c r="J237" s="8">
        <f>Table1[[#This Row],[Price]]*H237*(1-Table1[[#This Row],[Discount]])</f>
        <v>46499.25</v>
      </c>
      <c r="K237" s="2" t="s">
        <v>5969</v>
      </c>
      <c r="L237" s="2" t="s">
        <v>5972</v>
      </c>
      <c r="M237" s="9">
        <f>IF(Table1[[#This Row],[Order Status]]="Delivered",Table1[[#This Row],[Total_price]],0)</f>
        <v>46499.25</v>
      </c>
    </row>
    <row r="238" spans="1:13" ht="18.75" x14ac:dyDescent="0.25">
      <c r="A238" s="2" t="s">
        <v>489</v>
      </c>
      <c r="B238" s="4">
        <v>46004</v>
      </c>
      <c r="C238" s="3" t="s">
        <v>490</v>
      </c>
      <c r="D238" s="2" t="s">
        <v>414</v>
      </c>
      <c r="E238" s="2" t="s">
        <v>101</v>
      </c>
      <c r="F238" s="2" t="s">
        <v>5977</v>
      </c>
      <c r="G238" s="2">
        <v>19751</v>
      </c>
      <c r="H238" s="2">
        <v>6</v>
      </c>
      <c r="I238" s="2">
        <v>0.19</v>
      </c>
      <c r="J238" s="8">
        <f>Table1[[#This Row],[Price]]*H238*(1-Table1[[#This Row],[Discount]])</f>
        <v>95989.86</v>
      </c>
      <c r="K238" s="2" t="s">
        <v>5969</v>
      </c>
      <c r="L238" s="2" t="s">
        <v>5971</v>
      </c>
      <c r="M238" s="9">
        <f>IF(Table1[[#This Row],[Order Status]]="Delivered",Table1[[#This Row],[Total_price]],0)</f>
        <v>95989.86</v>
      </c>
    </row>
    <row r="239" spans="1:13" ht="18.75" x14ac:dyDescent="0.25">
      <c r="A239" s="2" t="s">
        <v>491</v>
      </c>
      <c r="B239" s="4">
        <v>45574</v>
      </c>
      <c r="C239" s="3" t="s">
        <v>492</v>
      </c>
      <c r="D239" s="2" t="s">
        <v>414</v>
      </c>
      <c r="E239" s="2" t="s">
        <v>101</v>
      </c>
      <c r="F239" s="2" t="s">
        <v>5979</v>
      </c>
      <c r="G239" s="2">
        <v>12625</v>
      </c>
      <c r="H239" s="2">
        <v>5</v>
      </c>
      <c r="I239" s="2">
        <v>0.26</v>
      </c>
      <c r="J239" s="8">
        <f>Table1[[#This Row],[Price]]*H239*(1-Table1[[#This Row],[Discount]])</f>
        <v>46712.5</v>
      </c>
      <c r="K239" s="2" t="s">
        <v>5969</v>
      </c>
      <c r="L239" s="2" t="s">
        <v>5971</v>
      </c>
      <c r="M239" s="9">
        <f>IF(Table1[[#This Row],[Order Status]]="Delivered",Table1[[#This Row],[Total_price]],0)</f>
        <v>46712.5</v>
      </c>
    </row>
    <row r="240" spans="1:13" ht="18.75" x14ac:dyDescent="0.25">
      <c r="A240" s="2" t="s">
        <v>493</v>
      </c>
      <c r="B240" s="4">
        <v>45425</v>
      </c>
      <c r="C240" s="3" t="s">
        <v>494</v>
      </c>
      <c r="D240" s="2" t="s">
        <v>414</v>
      </c>
      <c r="E240" s="2" t="s">
        <v>101</v>
      </c>
      <c r="F240" s="2" t="s">
        <v>5976</v>
      </c>
      <c r="G240" s="2">
        <v>4503</v>
      </c>
      <c r="H240" s="2">
        <v>6</v>
      </c>
      <c r="I240" s="2">
        <v>0.1</v>
      </c>
      <c r="J240" s="8">
        <f>Table1[[#This Row],[Price]]*H240*(1-Table1[[#This Row],[Discount]])</f>
        <v>24316.2</v>
      </c>
      <c r="K240" s="2" t="s">
        <v>5970</v>
      </c>
      <c r="L240" s="2" t="s">
        <v>5982</v>
      </c>
      <c r="M240" s="9">
        <f>IF(Table1[[#This Row],[Order Status]]="Delivered",Table1[[#This Row],[Total_price]],0)</f>
        <v>0</v>
      </c>
    </row>
    <row r="241" spans="1:13" ht="18.75" x14ac:dyDescent="0.25">
      <c r="A241" s="2" t="s">
        <v>495</v>
      </c>
      <c r="B241" s="4">
        <v>45676</v>
      </c>
      <c r="C241" s="3" t="s">
        <v>496</v>
      </c>
      <c r="D241" s="2" t="s">
        <v>414</v>
      </c>
      <c r="E241" s="2" t="s">
        <v>101</v>
      </c>
      <c r="F241" s="2" t="s">
        <v>5979</v>
      </c>
      <c r="G241" s="2">
        <v>7598</v>
      </c>
      <c r="H241" s="2">
        <v>4</v>
      </c>
      <c r="I241" s="2">
        <v>0.27</v>
      </c>
      <c r="J241" s="8">
        <f>Table1[[#This Row],[Price]]*H241*(1-Table1[[#This Row],[Discount]])</f>
        <v>22186.16</v>
      </c>
      <c r="K241" s="2" t="s">
        <v>5969</v>
      </c>
      <c r="L241" s="2" t="s">
        <v>5982</v>
      </c>
      <c r="M241" s="9">
        <f>IF(Table1[[#This Row],[Order Status]]="Delivered",Table1[[#This Row],[Total_price]],0)</f>
        <v>22186.16</v>
      </c>
    </row>
    <row r="242" spans="1:13" ht="18.75" x14ac:dyDescent="0.25">
      <c r="A242" s="2" t="s">
        <v>497</v>
      </c>
      <c r="B242" s="4">
        <v>45800</v>
      </c>
      <c r="C242" s="3" t="s">
        <v>498</v>
      </c>
      <c r="D242" s="2" t="s">
        <v>414</v>
      </c>
      <c r="E242" s="2" t="s">
        <v>101</v>
      </c>
      <c r="F242" s="2" t="s">
        <v>5979</v>
      </c>
      <c r="G242" s="2">
        <v>1460</v>
      </c>
      <c r="H242" s="2">
        <v>6</v>
      </c>
      <c r="I242" s="2">
        <v>0.17</v>
      </c>
      <c r="J242" s="8">
        <f>Table1[[#This Row],[Price]]*H242*(1-Table1[[#This Row],[Discount]])</f>
        <v>7270.7999999999993</v>
      </c>
      <c r="K242" s="2" t="s">
        <v>5969</v>
      </c>
      <c r="L242" s="2" t="s">
        <v>5972</v>
      </c>
      <c r="M242" s="9">
        <f>IF(Table1[[#This Row],[Order Status]]="Delivered",Table1[[#This Row],[Total_price]],0)</f>
        <v>7270.7999999999993</v>
      </c>
    </row>
    <row r="243" spans="1:13" ht="18.75" x14ac:dyDescent="0.25">
      <c r="A243" s="2" t="s">
        <v>499</v>
      </c>
      <c r="B243" s="4">
        <v>45232</v>
      </c>
      <c r="C243" s="3" t="s">
        <v>500</v>
      </c>
      <c r="D243" s="2" t="s">
        <v>414</v>
      </c>
      <c r="E243" s="2" t="s">
        <v>101</v>
      </c>
      <c r="F243" s="2" t="s">
        <v>5977</v>
      </c>
      <c r="G243" s="2">
        <v>11805</v>
      </c>
      <c r="H243" s="2">
        <v>4</v>
      </c>
      <c r="I243" s="2">
        <v>0.18</v>
      </c>
      <c r="J243" s="8">
        <f>Table1[[#This Row],[Price]]*H243*(1-Table1[[#This Row],[Discount]])</f>
        <v>38720.400000000001</v>
      </c>
      <c r="K243" s="2" t="s">
        <v>5968</v>
      </c>
      <c r="L243" s="2" t="s">
        <v>5972</v>
      </c>
      <c r="M243" s="9">
        <f>IF(Table1[[#This Row],[Order Status]]="Delivered",Table1[[#This Row],[Total_price]],0)</f>
        <v>0</v>
      </c>
    </row>
    <row r="244" spans="1:13" ht="18.75" x14ac:dyDescent="0.25">
      <c r="A244" s="2" t="s">
        <v>501</v>
      </c>
      <c r="B244" s="4">
        <v>46016</v>
      </c>
      <c r="C244" s="3" t="s">
        <v>502</v>
      </c>
      <c r="D244" s="2" t="s">
        <v>414</v>
      </c>
      <c r="E244" s="2" t="s">
        <v>101</v>
      </c>
      <c r="F244" s="2" t="s">
        <v>5977</v>
      </c>
      <c r="G244" s="2">
        <v>11277</v>
      </c>
      <c r="H244" s="2">
        <v>3</v>
      </c>
      <c r="I244" s="2">
        <v>0.28999999999999998</v>
      </c>
      <c r="J244" s="8">
        <f>Table1[[#This Row],[Price]]*H244*(1-Table1[[#This Row],[Discount]])</f>
        <v>24020.01</v>
      </c>
      <c r="K244" s="2" t="s">
        <v>5969</v>
      </c>
      <c r="L244" s="2" t="s">
        <v>5972</v>
      </c>
      <c r="M244" s="9">
        <f>IF(Table1[[#This Row],[Order Status]]="Delivered",Table1[[#This Row],[Total_price]],0)</f>
        <v>24020.01</v>
      </c>
    </row>
    <row r="245" spans="1:13" ht="18.75" x14ac:dyDescent="0.25">
      <c r="A245" s="2" t="s">
        <v>503</v>
      </c>
      <c r="B245" s="4">
        <v>44861</v>
      </c>
      <c r="C245" s="3" t="s">
        <v>504</v>
      </c>
      <c r="D245" s="2" t="s">
        <v>414</v>
      </c>
      <c r="E245" s="2" t="s">
        <v>101</v>
      </c>
      <c r="F245" s="2" t="s">
        <v>5976</v>
      </c>
      <c r="G245" s="2">
        <v>6236</v>
      </c>
      <c r="H245" s="2">
        <v>6</v>
      </c>
      <c r="I245" s="2">
        <v>0.2</v>
      </c>
      <c r="J245" s="8">
        <f>Table1[[#This Row],[Price]]*H245*(1-Table1[[#This Row],[Discount]])</f>
        <v>29932.800000000003</v>
      </c>
      <c r="K245" s="2" t="s">
        <v>5969</v>
      </c>
      <c r="L245" s="2" t="s">
        <v>5982</v>
      </c>
      <c r="M245" s="9">
        <f>IF(Table1[[#This Row],[Order Status]]="Delivered",Table1[[#This Row],[Total_price]],0)</f>
        <v>29932.800000000003</v>
      </c>
    </row>
    <row r="246" spans="1:13" ht="18.75" x14ac:dyDescent="0.25">
      <c r="A246" s="2" t="s">
        <v>505</v>
      </c>
      <c r="B246" s="4">
        <v>44993</v>
      </c>
      <c r="C246" s="3" t="s">
        <v>506</v>
      </c>
      <c r="D246" s="2" t="s">
        <v>414</v>
      </c>
      <c r="E246" s="2" t="s">
        <v>101</v>
      </c>
      <c r="F246" s="2" t="s">
        <v>5977</v>
      </c>
      <c r="G246" s="2">
        <v>19307</v>
      </c>
      <c r="H246" s="2">
        <v>5</v>
      </c>
      <c r="I246" s="2">
        <v>0.27</v>
      </c>
      <c r="J246" s="8">
        <f>Table1[[#This Row],[Price]]*H246*(1-Table1[[#This Row],[Discount]])</f>
        <v>70470.55</v>
      </c>
      <c r="K246" s="2" t="s">
        <v>5969</v>
      </c>
      <c r="L246" s="2" t="s">
        <v>5971</v>
      </c>
      <c r="M246" s="9">
        <f>IF(Table1[[#This Row],[Order Status]]="Delivered",Table1[[#This Row],[Total_price]],0)</f>
        <v>70470.55</v>
      </c>
    </row>
    <row r="247" spans="1:13" ht="18.75" x14ac:dyDescent="0.25">
      <c r="A247" s="2" t="s">
        <v>507</v>
      </c>
      <c r="B247" s="4">
        <v>45740</v>
      </c>
      <c r="C247" s="3" t="s">
        <v>508</v>
      </c>
      <c r="D247" s="2" t="s">
        <v>414</v>
      </c>
      <c r="E247" s="2" t="s">
        <v>101</v>
      </c>
      <c r="F247" s="2" t="s">
        <v>5979</v>
      </c>
      <c r="G247" s="2">
        <v>1685</v>
      </c>
      <c r="H247" s="2">
        <v>2</v>
      </c>
      <c r="I247" s="2">
        <v>0.1</v>
      </c>
      <c r="J247" s="8">
        <f>Table1[[#This Row],[Price]]*H247*(1-Table1[[#This Row],[Discount]])</f>
        <v>3033</v>
      </c>
      <c r="K247" s="2" t="s">
        <v>5969</v>
      </c>
      <c r="L247" s="2" t="s">
        <v>5971</v>
      </c>
      <c r="M247" s="9">
        <f>IF(Table1[[#This Row],[Order Status]]="Delivered",Table1[[#This Row],[Total_price]],0)</f>
        <v>3033</v>
      </c>
    </row>
    <row r="248" spans="1:13" ht="18.75" x14ac:dyDescent="0.25">
      <c r="A248" s="2" t="s">
        <v>509</v>
      </c>
      <c r="B248" s="4">
        <v>46140</v>
      </c>
      <c r="C248" s="3" t="s">
        <v>510</v>
      </c>
      <c r="D248" s="2" t="s">
        <v>414</v>
      </c>
      <c r="E248" s="2" t="s">
        <v>101</v>
      </c>
      <c r="F248" s="2" t="s">
        <v>5976</v>
      </c>
      <c r="G248" s="2">
        <v>11465</v>
      </c>
      <c r="H248" s="2">
        <v>1</v>
      </c>
      <c r="I248" s="2">
        <v>0.11</v>
      </c>
      <c r="J248" s="8">
        <f>Table1[[#This Row],[Price]]*H248*(1-Table1[[#This Row],[Discount]])</f>
        <v>10203.85</v>
      </c>
      <c r="K248" s="2" t="s">
        <v>5969</v>
      </c>
      <c r="L248" s="2" t="s">
        <v>5982</v>
      </c>
      <c r="M248" s="9">
        <f>IF(Table1[[#This Row],[Order Status]]="Delivered",Table1[[#This Row],[Total_price]],0)</f>
        <v>10203.85</v>
      </c>
    </row>
    <row r="249" spans="1:13" ht="18.75" x14ac:dyDescent="0.25">
      <c r="A249" s="2" t="s">
        <v>511</v>
      </c>
      <c r="B249" s="4">
        <v>44506</v>
      </c>
      <c r="C249" s="3" t="s">
        <v>512</v>
      </c>
      <c r="D249" s="2" t="s">
        <v>513</v>
      </c>
      <c r="E249" s="2" t="s">
        <v>141</v>
      </c>
      <c r="F249" s="2" t="s">
        <v>5978</v>
      </c>
      <c r="G249" s="2">
        <v>12557</v>
      </c>
      <c r="H249" s="2">
        <v>5</v>
      </c>
      <c r="I249" s="2">
        <v>0.11</v>
      </c>
      <c r="J249" s="8">
        <f>Table1[[#This Row],[Price]]*H249*(1-Table1[[#This Row],[Discount]])</f>
        <v>55878.65</v>
      </c>
      <c r="K249" s="2" t="s">
        <v>5969</v>
      </c>
      <c r="L249" s="2" t="s">
        <v>5971</v>
      </c>
      <c r="M249" s="9">
        <f>IF(Table1[[#This Row],[Order Status]]="Delivered",Table1[[#This Row],[Total_price]],0)</f>
        <v>55878.65</v>
      </c>
    </row>
    <row r="250" spans="1:13" ht="18.75" x14ac:dyDescent="0.25">
      <c r="A250" s="2" t="s">
        <v>514</v>
      </c>
      <c r="B250" s="4">
        <v>45880</v>
      </c>
      <c r="C250" s="3" t="s">
        <v>515</v>
      </c>
      <c r="D250" s="2" t="s">
        <v>513</v>
      </c>
      <c r="E250" s="2" t="s">
        <v>141</v>
      </c>
      <c r="F250" s="2" t="s">
        <v>5979</v>
      </c>
      <c r="G250" s="2">
        <v>8001</v>
      </c>
      <c r="H250" s="2">
        <v>1</v>
      </c>
      <c r="I250" s="2">
        <v>0.1</v>
      </c>
      <c r="J250" s="8">
        <f>Table1[[#This Row],[Price]]*H250*(1-Table1[[#This Row],[Discount]])</f>
        <v>7200.9000000000005</v>
      </c>
      <c r="K250" s="2" t="s">
        <v>5969</v>
      </c>
      <c r="L250" s="2" t="s">
        <v>5971</v>
      </c>
      <c r="M250" s="9">
        <f>IF(Table1[[#This Row],[Order Status]]="Delivered",Table1[[#This Row],[Total_price]],0)</f>
        <v>7200.9000000000005</v>
      </c>
    </row>
    <row r="251" spans="1:13" ht="18.75" x14ac:dyDescent="0.25">
      <c r="A251" s="2" t="s">
        <v>516</v>
      </c>
      <c r="B251" s="4">
        <v>45620</v>
      </c>
      <c r="C251" s="3" t="s">
        <v>517</v>
      </c>
      <c r="D251" s="2" t="s">
        <v>513</v>
      </c>
      <c r="E251" s="2" t="s">
        <v>141</v>
      </c>
      <c r="F251" s="2" t="s">
        <v>5977</v>
      </c>
      <c r="G251" s="2">
        <v>7260</v>
      </c>
      <c r="H251" s="2">
        <v>2</v>
      </c>
      <c r="I251" s="2">
        <v>0.1</v>
      </c>
      <c r="J251" s="8">
        <f>Table1[[#This Row],[Price]]*H251*(1-Table1[[#This Row],[Discount]])</f>
        <v>13068</v>
      </c>
      <c r="K251" s="2" t="s">
        <v>5969</v>
      </c>
      <c r="L251" s="2" t="s">
        <v>5972</v>
      </c>
      <c r="M251" s="9">
        <f>IF(Table1[[#This Row],[Order Status]]="Delivered",Table1[[#This Row],[Total_price]],0)</f>
        <v>13068</v>
      </c>
    </row>
    <row r="252" spans="1:13" ht="18.75" x14ac:dyDescent="0.25">
      <c r="A252" s="2" t="s">
        <v>518</v>
      </c>
      <c r="B252" s="4">
        <v>44809</v>
      </c>
      <c r="C252" s="3" t="s">
        <v>519</v>
      </c>
      <c r="D252" s="2" t="s">
        <v>513</v>
      </c>
      <c r="E252" s="2" t="s">
        <v>141</v>
      </c>
      <c r="F252" s="2" t="s">
        <v>5979</v>
      </c>
      <c r="G252" s="2">
        <v>1637</v>
      </c>
      <c r="H252" s="2">
        <v>3</v>
      </c>
      <c r="I252" s="2">
        <v>0.14000000000000001</v>
      </c>
      <c r="J252" s="8">
        <f>Table1[[#This Row],[Price]]*H252*(1-Table1[[#This Row],[Discount]])</f>
        <v>4223.46</v>
      </c>
      <c r="K252" s="2" t="s">
        <v>5969</v>
      </c>
      <c r="L252" s="2" t="s">
        <v>5972</v>
      </c>
      <c r="M252" s="9">
        <f>IF(Table1[[#This Row],[Order Status]]="Delivered",Table1[[#This Row],[Total_price]],0)</f>
        <v>4223.46</v>
      </c>
    </row>
    <row r="253" spans="1:13" ht="18.75" x14ac:dyDescent="0.25">
      <c r="A253" s="2" t="s">
        <v>520</v>
      </c>
      <c r="B253" s="4">
        <v>45204</v>
      </c>
      <c r="C253" s="3" t="s">
        <v>521</v>
      </c>
      <c r="D253" s="2" t="s">
        <v>513</v>
      </c>
      <c r="E253" s="2" t="s">
        <v>141</v>
      </c>
      <c r="F253" s="2" t="s">
        <v>5978</v>
      </c>
      <c r="G253" s="2">
        <v>9781</v>
      </c>
      <c r="H253" s="2">
        <v>4</v>
      </c>
      <c r="I253" s="2">
        <v>0.28999999999999998</v>
      </c>
      <c r="J253" s="8">
        <f>Table1[[#This Row],[Price]]*H253*(1-Table1[[#This Row],[Discount]])</f>
        <v>27778.039999999997</v>
      </c>
      <c r="K253" s="2" t="s">
        <v>5969</v>
      </c>
      <c r="L253" s="2" t="s">
        <v>5982</v>
      </c>
      <c r="M253" s="9">
        <f>IF(Table1[[#This Row],[Order Status]]="Delivered",Table1[[#This Row],[Total_price]],0)</f>
        <v>27778.039999999997</v>
      </c>
    </row>
    <row r="254" spans="1:13" ht="18.75" x14ac:dyDescent="0.25">
      <c r="A254" s="2" t="s">
        <v>522</v>
      </c>
      <c r="B254" s="4">
        <v>45652</v>
      </c>
      <c r="C254" s="3" t="s">
        <v>523</v>
      </c>
      <c r="D254" s="2" t="s">
        <v>513</v>
      </c>
      <c r="E254" s="2" t="s">
        <v>141</v>
      </c>
      <c r="F254" s="2" t="s">
        <v>5978</v>
      </c>
      <c r="G254" s="2">
        <v>19569</v>
      </c>
      <c r="H254" s="2">
        <v>3</v>
      </c>
      <c r="I254" s="2">
        <v>0.25</v>
      </c>
      <c r="J254" s="8">
        <f>Table1[[#This Row],[Price]]*H254*(1-Table1[[#This Row],[Discount]])</f>
        <v>44030.25</v>
      </c>
      <c r="K254" s="2" t="s">
        <v>5970</v>
      </c>
      <c r="L254" s="2" t="s">
        <v>5971</v>
      </c>
      <c r="M254" s="9">
        <f>IF(Table1[[#This Row],[Order Status]]="Delivered",Table1[[#This Row],[Total_price]],0)</f>
        <v>0</v>
      </c>
    </row>
    <row r="255" spans="1:13" ht="18.75" x14ac:dyDescent="0.25">
      <c r="A255" s="2" t="s">
        <v>524</v>
      </c>
      <c r="B255" s="4">
        <v>44909</v>
      </c>
      <c r="C255" s="3" t="s">
        <v>525</v>
      </c>
      <c r="D255" s="2" t="s">
        <v>513</v>
      </c>
      <c r="E255" s="2" t="s">
        <v>141</v>
      </c>
      <c r="F255" s="2" t="s">
        <v>5976</v>
      </c>
      <c r="G255" s="2">
        <v>11449</v>
      </c>
      <c r="H255" s="2">
        <v>5</v>
      </c>
      <c r="I255" s="2">
        <v>0.24</v>
      </c>
      <c r="J255" s="8">
        <f>Table1[[#This Row],[Price]]*H255*(1-Table1[[#This Row],[Discount]])</f>
        <v>43506.2</v>
      </c>
      <c r="K255" s="2" t="s">
        <v>5969</v>
      </c>
      <c r="L255" s="2" t="s">
        <v>5972</v>
      </c>
      <c r="M255" s="9">
        <f>IF(Table1[[#This Row],[Order Status]]="Delivered",Table1[[#This Row],[Total_price]],0)</f>
        <v>43506.2</v>
      </c>
    </row>
    <row r="256" spans="1:13" ht="18.75" x14ac:dyDescent="0.25">
      <c r="A256" s="2" t="s">
        <v>526</v>
      </c>
      <c r="B256" s="4">
        <v>45797</v>
      </c>
      <c r="C256" s="3" t="s">
        <v>527</v>
      </c>
      <c r="D256" s="2" t="s">
        <v>513</v>
      </c>
      <c r="E256" s="2" t="s">
        <v>141</v>
      </c>
      <c r="F256" s="2" t="s">
        <v>5979</v>
      </c>
      <c r="G256" s="2">
        <v>15210</v>
      </c>
      <c r="H256" s="2">
        <v>4</v>
      </c>
      <c r="I256" s="2">
        <v>0.16</v>
      </c>
      <c r="J256" s="8">
        <f>Table1[[#This Row],[Price]]*H256*(1-Table1[[#This Row],[Discount]])</f>
        <v>51105.599999999999</v>
      </c>
      <c r="K256" s="2" t="s">
        <v>5970</v>
      </c>
      <c r="L256" s="2" t="s">
        <v>5972</v>
      </c>
      <c r="M256" s="9">
        <f>IF(Table1[[#This Row],[Order Status]]="Delivered",Table1[[#This Row],[Total_price]],0)</f>
        <v>0</v>
      </c>
    </row>
    <row r="257" spans="1:13" ht="18.75" x14ac:dyDescent="0.25">
      <c r="A257" s="2" t="s">
        <v>528</v>
      </c>
      <c r="B257" s="4">
        <v>44443</v>
      </c>
      <c r="C257" s="3" t="s">
        <v>529</v>
      </c>
      <c r="D257" s="2" t="s">
        <v>513</v>
      </c>
      <c r="E257" s="2" t="s">
        <v>141</v>
      </c>
      <c r="F257" s="2" t="s">
        <v>5979</v>
      </c>
      <c r="G257" s="2">
        <v>13065</v>
      </c>
      <c r="H257" s="2">
        <v>6</v>
      </c>
      <c r="I257" s="2">
        <v>0.14000000000000001</v>
      </c>
      <c r="J257" s="8">
        <f>Table1[[#This Row],[Price]]*H257*(1-Table1[[#This Row],[Discount]])</f>
        <v>67415.399999999994</v>
      </c>
      <c r="K257" s="2" t="s">
        <v>5969</v>
      </c>
      <c r="L257" s="2" t="s">
        <v>5972</v>
      </c>
      <c r="M257" s="9">
        <f>IF(Table1[[#This Row],[Order Status]]="Delivered",Table1[[#This Row],[Total_price]],0)</f>
        <v>67415.399999999994</v>
      </c>
    </row>
    <row r="258" spans="1:13" ht="18.75" x14ac:dyDescent="0.25">
      <c r="A258" s="2" t="s">
        <v>530</v>
      </c>
      <c r="B258" s="4">
        <v>44614</v>
      </c>
      <c r="C258" s="3" t="s">
        <v>531</v>
      </c>
      <c r="D258" s="2" t="s">
        <v>513</v>
      </c>
      <c r="E258" s="2" t="s">
        <v>141</v>
      </c>
      <c r="F258" s="2" t="s">
        <v>5976</v>
      </c>
      <c r="G258" s="2">
        <v>18473</v>
      </c>
      <c r="H258" s="2">
        <v>4</v>
      </c>
      <c r="I258" s="2">
        <v>0.14000000000000001</v>
      </c>
      <c r="J258" s="8">
        <f>Table1[[#This Row],[Price]]*H258*(1-Table1[[#This Row],[Discount]])</f>
        <v>63547.12</v>
      </c>
      <c r="K258" s="2" t="s">
        <v>5969</v>
      </c>
      <c r="L258" s="2" t="s">
        <v>5972</v>
      </c>
      <c r="M258" s="9">
        <f>IF(Table1[[#This Row],[Order Status]]="Delivered",Table1[[#This Row],[Total_price]],0)</f>
        <v>63547.12</v>
      </c>
    </row>
    <row r="259" spans="1:13" ht="18.75" x14ac:dyDescent="0.25">
      <c r="A259" s="2" t="s">
        <v>532</v>
      </c>
      <c r="B259" s="4">
        <v>44647</v>
      </c>
      <c r="C259" s="3" t="s">
        <v>533</v>
      </c>
      <c r="D259" s="2" t="s">
        <v>513</v>
      </c>
      <c r="E259" s="2" t="s">
        <v>141</v>
      </c>
      <c r="F259" s="2" t="s">
        <v>5976</v>
      </c>
      <c r="G259" s="2">
        <v>13308</v>
      </c>
      <c r="H259" s="2">
        <v>4</v>
      </c>
      <c r="I259" s="2">
        <v>0.21</v>
      </c>
      <c r="J259" s="8">
        <f>Table1[[#This Row],[Price]]*H259*(1-Table1[[#This Row],[Discount]])</f>
        <v>42053.279999999999</v>
      </c>
      <c r="K259" s="2" t="s">
        <v>5969</v>
      </c>
      <c r="L259" s="2" t="s">
        <v>5982</v>
      </c>
      <c r="M259" s="9">
        <f>IF(Table1[[#This Row],[Order Status]]="Delivered",Table1[[#This Row],[Total_price]],0)</f>
        <v>42053.279999999999</v>
      </c>
    </row>
    <row r="260" spans="1:13" ht="18.75" x14ac:dyDescent="0.25">
      <c r="A260" s="2" t="s">
        <v>534</v>
      </c>
      <c r="B260" s="4">
        <v>45004</v>
      </c>
      <c r="C260" s="3" t="s">
        <v>535</v>
      </c>
      <c r="D260" s="2" t="s">
        <v>513</v>
      </c>
      <c r="E260" s="2" t="s">
        <v>141</v>
      </c>
      <c r="F260" s="2" t="s">
        <v>5978</v>
      </c>
      <c r="G260" s="2">
        <v>11382</v>
      </c>
      <c r="H260" s="2">
        <v>1</v>
      </c>
      <c r="I260" s="2">
        <v>0.15</v>
      </c>
      <c r="J260" s="8">
        <f>Table1[[#This Row],[Price]]*H260*(1-Table1[[#This Row],[Discount]])</f>
        <v>9674.6999999999989</v>
      </c>
      <c r="K260" s="2" t="s">
        <v>5969</v>
      </c>
      <c r="L260" s="2" t="s">
        <v>5971</v>
      </c>
      <c r="M260" s="9">
        <f>IF(Table1[[#This Row],[Order Status]]="Delivered",Table1[[#This Row],[Total_price]],0)</f>
        <v>9674.6999999999989</v>
      </c>
    </row>
    <row r="261" spans="1:13" ht="18.75" x14ac:dyDescent="0.25">
      <c r="A261" s="2" t="s">
        <v>536</v>
      </c>
      <c r="B261" s="4">
        <v>44933</v>
      </c>
      <c r="C261" s="3" t="s">
        <v>537</v>
      </c>
      <c r="D261" s="2" t="s">
        <v>513</v>
      </c>
      <c r="E261" s="2" t="s">
        <v>141</v>
      </c>
      <c r="F261" s="2" t="s">
        <v>5976</v>
      </c>
      <c r="G261" s="2">
        <v>9794</v>
      </c>
      <c r="H261" s="2">
        <v>1</v>
      </c>
      <c r="I261" s="2">
        <v>0.25</v>
      </c>
      <c r="J261" s="8">
        <f>Table1[[#This Row],[Price]]*H261*(1-Table1[[#This Row],[Discount]])</f>
        <v>7345.5</v>
      </c>
      <c r="K261" s="2" t="s">
        <v>5969</v>
      </c>
      <c r="L261" s="2" t="s">
        <v>5971</v>
      </c>
      <c r="M261" s="9">
        <f>IF(Table1[[#This Row],[Order Status]]="Delivered",Table1[[#This Row],[Total_price]],0)</f>
        <v>7345.5</v>
      </c>
    </row>
    <row r="262" spans="1:13" ht="18.75" x14ac:dyDescent="0.25">
      <c r="A262" s="2" t="s">
        <v>538</v>
      </c>
      <c r="B262" s="4">
        <v>45202</v>
      </c>
      <c r="C262" s="3" t="s">
        <v>539</v>
      </c>
      <c r="D262" s="2" t="s">
        <v>513</v>
      </c>
      <c r="E262" s="2" t="s">
        <v>141</v>
      </c>
      <c r="F262" s="2" t="s">
        <v>5976</v>
      </c>
      <c r="G262" s="2">
        <v>3235</v>
      </c>
      <c r="H262" s="2">
        <v>2</v>
      </c>
      <c r="I262" s="2">
        <v>0.16</v>
      </c>
      <c r="J262" s="8">
        <f>Table1[[#This Row],[Price]]*H262*(1-Table1[[#This Row],[Discount]])</f>
        <v>5434.8</v>
      </c>
      <c r="K262" s="2" t="s">
        <v>5969</v>
      </c>
      <c r="L262" s="2" t="s">
        <v>5972</v>
      </c>
      <c r="M262" s="9">
        <f>IF(Table1[[#This Row],[Order Status]]="Delivered",Table1[[#This Row],[Total_price]],0)</f>
        <v>5434.8</v>
      </c>
    </row>
    <row r="263" spans="1:13" ht="18.75" x14ac:dyDescent="0.25">
      <c r="A263" s="2" t="s">
        <v>540</v>
      </c>
      <c r="B263" s="4">
        <v>44495</v>
      </c>
      <c r="C263" s="3" t="s">
        <v>541</v>
      </c>
      <c r="D263" s="2" t="s">
        <v>513</v>
      </c>
      <c r="E263" s="2" t="s">
        <v>141</v>
      </c>
      <c r="F263" s="2" t="s">
        <v>5976</v>
      </c>
      <c r="G263" s="2">
        <v>12189</v>
      </c>
      <c r="H263" s="2">
        <v>1</v>
      </c>
      <c r="I263" s="2">
        <v>0.12</v>
      </c>
      <c r="J263" s="8">
        <f>Table1[[#This Row],[Price]]*H263*(1-Table1[[#This Row],[Discount]])</f>
        <v>10726.32</v>
      </c>
      <c r="K263" s="2" t="s">
        <v>5969</v>
      </c>
      <c r="L263" s="2" t="s">
        <v>5971</v>
      </c>
      <c r="M263" s="9">
        <f>IF(Table1[[#This Row],[Order Status]]="Delivered",Table1[[#This Row],[Total_price]],0)</f>
        <v>10726.32</v>
      </c>
    </row>
    <row r="264" spans="1:13" ht="18.75" x14ac:dyDescent="0.25">
      <c r="A264" s="2" t="s">
        <v>542</v>
      </c>
      <c r="B264" s="4">
        <v>46046</v>
      </c>
      <c r="C264" s="3" t="s">
        <v>543</v>
      </c>
      <c r="D264" s="2" t="s">
        <v>513</v>
      </c>
      <c r="E264" s="2" t="s">
        <v>141</v>
      </c>
      <c r="F264" s="2" t="s">
        <v>5979</v>
      </c>
      <c r="G264" s="2">
        <v>4458</v>
      </c>
      <c r="H264" s="2">
        <v>1</v>
      </c>
      <c r="I264" s="2">
        <v>0.26</v>
      </c>
      <c r="J264" s="8">
        <f>Table1[[#This Row],[Price]]*H264*(1-Table1[[#This Row],[Discount]])</f>
        <v>3298.92</v>
      </c>
      <c r="K264" s="2" t="s">
        <v>5970</v>
      </c>
      <c r="L264" s="2" t="s">
        <v>5982</v>
      </c>
      <c r="M264" s="9">
        <f>IF(Table1[[#This Row],[Order Status]]="Delivered",Table1[[#This Row],[Total_price]],0)</f>
        <v>0</v>
      </c>
    </row>
    <row r="265" spans="1:13" ht="18.75" x14ac:dyDescent="0.25">
      <c r="A265" s="2" t="s">
        <v>544</v>
      </c>
      <c r="B265" s="4">
        <v>45745</v>
      </c>
      <c r="C265" s="3" t="s">
        <v>545</v>
      </c>
      <c r="D265" s="2" t="s">
        <v>513</v>
      </c>
      <c r="E265" s="2" t="s">
        <v>141</v>
      </c>
      <c r="F265" s="2" t="s">
        <v>5977</v>
      </c>
      <c r="G265" s="2">
        <v>2615</v>
      </c>
      <c r="H265" s="2">
        <v>4</v>
      </c>
      <c r="I265" s="2">
        <v>0.15</v>
      </c>
      <c r="J265" s="8">
        <f>Table1[[#This Row],[Price]]*H265*(1-Table1[[#This Row],[Discount]])</f>
        <v>8891</v>
      </c>
      <c r="K265" s="2" t="s">
        <v>5969</v>
      </c>
      <c r="L265" s="2" t="s">
        <v>5971</v>
      </c>
      <c r="M265" s="9">
        <f>IF(Table1[[#This Row],[Order Status]]="Delivered",Table1[[#This Row],[Total_price]],0)</f>
        <v>8891</v>
      </c>
    </row>
    <row r="266" spans="1:13" ht="18.75" x14ac:dyDescent="0.25">
      <c r="A266" s="2" t="s">
        <v>546</v>
      </c>
      <c r="B266" s="4">
        <v>45472</v>
      </c>
      <c r="C266" s="3" t="s">
        <v>547</v>
      </c>
      <c r="D266" s="2" t="s">
        <v>513</v>
      </c>
      <c r="E266" s="2" t="s">
        <v>141</v>
      </c>
      <c r="F266" s="2" t="s">
        <v>5978</v>
      </c>
      <c r="G266" s="2">
        <v>7255</v>
      </c>
      <c r="H266" s="2">
        <v>4</v>
      </c>
      <c r="I266" s="2">
        <v>0.21</v>
      </c>
      <c r="J266" s="8">
        <f>Table1[[#This Row],[Price]]*H266*(1-Table1[[#This Row],[Discount]])</f>
        <v>22925.8</v>
      </c>
      <c r="K266" s="2" t="s">
        <v>5970</v>
      </c>
      <c r="L266" s="2" t="s">
        <v>5972</v>
      </c>
      <c r="M266" s="9">
        <f>IF(Table1[[#This Row],[Order Status]]="Delivered",Table1[[#This Row],[Total_price]],0)</f>
        <v>0</v>
      </c>
    </row>
    <row r="267" spans="1:13" ht="18.75" x14ac:dyDescent="0.25">
      <c r="A267" s="2" t="s">
        <v>548</v>
      </c>
      <c r="B267" s="4">
        <v>45338</v>
      </c>
      <c r="C267" s="3" t="s">
        <v>549</v>
      </c>
      <c r="D267" s="2" t="s">
        <v>513</v>
      </c>
      <c r="E267" s="2" t="s">
        <v>141</v>
      </c>
      <c r="F267" s="2" t="s">
        <v>5978</v>
      </c>
      <c r="G267" s="2">
        <v>9573</v>
      </c>
      <c r="H267" s="2">
        <v>4</v>
      </c>
      <c r="I267" s="2">
        <v>0.23</v>
      </c>
      <c r="J267" s="8">
        <f>Table1[[#This Row],[Price]]*H267*(1-Table1[[#This Row],[Discount]])</f>
        <v>29484.84</v>
      </c>
      <c r="K267" s="2" t="s">
        <v>5970</v>
      </c>
      <c r="L267" s="2" t="s">
        <v>5972</v>
      </c>
      <c r="M267" s="9">
        <f>IF(Table1[[#This Row],[Order Status]]="Delivered",Table1[[#This Row],[Total_price]],0)</f>
        <v>0</v>
      </c>
    </row>
    <row r="268" spans="1:13" ht="18.75" x14ac:dyDescent="0.25">
      <c r="A268" s="2" t="s">
        <v>550</v>
      </c>
      <c r="B268" s="4">
        <v>45871</v>
      </c>
      <c r="C268" s="3" t="s">
        <v>551</v>
      </c>
      <c r="D268" s="2" t="s">
        <v>513</v>
      </c>
      <c r="E268" s="2" t="s">
        <v>141</v>
      </c>
      <c r="F268" s="2" t="s">
        <v>5977</v>
      </c>
      <c r="G268" s="2">
        <v>4931</v>
      </c>
      <c r="H268" s="2">
        <v>1</v>
      </c>
      <c r="I268" s="2">
        <v>0.12</v>
      </c>
      <c r="J268" s="8">
        <f>Table1[[#This Row],[Price]]*H268*(1-Table1[[#This Row],[Discount]])</f>
        <v>4339.28</v>
      </c>
      <c r="K268" s="2" t="s">
        <v>5968</v>
      </c>
      <c r="L268" s="2" t="s">
        <v>5972</v>
      </c>
      <c r="M268" s="9">
        <f>IF(Table1[[#This Row],[Order Status]]="Delivered",Table1[[#This Row],[Total_price]],0)</f>
        <v>0</v>
      </c>
    </row>
    <row r="269" spans="1:13" ht="18.75" x14ac:dyDescent="0.25">
      <c r="A269" s="2" t="s">
        <v>552</v>
      </c>
      <c r="B269" s="4">
        <v>46085</v>
      </c>
      <c r="C269" s="3" t="s">
        <v>553</v>
      </c>
      <c r="D269" s="2" t="s">
        <v>513</v>
      </c>
      <c r="E269" s="2" t="s">
        <v>141</v>
      </c>
      <c r="F269" s="2" t="s">
        <v>5978</v>
      </c>
      <c r="G269" s="2">
        <v>1494</v>
      </c>
      <c r="H269" s="2">
        <v>4</v>
      </c>
      <c r="I269" s="2">
        <v>0.12</v>
      </c>
      <c r="J269" s="8">
        <f>Table1[[#This Row],[Price]]*H269*(1-Table1[[#This Row],[Discount]])</f>
        <v>5258.88</v>
      </c>
      <c r="K269" s="2" t="s">
        <v>5969</v>
      </c>
      <c r="L269" s="2" t="s">
        <v>5971</v>
      </c>
      <c r="M269" s="9">
        <f>IF(Table1[[#This Row],[Order Status]]="Delivered",Table1[[#This Row],[Total_price]],0)</f>
        <v>5258.88</v>
      </c>
    </row>
    <row r="270" spans="1:13" ht="18.75" x14ac:dyDescent="0.25">
      <c r="A270" s="2" t="s">
        <v>554</v>
      </c>
      <c r="B270" s="4">
        <v>45166</v>
      </c>
      <c r="C270" s="3" t="s">
        <v>555</v>
      </c>
      <c r="D270" s="2" t="s">
        <v>513</v>
      </c>
      <c r="E270" s="2" t="s">
        <v>141</v>
      </c>
      <c r="F270" s="2" t="s">
        <v>5977</v>
      </c>
      <c r="G270" s="2">
        <v>8221</v>
      </c>
      <c r="H270" s="2">
        <v>6</v>
      </c>
      <c r="I270" s="2">
        <v>0.25</v>
      </c>
      <c r="J270" s="8">
        <f>Table1[[#This Row],[Price]]*H270*(1-Table1[[#This Row],[Discount]])</f>
        <v>36994.5</v>
      </c>
      <c r="K270" s="2" t="s">
        <v>5970</v>
      </c>
      <c r="L270" s="2" t="s">
        <v>5971</v>
      </c>
      <c r="M270" s="9">
        <f>IF(Table1[[#This Row],[Order Status]]="Delivered",Table1[[#This Row],[Total_price]],0)</f>
        <v>0</v>
      </c>
    </row>
    <row r="271" spans="1:13" ht="18.75" x14ac:dyDescent="0.25">
      <c r="A271" s="2" t="s">
        <v>556</v>
      </c>
      <c r="B271" s="4">
        <v>45391</v>
      </c>
      <c r="C271" s="3" t="s">
        <v>557</v>
      </c>
      <c r="D271" s="2" t="s">
        <v>513</v>
      </c>
      <c r="E271" s="2" t="s">
        <v>141</v>
      </c>
      <c r="F271" s="2" t="s">
        <v>5977</v>
      </c>
      <c r="G271" s="2">
        <v>12367</v>
      </c>
      <c r="H271" s="2">
        <v>5</v>
      </c>
      <c r="I271" s="2">
        <v>0.23</v>
      </c>
      <c r="J271" s="8">
        <f>Table1[[#This Row],[Price]]*H271*(1-Table1[[#This Row],[Discount]])</f>
        <v>47612.950000000004</v>
      </c>
      <c r="K271" s="2" t="s">
        <v>5970</v>
      </c>
      <c r="L271" s="2" t="s">
        <v>5971</v>
      </c>
      <c r="M271" s="9">
        <f>IF(Table1[[#This Row],[Order Status]]="Delivered",Table1[[#This Row],[Total_price]],0)</f>
        <v>0</v>
      </c>
    </row>
    <row r="272" spans="1:13" ht="18.75" x14ac:dyDescent="0.25">
      <c r="A272" s="2" t="s">
        <v>558</v>
      </c>
      <c r="B272" s="4">
        <v>45336</v>
      </c>
      <c r="C272" s="3" t="s">
        <v>559</v>
      </c>
      <c r="D272" s="2" t="s">
        <v>513</v>
      </c>
      <c r="E272" s="2" t="s">
        <v>141</v>
      </c>
      <c r="F272" s="2" t="s">
        <v>5976</v>
      </c>
      <c r="G272" s="2">
        <v>1120</v>
      </c>
      <c r="H272" s="2">
        <v>3</v>
      </c>
      <c r="I272" s="2">
        <v>0.14000000000000001</v>
      </c>
      <c r="J272" s="8">
        <f>Table1[[#This Row],[Price]]*H272*(1-Table1[[#This Row],[Discount]])</f>
        <v>2889.6</v>
      </c>
      <c r="K272" s="2" t="s">
        <v>5970</v>
      </c>
      <c r="L272" s="2" t="s">
        <v>5972</v>
      </c>
      <c r="M272" s="9">
        <f>IF(Table1[[#This Row],[Order Status]]="Delivered",Table1[[#This Row],[Total_price]],0)</f>
        <v>0</v>
      </c>
    </row>
    <row r="273" spans="1:13" ht="18.75" x14ac:dyDescent="0.25">
      <c r="A273" s="2" t="s">
        <v>560</v>
      </c>
      <c r="B273" s="4">
        <v>45177</v>
      </c>
      <c r="C273" s="3" t="s">
        <v>561</v>
      </c>
      <c r="D273" s="2" t="s">
        <v>513</v>
      </c>
      <c r="E273" s="2" t="s">
        <v>141</v>
      </c>
      <c r="F273" s="2" t="s">
        <v>5978</v>
      </c>
      <c r="G273" s="2">
        <v>8768</v>
      </c>
      <c r="H273" s="2">
        <v>4</v>
      </c>
      <c r="I273" s="2">
        <v>0.26</v>
      </c>
      <c r="J273" s="8">
        <f>Table1[[#This Row],[Price]]*H273*(1-Table1[[#This Row],[Discount]])</f>
        <v>25953.279999999999</v>
      </c>
      <c r="K273" s="2" t="s">
        <v>5969</v>
      </c>
      <c r="L273" s="2" t="s">
        <v>5972</v>
      </c>
      <c r="M273" s="9">
        <f>IF(Table1[[#This Row],[Order Status]]="Delivered",Table1[[#This Row],[Total_price]],0)</f>
        <v>25953.279999999999</v>
      </c>
    </row>
    <row r="274" spans="1:13" ht="18.75" x14ac:dyDescent="0.25">
      <c r="A274" s="2" t="s">
        <v>562</v>
      </c>
      <c r="B274" s="4">
        <v>45483</v>
      </c>
      <c r="C274" s="3" t="s">
        <v>563</v>
      </c>
      <c r="D274" s="2" t="s">
        <v>513</v>
      </c>
      <c r="E274" s="2" t="s">
        <v>141</v>
      </c>
      <c r="F274" s="2" t="s">
        <v>5977</v>
      </c>
      <c r="G274" s="2">
        <v>17152</v>
      </c>
      <c r="H274" s="2">
        <v>1</v>
      </c>
      <c r="I274" s="2">
        <v>0.17</v>
      </c>
      <c r="J274" s="8">
        <f>Table1[[#This Row],[Price]]*H274*(1-Table1[[#This Row],[Discount]])</f>
        <v>14236.16</v>
      </c>
      <c r="K274" s="2" t="s">
        <v>5969</v>
      </c>
      <c r="L274" s="2" t="s">
        <v>5971</v>
      </c>
      <c r="M274" s="9">
        <f>IF(Table1[[#This Row],[Order Status]]="Delivered",Table1[[#This Row],[Total_price]],0)</f>
        <v>14236.16</v>
      </c>
    </row>
    <row r="275" spans="1:13" ht="18.75" x14ac:dyDescent="0.25">
      <c r="A275" s="2" t="s">
        <v>564</v>
      </c>
      <c r="B275" s="4">
        <v>44563</v>
      </c>
      <c r="C275" s="3" t="s">
        <v>565</v>
      </c>
      <c r="D275" s="2" t="s">
        <v>513</v>
      </c>
      <c r="E275" s="2" t="s">
        <v>141</v>
      </c>
      <c r="F275" s="2" t="s">
        <v>5978</v>
      </c>
      <c r="G275" s="2">
        <v>13322</v>
      </c>
      <c r="H275" s="2">
        <v>1</v>
      </c>
      <c r="I275" s="2">
        <v>0.28000000000000003</v>
      </c>
      <c r="J275" s="8">
        <f>Table1[[#This Row],[Price]]*H275*(1-Table1[[#This Row],[Discount]])</f>
        <v>9591.84</v>
      </c>
      <c r="K275" s="2" t="s">
        <v>5969</v>
      </c>
      <c r="L275" s="2" t="s">
        <v>5972</v>
      </c>
      <c r="M275" s="9">
        <f>IF(Table1[[#This Row],[Order Status]]="Delivered",Table1[[#This Row],[Total_price]],0)</f>
        <v>9591.84</v>
      </c>
    </row>
    <row r="276" spans="1:13" ht="18.75" x14ac:dyDescent="0.25">
      <c r="A276" s="2" t="s">
        <v>566</v>
      </c>
      <c r="B276" s="4">
        <v>45612</v>
      </c>
      <c r="C276" s="3" t="s">
        <v>567</v>
      </c>
      <c r="D276" s="2" t="s">
        <v>513</v>
      </c>
      <c r="E276" s="2" t="s">
        <v>141</v>
      </c>
      <c r="F276" s="2" t="s">
        <v>5976</v>
      </c>
      <c r="G276" s="2">
        <v>8995</v>
      </c>
      <c r="H276" s="2">
        <v>5</v>
      </c>
      <c r="I276" s="2">
        <v>0.2</v>
      </c>
      <c r="J276" s="8">
        <f>Table1[[#This Row],[Price]]*H276*(1-Table1[[#This Row],[Discount]])</f>
        <v>35980</v>
      </c>
      <c r="K276" s="2" t="s">
        <v>5969</v>
      </c>
      <c r="L276" s="2" t="s">
        <v>5972</v>
      </c>
      <c r="M276" s="9">
        <f>IF(Table1[[#This Row],[Order Status]]="Delivered",Table1[[#This Row],[Total_price]],0)</f>
        <v>35980</v>
      </c>
    </row>
    <row r="277" spans="1:13" ht="18.75" x14ac:dyDescent="0.25">
      <c r="A277" s="2" t="s">
        <v>568</v>
      </c>
      <c r="B277" s="4">
        <v>45243</v>
      </c>
      <c r="C277" s="3" t="s">
        <v>569</v>
      </c>
      <c r="D277" s="2" t="s">
        <v>513</v>
      </c>
      <c r="E277" s="2" t="s">
        <v>141</v>
      </c>
      <c r="F277" s="2" t="s">
        <v>5979</v>
      </c>
      <c r="G277" s="2">
        <v>14133</v>
      </c>
      <c r="H277" s="2">
        <v>1</v>
      </c>
      <c r="I277" s="2">
        <v>0.22</v>
      </c>
      <c r="J277" s="8">
        <f>Table1[[#This Row],[Price]]*H277*(1-Table1[[#This Row],[Discount]])</f>
        <v>11023.74</v>
      </c>
      <c r="K277" s="2" t="s">
        <v>5969</v>
      </c>
      <c r="L277" s="2" t="s">
        <v>5972</v>
      </c>
      <c r="M277" s="9">
        <f>IF(Table1[[#This Row],[Order Status]]="Delivered",Table1[[#This Row],[Total_price]],0)</f>
        <v>11023.74</v>
      </c>
    </row>
    <row r="278" spans="1:13" ht="18.75" x14ac:dyDescent="0.25">
      <c r="A278" s="2" t="s">
        <v>570</v>
      </c>
      <c r="B278" s="4">
        <v>44980</v>
      </c>
      <c r="C278" s="3" t="s">
        <v>571</v>
      </c>
      <c r="D278" s="2" t="s">
        <v>513</v>
      </c>
      <c r="E278" s="2" t="s">
        <v>141</v>
      </c>
      <c r="F278" s="2" t="s">
        <v>5977</v>
      </c>
      <c r="G278" s="2">
        <v>18463</v>
      </c>
      <c r="H278" s="2">
        <v>3</v>
      </c>
      <c r="I278" s="2">
        <v>0.18</v>
      </c>
      <c r="J278" s="8">
        <f>Table1[[#This Row],[Price]]*H278*(1-Table1[[#This Row],[Discount]])</f>
        <v>45418.98</v>
      </c>
      <c r="K278" s="2" t="s">
        <v>5970</v>
      </c>
      <c r="L278" s="2" t="s">
        <v>5972</v>
      </c>
      <c r="M278" s="9">
        <f>IF(Table1[[#This Row],[Order Status]]="Delivered",Table1[[#This Row],[Total_price]],0)</f>
        <v>0</v>
      </c>
    </row>
    <row r="279" spans="1:13" ht="18.75" x14ac:dyDescent="0.25">
      <c r="A279" s="2" t="s">
        <v>572</v>
      </c>
      <c r="B279" s="4">
        <v>45978</v>
      </c>
      <c r="C279" s="3" t="s">
        <v>573</v>
      </c>
      <c r="D279" s="2" t="s">
        <v>513</v>
      </c>
      <c r="E279" s="2" t="s">
        <v>141</v>
      </c>
      <c r="F279" s="2" t="s">
        <v>5978</v>
      </c>
      <c r="G279" s="2">
        <v>2963</v>
      </c>
      <c r="H279" s="2">
        <v>4</v>
      </c>
      <c r="I279" s="2">
        <v>0.24</v>
      </c>
      <c r="J279" s="8">
        <f>Table1[[#This Row],[Price]]*H279*(1-Table1[[#This Row],[Discount]])</f>
        <v>9007.52</v>
      </c>
      <c r="K279" s="2" t="s">
        <v>5969</v>
      </c>
      <c r="L279" s="2" t="s">
        <v>5982</v>
      </c>
      <c r="M279" s="9">
        <f>IF(Table1[[#This Row],[Order Status]]="Delivered",Table1[[#This Row],[Total_price]],0)</f>
        <v>9007.52</v>
      </c>
    </row>
    <row r="280" spans="1:13" ht="18.75" x14ac:dyDescent="0.25">
      <c r="A280" s="2" t="s">
        <v>574</v>
      </c>
      <c r="B280" s="4">
        <v>45289</v>
      </c>
      <c r="C280" s="3" t="s">
        <v>575</v>
      </c>
      <c r="D280" s="2" t="s">
        <v>513</v>
      </c>
      <c r="E280" s="2" t="s">
        <v>141</v>
      </c>
      <c r="F280" s="2" t="s">
        <v>5979</v>
      </c>
      <c r="G280" s="2">
        <v>19640</v>
      </c>
      <c r="H280" s="2">
        <v>2</v>
      </c>
      <c r="I280" s="2">
        <v>0.21</v>
      </c>
      <c r="J280" s="8">
        <f>Table1[[#This Row],[Price]]*H280*(1-Table1[[#This Row],[Discount]])</f>
        <v>31031.200000000001</v>
      </c>
      <c r="K280" s="2" t="s">
        <v>5969</v>
      </c>
      <c r="L280" s="2" t="s">
        <v>5971</v>
      </c>
      <c r="M280" s="9">
        <f>IF(Table1[[#This Row],[Order Status]]="Delivered",Table1[[#This Row],[Total_price]],0)</f>
        <v>31031.200000000001</v>
      </c>
    </row>
    <row r="281" spans="1:13" ht="18.75" x14ac:dyDescent="0.25">
      <c r="A281" s="2" t="s">
        <v>576</v>
      </c>
      <c r="B281" s="4">
        <v>44524</v>
      </c>
      <c r="C281" s="3" t="s">
        <v>577</v>
      </c>
      <c r="D281" s="2" t="s">
        <v>513</v>
      </c>
      <c r="E281" s="2" t="s">
        <v>141</v>
      </c>
      <c r="F281" s="2" t="s">
        <v>5978</v>
      </c>
      <c r="G281" s="2">
        <v>19586</v>
      </c>
      <c r="H281" s="2">
        <v>6</v>
      </c>
      <c r="I281" s="2">
        <v>0.15</v>
      </c>
      <c r="J281" s="8">
        <f>Table1[[#This Row],[Price]]*H281*(1-Table1[[#This Row],[Discount]])</f>
        <v>99888.599999999991</v>
      </c>
      <c r="K281" s="2" t="s">
        <v>5969</v>
      </c>
      <c r="L281" s="2" t="s">
        <v>5982</v>
      </c>
      <c r="M281" s="9">
        <f>IF(Table1[[#This Row],[Order Status]]="Delivered",Table1[[#This Row],[Total_price]],0)</f>
        <v>99888.599999999991</v>
      </c>
    </row>
    <row r="282" spans="1:13" ht="18.75" x14ac:dyDescent="0.25">
      <c r="A282" s="2" t="s">
        <v>578</v>
      </c>
      <c r="B282" s="4">
        <v>45032</v>
      </c>
      <c r="C282" s="3" t="s">
        <v>579</v>
      </c>
      <c r="D282" s="2" t="s">
        <v>513</v>
      </c>
      <c r="E282" s="2" t="s">
        <v>141</v>
      </c>
      <c r="F282" s="2" t="s">
        <v>5979</v>
      </c>
      <c r="G282" s="2">
        <v>6212</v>
      </c>
      <c r="H282" s="2">
        <v>2</v>
      </c>
      <c r="I282" s="2">
        <v>0.16</v>
      </c>
      <c r="J282" s="8">
        <f>Table1[[#This Row],[Price]]*H282*(1-Table1[[#This Row],[Discount]])</f>
        <v>10436.16</v>
      </c>
      <c r="K282" s="2" t="s">
        <v>5970</v>
      </c>
      <c r="L282" s="2" t="s">
        <v>5982</v>
      </c>
      <c r="M282" s="9">
        <f>IF(Table1[[#This Row],[Order Status]]="Delivered",Table1[[#This Row],[Total_price]],0)</f>
        <v>0</v>
      </c>
    </row>
    <row r="283" spans="1:13" ht="18.75" x14ac:dyDescent="0.25">
      <c r="A283" s="2" t="s">
        <v>580</v>
      </c>
      <c r="B283" s="4">
        <v>45958</v>
      </c>
      <c r="C283" s="3" t="s">
        <v>581</v>
      </c>
      <c r="D283" s="2" t="s">
        <v>513</v>
      </c>
      <c r="E283" s="2" t="s">
        <v>141</v>
      </c>
      <c r="F283" s="2" t="s">
        <v>5979</v>
      </c>
      <c r="G283" s="2">
        <v>15683</v>
      </c>
      <c r="H283" s="2">
        <v>2</v>
      </c>
      <c r="I283" s="2">
        <v>0.25</v>
      </c>
      <c r="J283" s="8">
        <f>Table1[[#This Row],[Price]]*H283*(1-Table1[[#This Row],[Discount]])</f>
        <v>23524.5</v>
      </c>
      <c r="K283" s="2" t="s">
        <v>5969</v>
      </c>
      <c r="L283" s="2" t="s">
        <v>5972</v>
      </c>
      <c r="M283" s="9">
        <f>IF(Table1[[#This Row],[Order Status]]="Delivered",Table1[[#This Row],[Total_price]],0)</f>
        <v>23524.5</v>
      </c>
    </row>
    <row r="284" spans="1:13" ht="18.75" x14ac:dyDescent="0.25">
      <c r="A284" s="2" t="s">
        <v>582</v>
      </c>
      <c r="B284" s="4">
        <v>45623</v>
      </c>
      <c r="C284" s="3" t="s">
        <v>583</v>
      </c>
      <c r="D284" s="2" t="s">
        <v>513</v>
      </c>
      <c r="E284" s="2" t="s">
        <v>141</v>
      </c>
      <c r="F284" s="2" t="s">
        <v>5979</v>
      </c>
      <c r="G284" s="2">
        <v>13395</v>
      </c>
      <c r="H284" s="2">
        <v>4</v>
      </c>
      <c r="I284" s="2">
        <v>0.15</v>
      </c>
      <c r="J284" s="8">
        <f>Table1[[#This Row],[Price]]*H284*(1-Table1[[#This Row],[Discount]])</f>
        <v>45543</v>
      </c>
      <c r="K284" s="2" t="s">
        <v>5970</v>
      </c>
      <c r="L284" s="2" t="s">
        <v>5972</v>
      </c>
      <c r="M284" s="9">
        <f>IF(Table1[[#This Row],[Order Status]]="Delivered",Table1[[#This Row],[Total_price]],0)</f>
        <v>0</v>
      </c>
    </row>
    <row r="285" spans="1:13" ht="18.75" x14ac:dyDescent="0.25">
      <c r="A285" s="2" t="s">
        <v>584</v>
      </c>
      <c r="B285" s="4">
        <v>44838</v>
      </c>
      <c r="C285" s="3" t="s">
        <v>585</v>
      </c>
      <c r="D285" s="2" t="s">
        <v>513</v>
      </c>
      <c r="E285" s="2" t="s">
        <v>141</v>
      </c>
      <c r="F285" s="2" t="s">
        <v>5978</v>
      </c>
      <c r="G285" s="2">
        <v>13441</v>
      </c>
      <c r="H285" s="2">
        <v>1</v>
      </c>
      <c r="I285" s="2">
        <v>0.1</v>
      </c>
      <c r="J285" s="8">
        <f>Table1[[#This Row],[Price]]*H285*(1-Table1[[#This Row],[Discount]])</f>
        <v>12096.9</v>
      </c>
      <c r="K285" s="2" t="s">
        <v>5969</v>
      </c>
      <c r="L285" s="2" t="s">
        <v>5971</v>
      </c>
      <c r="M285" s="9">
        <f>IF(Table1[[#This Row],[Order Status]]="Delivered",Table1[[#This Row],[Total_price]],0)</f>
        <v>12096.9</v>
      </c>
    </row>
    <row r="286" spans="1:13" ht="18.75" x14ac:dyDescent="0.25">
      <c r="A286" s="2" t="s">
        <v>586</v>
      </c>
      <c r="B286" s="4">
        <v>44391</v>
      </c>
      <c r="C286" s="3" t="s">
        <v>587</v>
      </c>
      <c r="D286" s="2" t="s">
        <v>513</v>
      </c>
      <c r="E286" s="2" t="s">
        <v>141</v>
      </c>
      <c r="F286" s="2" t="s">
        <v>5979</v>
      </c>
      <c r="G286" s="2">
        <v>8993</v>
      </c>
      <c r="H286" s="2">
        <v>5</v>
      </c>
      <c r="I286" s="2">
        <v>0.25</v>
      </c>
      <c r="J286" s="8">
        <f>Table1[[#This Row],[Price]]*H286*(1-Table1[[#This Row],[Discount]])</f>
        <v>33723.75</v>
      </c>
      <c r="K286" s="2" t="s">
        <v>5968</v>
      </c>
      <c r="L286" s="2" t="s">
        <v>5982</v>
      </c>
      <c r="M286" s="9">
        <f>IF(Table1[[#This Row],[Order Status]]="Delivered",Table1[[#This Row],[Total_price]],0)</f>
        <v>0</v>
      </c>
    </row>
    <row r="287" spans="1:13" ht="18.75" x14ac:dyDescent="0.25">
      <c r="A287" s="2" t="s">
        <v>588</v>
      </c>
      <c r="B287" s="4">
        <v>45800</v>
      </c>
      <c r="C287" s="3" t="s">
        <v>589</v>
      </c>
      <c r="D287" s="2" t="s">
        <v>513</v>
      </c>
      <c r="E287" s="2" t="s">
        <v>141</v>
      </c>
      <c r="F287" s="2" t="s">
        <v>5979</v>
      </c>
      <c r="G287" s="2">
        <v>17885</v>
      </c>
      <c r="H287" s="2">
        <v>3</v>
      </c>
      <c r="I287" s="2">
        <v>0.15</v>
      </c>
      <c r="J287" s="8">
        <f>Table1[[#This Row],[Price]]*H287*(1-Table1[[#This Row],[Discount]])</f>
        <v>45606.75</v>
      </c>
      <c r="K287" s="2" t="s">
        <v>5969</v>
      </c>
      <c r="L287" s="2" t="s">
        <v>5971</v>
      </c>
      <c r="M287" s="9">
        <f>IF(Table1[[#This Row],[Order Status]]="Delivered",Table1[[#This Row],[Total_price]],0)</f>
        <v>45606.75</v>
      </c>
    </row>
    <row r="288" spans="1:13" ht="18.75" x14ac:dyDescent="0.25">
      <c r="A288" s="2" t="s">
        <v>590</v>
      </c>
      <c r="B288" s="4">
        <v>46009</v>
      </c>
      <c r="C288" s="3" t="s">
        <v>591</v>
      </c>
      <c r="D288" s="2" t="s">
        <v>513</v>
      </c>
      <c r="E288" s="2" t="s">
        <v>141</v>
      </c>
      <c r="F288" s="2" t="s">
        <v>5979</v>
      </c>
      <c r="G288" s="2">
        <v>12741</v>
      </c>
      <c r="H288" s="2">
        <v>3</v>
      </c>
      <c r="I288" s="2">
        <v>0.17</v>
      </c>
      <c r="J288" s="8">
        <f>Table1[[#This Row],[Price]]*H288*(1-Table1[[#This Row],[Discount]])</f>
        <v>31725.09</v>
      </c>
      <c r="K288" s="2" t="s">
        <v>5969</v>
      </c>
      <c r="L288" s="2" t="s">
        <v>5982</v>
      </c>
      <c r="M288" s="9">
        <f>IF(Table1[[#This Row],[Order Status]]="Delivered",Table1[[#This Row],[Total_price]],0)</f>
        <v>31725.09</v>
      </c>
    </row>
    <row r="289" spans="1:13" ht="18.75" x14ac:dyDescent="0.25">
      <c r="A289" s="2" t="s">
        <v>592</v>
      </c>
      <c r="B289" s="4">
        <v>45396</v>
      </c>
      <c r="C289" s="3" t="s">
        <v>593</v>
      </c>
      <c r="D289" s="2" t="s">
        <v>513</v>
      </c>
      <c r="E289" s="2" t="s">
        <v>141</v>
      </c>
      <c r="F289" s="2" t="s">
        <v>5978</v>
      </c>
      <c r="G289" s="2">
        <v>10226</v>
      </c>
      <c r="H289" s="2">
        <v>6</v>
      </c>
      <c r="I289" s="2">
        <v>0.16</v>
      </c>
      <c r="J289" s="8">
        <f>Table1[[#This Row],[Price]]*H289*(1-Table1[[#This Row],[Discount]])</f>
        <v>51539.040000000001</v>
      </c>
      <c r="K289" s="2" t="s">
        <v>5969</v>
      </c>
      <c r="L289" s="2" t="s">
        <v>5971</v>
      </c>
      <c r="M289" s="9">
        <f>IF(Table1[[#This Row],[Order Status]]="Delivered",Table1[[#This Row],[Total_price]],0)</f>
        <v>51539.040000000001</v>
      </c>
    </row>
    <row r="290" spans="1:13" ht="18.75" x14ac:dyDescent="0.25">
      <c r="A290" s="2" t="s">
        <v>594</v>
      </c>
      <c r="B290" s="4">
        <v>45557</v>
      </c>
      <c r="C290" s="3" t="s">
        <v>595</v>
      </c>
      <c r="D290" s="2" t="s">
        <v>513</v>
      </c>
      <c r="E290" s="2" t="s">
        <v>141</v>
      </c>
      <c r="F290" s="2" t="s">
        <v>5978</v>
      </c>
      <c r="G290" s="2">
        <v>19089</v>
      </c>
      <c r="H290" s="2">
        <v>2</v>
      </c>
      <c r="I290" s="2">
        <v>0.3</v>
      </c>
      <c r="J290" s="8">
        <f>Table1[[#This Row],[Price]]*H290*(1-Table1[[#This Row],[Discount]])</f>
        <v>26724.6</v>
      </c>
      <c r="K290" s="2" t="s">
        <v>5969</v>
      </c>
      <c r="L290" s="2" t="s">
        <v>5971</v>
      </c>
      <c r="M290" s="9">
        <f>IF(Table1[[#This Row],[Order Status]]="Delivered",Table1[[#This Row],[Total_price]],0)</f>
        <v>26724.6</v>
      </c>
    </row>
    <row r="291" spans="1:13" ht="18.75" x14ac:dyDescent="0.25">
      <c r="A291" s="2" t="s">
        <v>596</v>
      </c>
      <c r="B291" s="4">
        <v>45610</v>
      </c>
      <c r="C291" s="3" t="s">
        <v>597</v>
      </c>
      <c r="D291" s="2" t="s">
        <v>513</v>
      </c>
      <c r="E291" s="2" t="s">
        <v>141</v>
      </c>
      <c r="F291" s="2" t="s">
        <v>5978</v>
      </c>
      <c r="G291" s="2">
        <v>13353</v>
      </c>
      <c r="H291" s="2">
        <v>6</v>
      </c>
      <c r="I291" s="2">
        <v>0.27</v>
      </c>
      <c r="J291" s="8">
        <f>Table1[[#This Row],[Price]]*H291*(1-Table1[[#This Row],[Discount]])</f>
        <v>58486.14</v>
      </c>
      <c r="K291" s="2" t="s">
        <v>5969</v>
      </c>
      <c r="L291" s="2" t="s">
        <v>5972</v>
      </c>
      <c r="M291" s="9">
        <f>IF(Table1[[#This Row],[Order Status]]="Delivered",Table1[[#This Row],[Total_price]],0)</f>
        <v>58486.14</v>
      </c>
    </row>
    <row r="292" spans="1:13" ht="18.75" x14ac:dyDescent="0.25">
      <c r="A292" s="2" t="s">
        <v>598</v>
      </c>
      <c r="B292" s="4">
        <v>46059</v>
      </c>
      <c r="C292" s="3" t="s">
        <v>599</v>
      </c>
      <c r="D292" s="2" t="s">
        <v>513</v>
      </c>
      <c r="E292" s="2" t="s">
        <v>141</v>
      </c>
      <c r="F292" s="2" t="s">
        <v>5978</v>
      </c>
      <c r="G292" s="2">
        <v>9634</v>
      </c>
      <c r="H292" s="2">
        <v>1</v>
      </c>
      <c r="I292" s="2">
        <v>0.22</v>
      </c>
      <c r="J292" s="8">
        <f>Table1[[#This Row],[Price]]*H292*(1-Table1[[#This Row],[Discount]])</f>
        <v>7514.52</v>
      </c>
      <c r="K292" s="2" t="s">
        <v>5969</v>
      </c>
      <c r="L292" s="2" t="s">
        <v>5982</v>
      </c>
      <c r="M292" s="9">
        <f>IF(Table1[[#This Row],[Order Status]]="Delivered",Table1[[#This Row],[Total_price]],0)</f>
        <v>7514.52</v>
      </c>
    </row>
    <row r="293" spans="1:13" ht="18.75" x14ac:dyDescent="0.25">
      <c r="A293" s="2" t="s">
        <v>600</v>
      </c>
      <c r="B293" s="4">
        <v>45957</v>
      </c>
      <c r="C293" s="3" t="s">
        <v>601</v>
      </c>
      <c r="D293" s="2" t="s">
        <v>513</v>
      </c>
      <c r="E293" s="2" t="s">
        <v>602</v>
      </c>
      <c r="F293" s="2" t="s">
        <v>5979</v>
      </c>
      <c r="G293" s="2">
        <v>15894</v>
      </c>
      <c r="H293" s="2">
        <v>1</v>
      </c>
      <c r="I293" s="2">
        <v>0.17</v>
      </c>
      <c r="J293" s="8">
        <f>Table1[[#This Row],[Price]]*H293*(1-Table1[[#This Row],[Discount]])</f>
        <v>13192.019999999999</v>
      </c>
      <c r="K293" s="2" t="s">
        <v>5969</v>
      </c>
      <c r="L293" s="2" t="s">
        <v>5982</v>
      </c>
      <c r="M293" s="9">
        <f>IF(Table1[[#This Row],[Order Status]]="Delivered",Table1[[#This Row],[Total_price]],0)</f>
        <v>13192.019999999999</v>
      </c>
    </row>
    <row r="294" spans="1:13" ht="18.75" x14ac:dyDescent="0.25">
      <c r="A294" s="2" t="s">
        <v>603</v>
      </c>
      <c r="B294" s="4">
        <v>45280</v>
      </c>
      <c r="C294" s="3" t="s">
        <v>604</v>
      </c>
      <c r="D294" s="2" t="s">
        <v>513</v>
      </c>
      <c r="E294" s="2" t="s">
        <v>141</v>
      </c>
      <c r="F294" s="2" t="s">
        <v>5976</v>
      </c>
      <c r="G294" s="2">
        <v>15906</v>
      </c>
      <c r="H294" s="2">
        <v>2</v>
      </c>
      <c r="I294" s="2">
        <v>0.28000000000000003</v>
      </c>
      <c r="J294" s="8">
        <f>Table1[[#This Row],[Price]]*H294*(1-Table1[[#This Row],[Discount]])</f>
        <v>22904.639999999999</v>
      </c>
      <c r="K294" s="2" t="s">
        <v>5969</v>
      </c>
      <c r="L294" s="2" t="s">
        <v>5982</v>
      </c>
      <c r="M294" s="9">
        <f>IF(Table1[[#This Row],[Order Status]]="Delivered",Table1[[#This Row],[Total_price]],0)</f>
        <v>22904.639999999999</v>
      </c>
    </row>
    <row r="295" spans="1:13" ht="18.75" x14ac:dyDescent="0.25">
      <c r="A295" s="2" t="s">
        <v>605</v>
      </c>
      <c r="B295" s="4">
        <v>45827</v>
      </c>
      <c r="C295" s="3" t="s">
        <v>606</v>
      </c>
      <c r="D295" s="2" t="s">
        <v>513</v>
      </c>
      <c r="E295" s="2" t="s">
        <v>141</v>
      </c>
      <c r="F295" s="2" t="s">
        <v>5976</v>
      </c>
      <c r="G295" s="2">
        <v>11182</v>
      </c>
      <c r="H295" s="2">
        <v>4</v>
      </c>
      <c r="I295" s="2">
        <v>0.15</v>
      </c>
      <c r="J295" s="8">
        <f>Table1[[#This Row],[Price]]*H295*(1-Table1[[#This Row],[Discount]])</f>
        <v>38018.799999999996</v>
      </c>
      <c r="K295" s="2" t="s">
        <v>5970</v>
      </c>
      <c r="L295" s="2" t="s">
        <v>5982</v>
      </c>
      <c r="M295" s="9">
        <f>IF(Table1[[#This Row],[Order Status]]="Delivered",Table1[[#This Row],[Total_price]],0)</f>
        <v>0</v>
      </c>
    </row>
    <row r="296" spans="1:13" ht="18.75" x14ac:dyDescent="0.25">
      <c r="A296" s="2" t="s">
        <v>607</v>
      </c>
      <c r="B296" s="4">
        <v>44588</v>
      </c>
      <c r="C296" s="3" t="s">
        <v>608</v>
      </c>
      <c r="D296" s="2" t="s">
        <v>513</v>
      </c>
      <c r="E296" s="2" t="s">
        <v>141</v>
      </c>
      <c r="F296" s="2" t="s">
        <v>5977</v>
      </c>
      <c r="G296" s="2">
        <v>11988</v>
      </c>
      <c r="H296" s="2">
        <v>1</v>
      </c>
      <c r="I296" s="2">
        <v>0.25</v>
      </c>
      <c r="J296" s="8">
        <f>Table1[[#This Row],[Price]]*H296*(1-Table1[[#This Row],[Discount]])</f>
        <v>8991</v>
      </c>
      <c r="K296" s="2" t="s">
        <v>5969</v>
      </c>
      <c r="L296" s="2" t="s">
        <v>5971</v>
      </c>
      <c r="M296" s="9">
        <f>IF(Table1[[#This Row],[Order Status]]="Delivered",Table1[[#This Row],[Total_price]],0)</f>
        <v>8991</v>
      </c>
    </row>
    <row r="297" spans="1:13" ht="18.75" x14ac:dyDescent="0.25">
      <c r="A297" s="2" t="s">
        <v>609</v>
      </c>
      <c r="B297" s="4">
        <v>44460</v>
      </c>
      <c r="C297" s="3" t="s">
        <v>610</v>
      </c>
      <c r="D297" s="2" t="s">
        <v>513</v>
      </c>
      <c r="E297" s="2" t="s">
        <v>602</v>
      </c>
      <c r="F297" s="2" t="s">
        <v>5977</v>
      </c>
      <c r="G297" s="2">
        <v>16687</v>
      </c>
      <c r="H297" s="2">
        <v>3</v>
      </c>
      <c r="I297" s="2">
        <v>0.14000000000000001</v>
      </c>
      <c r="J297" s="8">
        <f>Table1[[#This Row],[Price]]*H297*(1-Table1[[#This Row],[Discount]])</f>
        <v>43052.46</v>
      </c>
      <c r="K297" s="2" t="s">
        <v>5969</v>
      </c>
      <c r="L297" s="2" t="s">
        <v>5971</v>
      </c>
      <c r="M297" s="9">
        <f>IF(Table1[[#This Row],[Order Status]]="Delivered",Table1[[#This Row],[Total_price]],0)</f>
        <v>43052.46</v>
      </c>
    </row>
    <row r="298" spans="1:13" ht="18.75" x14ac:dyDescent="0.25">
      <c r="A298" s="2" t="s">
        <v>611</v>
      </c>
      <c r="B298" s="4">
        <v>45170</v>
      </c>
      <c r="C298" s="3" t="s">
        <v>612</v>
      </c>
      <c r="D298" s="2" t="s">
        <v>513</v>
      </c>
      <c r="E298" s="2" t="s">
        <v>141</v>
      </c>
      <c r="F298" s="2" t="s">
        <v>5979</v>
      </c>
      <c r="G298" s="2">
        <v>14330</v>
      </c>
      <c r="H298" s="2">
        <v>4</v>
      </c>
      <c r="I298" s="2">
        <v>0.25</v>
      </c>
      <c r="J298" s="8">
        <f>Table1[[#This Row],[Price]]*H298*(1-Table1[[#This Row],[Discount]])</f>
        <v>42990</v>
      </c>
      <c r="K298" s="2" t="s">
        <v>5970</v>
      </c>
      <c r="L298" s="2" t="s">
        <v>5971</v>
      </c>
      <c r="M298" s="9">
        <f>IF(Table1[[#This Row],[Order Status]]="Delivered",Table1[[#This Row],[Total_price]],0)</f>
        <v>0</v>
      </c>
    </row>
    <row r="299" spans="1:13" ht="18.75" x14ac:dyDescent="0.25">
      <c r="A299" s="2" t="s">
        <v>613</v>
      </c>
      <c r="B299" s="4">
        <v>45998</v>
      </c>
      <c r="C299" s="3" t="s">
        <v>614</v>
      </c>
      <c r="D299" s="2" t="s">
        <v>513</v>
      </c>
      <c r="E299" s="2" t="s">
        <v>141</v>
      </c>
      <c r="F299" s="2" t="s">
        <v>5977</v>
      </c>
      <c r="G299" s="2">
        <v>3173</v>
      </c>
      <c r="H299" s="2">
        <v>6</v>
      </c>
      <c r="I299" s="2">
        <v>0.26</v>
      </c>
      <c r="J299" s="8">
        <f>Table1[[#This Row],[Price]]*H299*(1-Table1[[#This Row],[Discount]])</f>
        <v>14088.119999999999</v>
      </c>
      <c r="K299" s="2" t="s">
        <v>5969</v>
      </c>
      <c r="L299" s="2" t="s">
        <v>5982</v>
      </c>
      <c r="M299" s="9">
        <f>IF(Table1[[#This Row],[Order Status]]="Delivered",Table1[[#This Row],[Total_price]],0)</f>
        <v>14088.119999999999</v>
      </c>
    </row>
    <row r="300" spans="1:13" ht="18.75" x14ac:dyDescent="0.25">
      <c r="A300" s="2" t="s">
        <v>615</v>
      </c>
      <c r="B300" s="4">
        <v>44729</v>
      </c>
      <c r="C300" s="3" t="s">
        <v>616</v>
      </c>
      <c r="D300" s="2" t="s">
        <v>513</v>
      </c>
      <c r="E300" s="2" t="s">
        <v>69</v>
      </c>
      <c r="F300" s="2" t="s">
        <v>5979</v>
      </c>
      <c r="G300" s="2">
        <v>1092</v>
      </c>
      <c r="H300" s="2">
        <v>1</v>
      </c>
      <c r="I300" s="2">
        <v>0.14000000000000001</v>
      </c>
      <c r="J300" s="8">
        <f>Table1[[#This Row],[Price]]*H300*(1-Table1[[#This Row],[Discount]])</f>
        <v>939.12</v>
      </c>
      <c r="K300" s="2" t="s">
        <v>5968</v>
      </c>
      <c r="L300" s="2" t="s">
        <v>5972</v>
      </c>
      <c r="M300" s="9">
        <f>IF(Table1[[#This Row],[Order Status]]="Delivered",Table1[[#This Row],[Total_price]],0)</f>
        <v>0</v>
      </c>
    </row>
    <row r="301" spans="1:13" ht="18.75" x14ac:dyDescent="0.25">
      <c r="A301" s="2" t="s">
        <v>617</v>
      </c>
      <c r="B301" s="4">
        <v>45984</v>
      </c>
      <c r="C301" s="3" t="s">
        <v>618</v>
      </c>
      <c r="D301" s="2" t="s">
        <v>513</v>
      </c>
      <c r="E301" s="2" t="s">
        <v>141</v>
      </c>
      <c r="F301" s="2" t="s">
        <v>5976</v>
      </c>
      <c r="G301" s="2">
        <v>19588</v>
      </c>
      <c r="H301" s="2">
        <v>6</v>
      </c>
      <c r="I301" s="2">
        <v>0.23</v>
      </c>
      <c r="J301" s="8">
        <f>Table1[[#This Row],[Price]]*H301*(1-Table1[[#This Row],[Discount]])</f>
        <v>90496.56</v>
      </c>
      <c r="K301" s="2" t="s">
        <v>5969</v>
      </c>
      <c r="L301" s="2" t="s">
        <v>5982</v>
      </c>
      <c r="M301" s="9">
        <f>IF(Table1[[#This Row],[Order Status]]="Delivered",Table1[[#This Row],[Total_price]],0)</f>
        <v>90496.56</v>
      </c>
    </row>
    <row r="302" spans="1:13" ht="18.75" x14ac:dyDescent="0.25">
      <c r="A302" s="2" t="s">
        <v>619</v>
      </c>
      <c r="B302" s="4">
        <v>44965</v>
      </c>
      <c r="C302" s="3" t="s">
        <v>620</v>
      </c>
      <c r="D302" s="2" t="s">
        <v>513</v>
      </c>
      <c r="E302" s="2" t="s">
        <v>141</v>
      </c>
      <c r="F302" s="2" t="s">
        <v>5977</v>
      </c>
      <c r="G302" s="2">
        <v>10846</v>
      </c>
      <c r="H302" s="2">
        <v>6</v>
      </c>
      <c r="I302" s="2">
        <v>0.14000000000000001</v>
      </c>
      <c r="J302" s="8">
        <f>Table1[[#This Row],[Price]]*H302*(1-Table1[[#This Row],[Discount]])</f>
        <v>55965.36</v>
      </c>
      <c r="K302" s="2" t="s">
        <v>5970</v>
      </c>
      <c r="L302" s="2" t="s">
        <v>5971</v>
      </c>
      <c r="M302" s="9">
        <f>IF(Table1[[#This Row],[Order Status]]="Delivered",Table1[[#This Row],[Total_price]],0)</f>
        <v>0</v>
      </c>
    </row>
    <row r="303" spans="1:13" ht="18.75" x14ac:dyDescent="0.25">
      <c r="A303" s="2" t="s">
        <v>621</v>
      </c>
      <c r="B303" s="4">
        <v>45922</v>
      </c>
      <c r="C303" s="3" t="s">
        <v>622</v>
      </c>
      <c r="D303" s="2" t="s">
        <v>513</v>
      </c>
      <c r="E303" s="2" t="s">
        <v>141</v>
      </c>
      <c r="F303" s="2" t="s">
        <v>5976</v>
      </c>
      <c r="G303" s="2">
        <v>1503</v>
      </c>
      <c r="H303" s="2">
        <v>3</v>
      </c>
      <c r="I303" s="2">
        <v>0.13</v>
      </c>
      <c r="J303" s="8">
        <f>Table1[[#This Row],[Price]]*H303*(1-Table1[[#This Row],[Discount]])</f>
        <v>3922.83</v>
      </c>
      <c r="K303" s="2" t="s">
        <v>5969</v>
      </c>
      <c r="L303" s="2" t="s">
        <v>5972</v>
      </c>
      <c r="M303" s="9">
        <f>IF(Table1[[#This Row],[Order Status]]="Delivered",Table1[[#This Row],[Total_price]],0)</f>
        <v>3922.83</v>
      </c>
    </row>
    <row r="304" spans="1:13" ht="18.75" x14ac:dyDescent="0.25">
      <c r="A304" s="2" t="s">
        <v>623</v>
      </c>
      <c r="B304" s="4">
        <v>45142</v>
      </c>
      <c r="C304" s="3" t="s">
        <v>624</v>
      </c>
      <c r="D304" s="2" t="s">
        <v>513</v>
      </c>
      <c r="E304" s="2" t="s">
        <v>141</v>
      </c>
      <c r="F304" s="2" t="s">
        <v>5977</v>
      </c>
      <c r="G304" s="2">
        <v>14724</v>
      </c>
      <c r="H304" s="2">
        <v>3</v>
      </c>
      <c r="I304" s="2">
        <v>0.15</v>
      </c>
      <c r="J304" s="8">
        <f>Table1[[#This Row],[Price]]*H304*(1-Table1[[#This Row],[Discount]])</f>
        <v>37546.199999999997</v>
      </c>
      <c r="K304" s="2" t="s">
        <v>5969</v>
      </c>
      <c r="L304" s="2" t="s">
        <v>5982</v>
      </c>
      <c r="M304" s="9">
        <f>IF(Table1[[#This Row],[Order Status]]="Delivered",Table1[[#This Row],[Total_price]],0)</f>
        <v>37546.199999999997</v>
      </c>
    </row>
    <row r="305" spans="1:13" ht="18.75" x14ac:dyDescent="0.25">
      <c r="A305" s="2" t="s">
        <v>625</v>
      </c>
      <c r="B305" s="4">
        <v>46043</v>
      </c>
      <c r="C305" s="3" t="s">
        <v>626</v>
      </c>
      <c r="D305" s="2" t="s">
        <v>513</v>
      </c>
      <c r="E305" s="2" t="s">
        <v>141</v>
      </c>
      <c r="F305" s="2" t="s">
        <v>5978</v>
      </c>
      <c r="G305" s="2">
        <v>11146</v>
      </c>
      <c r="H305" s="2">
        <v>3</v>
      </c>
      <c r="I305" s="2">
        <v>0.14000000000000001</v>
      </c>
      <c r="J305" s="8">
        <f>Table1[[#This Row],[Price]]*H305*(1-Table1[[#This Row],[Discount]])</f>
        <v>28756.68</v>
      </c>
      <c r="K305" s="2" t="s">
        <v>5969</v>
      </c>
      <c r="L305" s="2" t="s">
        <v>5982</v>
      </c>
      <c r="M305" s="9">
        <f>IF(Table1[[#This Row],[Order Status]]="Delivered",Table1[[#This Row],[Total_price]],0)</f>
        <v>28756.68</v>
      </c>
    </row>
    <row r="306" spans="1:13" ht="18.75" x14ac:dyDescent="0.25">
      <c r="A306" s="2" t="s">
        <v>627</v>
      </c>
      <c r="B306" s="4">
        <v>44463</v>
      </c>
      <c r="C306" s="3" t="s">
        <v>628</v>
      </c>
      <c r="D306" s="2" t="s">
        <v>513</v>
      </c>
      <c r="E306" s="2" t="s">
        <v>141</v>
      </c>
      <c r="F306" s="2" t="s">
        <v>5977</v>
      </c>
      <c r="G306" s="2">
        <v>17022</v>
      </c>
      <c r="H306" s="2">
        <v>5</v>
      </c>
      <c r="I306" s="2">
        <v>0.17</v>
      </c>
      <c r="J306" s="8">
        <f>Table1[[#This Row],[Price]]*H306*(1-Table1[[#This Row],[Discount]])</f>
        <v>70641.3</v>
      </c>
      <c r="K306" s="2" t="s">
        <v>5968</v>
      </c>
      <c r="L306" s="2" t="s">
        <v>5982</v>
      </c>
      <c r="M306" s="9">
        <f>IF(Table1[[#This Row],[Order Status]]="Delivered",Table1[[#This Row],[Total_price]],0)</f>
        <v>0</v>
      </c>
    </row>
    <row r="307" spans="1:13" ht="18.75" x14ac:dyDescent="0.25">
      <c r="A307" s="2" t="s">
        <v>629</v>
      </c>
      <c r="B307" s="4">
        <v>44682</v>
      </c>
      <c r="C307" s="3" t="s">
        <v>630</v>
      </c>
      <c r="D307" s="2" t="s">
        <v>513</v>
      </c>
      <c r="E307" s="2" t="s">
        <v>141</v>
      </c>
      <c r="F307" s="2" t="s">
        <v>5977</v>
      </c>
      <c r="G307" s="2">
        <v>6105</v>
      </c>
      <c r="H307" s="2">
        <v>3</v>
      </c>
      <c r="I307" s="2">
        <v>0.18</v>
      </c>
      <c r="J307" s="8">
        <f>Table1[[#This Row],[Price]]*H307*(1-Table1[[#This Row],[Discount]])</f>
        <v>15018.300000000001</v>
      </c>
      <c r="K307" s="2" t="s">
        <v>5970</v>
      </c>
      <c r="L307" s="2" t="s">
        <v>5971</v>
      </c>
      <c r="M307" s="9">
        <f>IF(Table1[[#This Row],[Order Status]]="Delivered",Table1[[#This Row],[Total_price]],0)</f>
        <v>0</v>
      </c>
    </row>
    <row r="308" spans="1:13" ht="18.75" x14ac:dyDescent="0.25">
      <c r="A308" s="2" t="s">
        <v>631</v>
      </c>
      <c r="B308" s="4">
        <v>44578</v>
      </c>
      <c r="C308" s="3" t="s">
        <v>632</v>
      </c>
      <c r="D308" s="2" t="s">
        <v>513</v>
      </c>
      <c r="E308" s="2" t="s">
        <v>69</v>
      </c>
      <c r="F308" s="2" t="s">
        <v>5979</v>
      </c>
      <c r="G308" s="2">
        <v>6019</v>
      </c>
      <c r="H308" s="2">
        <v>3</v>
      </c>
      <c r="I308" s="2">
        <v>0.28000000000000003</v>
      </c>
      <c r="J308" s="8">
        <f>Table1[[#This Row],[Price]]*H308*(1-Table1[[#This Row],[Discount]])</f>
        <v>13001.039999999999</v>
      </c>
      <c r="K308" s="2" t="s">
        <v>5969</v>
      </c>
      <c r="L308" s="2" t="s">
        <v>5982</v>
      </c>
      <c r="M308" s="9">
        <f>IF(Table1[[#This Row],[Order Status]]="Delivered",Table1[[#This Row],[Total_price]],0)</f>
        <v>13001.039999999999</v>
      </c>
    </row>
    <row r="309" spans="1:13" ht="18.75" x14ac:dyDescent="0.25">
      <c r="A309" s="2" t="s">
        <v>633</v>
      </c>
      <c r="B309" s="4">
        <v>44600</v>
      </c>
      <c r="C309" s="3" t="s">
        <v>634</v>
      </c>
      <c r="D309" s="2" t="s">
        <v>513</v>
      </c>
      <c r="E309" s="2" t="s">
        <v>141</v>
      </c>
      <c r="F309" s="2" t="s">
        <v>5979</v>
      </c>
      <c r="G309" s="2">
        <v>13667</v>
      </c>
      <c r="H309" s="2">
        <v>4</v>
      </c>
      <c r="I309" s="2">
        <v>0.16</v>
      </c>
      <c r="J309" s="8">
        <f>Table1[[#This Row],[Price]]*H309*(1-Table1[[#This Row],[Discount]])</f>
        <v>45921.119999999995</v>
      </c>
      <c r="K309" s="2" t="s">
        <v>5969</v>
      </c>
      <c r="L309" s="2" t="s">
        <v>5972</v>
      </c>
      <c r="M309" s="9">
        <f>IF(Table1[[#This Row],[Order Status]]="Delivered",Table1[[#This Row],[Total_price]],0)</f>
        <v>45921.119999999995</v>
      </c>
    </row>
    <row r="310" spans="1:13" ht="18.75" x14ac:dyDescent="0.25">
      <c r="A310" s="2" t="s">
        <v>635</v>
      </c>
      <c r="B310" s="4">
        <v>45978</v>
      </c>
      <c r="C310" s="3" t="s">
        <v>636</v>
      </c>
      <c r="D310" s="2" t="s">
        <v>513</v>
      </c>
      <c r="E310" s="2" t="s">
        <v>141</v>
      </c>
      <c r="F310" s="2" t="s">
        <v>5978</v>
      </c>
      <c r="G310" s="2">
        <v>11580</v>
      </c>
      <c r="H310" s="2">
        <v>6</v>
      </c>
      <c r="I310" s="2">
        <v>0.22</v>
      </c>
      <c r="J310" s="8">
        <f>Table1[[#This Row],[Price]]*H310*(1-Table1[[#This Row],[Discount]])</f>
        <v>54194.400000000001</v>
      </c>
      <c r="K310" s="2" t="s">
        <v>5969</v>
      </c>
      <c r="L310" s="2" t="s">
        <v>5972</v>
      </c>
      <c r="M310" s="9">
        <f>IF(Table1[[#This Row],[Order Status]]="Delivered",Table1[[#This Row],[Total_price]],0)</f>
        <v>54194.400000000001</v>
      </c>
    </row>
    <row r="311" spans="1:13" ht="18.75" x14ac:dyDescent="0.25">
      <c r="A311" s="2" t="s">
        <v>637</v>
      </c>
      <c r="B311" s="4">
        <v>45801</v>
      </c>
      <c r="C311" s="3" t="s">
        <v>638</v>
      </c>
      <c r="D311" s="2" t="s">
        <v>513</v>
      </c>
      <c r="E311" s="2" t="s">
        <v>141</v>
      </c>
      <c r="F311" s="2" t="s">
        <v>5979</v>
      </c>
      <c r="G311" s="2">
        <v>18205</v>
      </c>
      <c r="H311" s="2">
        <v>2</v>
      </c>
      <c r="I311" s="2">
        <v>0.28999999999999998</v>
      </c>
      <c r="J311" s="8">
        <f>Table1[[#This Row],[Price]]*H311*(1-Table1[[#This Row],[Discount]])</f>
        <v>25851.1</v>
      </c>
      <c r="K311" s="2" t="s">
        <v>5968</v>
      </c>
      <c r="L311" s="2" t="s">
        <v>5982</v>
      </c>
      <c r="M311" s="9">
        <f>IF(Table1[[#This Row],[Order Status]]="Delivered",Table1[[#This Row],[Total_price]],0)</f>
        <v>0</v>
      </c>
    </row>
    <row r="312" spans="1:13" ht="18.75" x14ac:dyDescent="0.25">
      <c r="A312" s="2" t="s">
        <v>639</v>
      </c>
      <c r="B312" s="4">
        <v>45658</v>
      </c>
      <c r="C312" s="3" t="s">
        <v>640</v>
      </c>
      <c r="D312" s="2" t="s">
        <v>513</v>
      </c>
      <c r="E312" s="2" t="s">
        <v>141</v>
      </c>
      <c r="F312" s="2" t="s">
        <v>5978</v>
      </c>
      <c r="G312" s="2">
        <v>9949</v>
      </c>
      <c r="H312" s="2">
        <v>4</v>
      </c>
      <c r="I312" s="2">
        <v>0.24</v>
      </c>
      <c r="J312" s="8">
        <f>Table1[[#This Row],[Price]]*H312*(1-Table1[[#This Row],[Discount]])</f>
        <v>30244.959999999999</v>
      </c>
      <c r="K312" s="2" t="s">
        <v>5970</v>
      </c>
      <c r="L312" s="2" t="s">
        <v>5982</v>
      </c>
      <c r="M312" s="9">
        <f>IF(Table1[[#This Row],[Order Status]]="Delivered",Table1[[#This Row],[Total_price]],0)</f>
        <v>0</v>
      </c>
    </row>
    <row r="313" spans="1:13" ht="18.75" x14ac:dyDescent="0.25">
      <c r="A313" s="2" t="s">
        <v>641</v>
      </c>
      <c r="B313" s="4">
        <v>45009</v>
      </c>
      <c r="C313" s="3" t="s">
        <v>642</v>
      </c>
      <c r="D313" s="2" t="s">
        <v>513</v>
      </c>
      <c r="E313" s="2" t="s">
        <v>141</v>
      </c>
      <c r="F313" s="2" t="s">
        <v>5977</v>
      </c>
      <c r="G313" s="2">
        <v>17161</v>
      </c>
      <c r="H313" s="2">
        <v>5</v>
      </c>
      <c r="I313" s="2">
        <v>0.15</v>
      </c>
      <c r="J313" s="8">
        <f>Table1[[#This Row],[Price]]*H313*(1-Table1[[#This Row],[Discount]])</f>
        <v>72934.25</v>
      </c>
      <c r="K313" s="2" t="s">
        <v>5969</v>
      </c>
      <c r="L313" s="2" t="s">
        <v>5972</v>
      </c>
      <c r="M313" s="9">
        <f>IF(Table1[[#This Row],[Order Status]]="Delivered",Table1[[#This Row],[Total_price]],0)</f>
        <v>72934.25</v>
      </c>
    </row>
    <row r="314" spans="1:13" ht="18.75" x14ac:dyDescent="0.25">
      <c r="A314" s="2" t="s">
        <v>643</v>
      </c>
      <c r="B314" s="4">
        <v>45447</v>
      </c>
      <c r="C314" s="3" t="s">
        <v>644</v>
      </c>
      <c r="D314" s="2" t="s">
        <v>513</v>
      </c>
      <c r="E314" s="2" t="s">
        <v>141</v>
      </c>
      <c r="F314" s="2" t="s">
        <v>5976</v>
      </c>
      <c r="G314" s="2">
        <v>10349</v>
      </c>
      <c r="H314" s="2">
        <v>2</v>
      </c>
      <c r="I314" s="2">
        <v>0.28999999999999998</v>
      </c>
      <c r="J314" s="8">
        <f>Table1[[#This Row],[Price]]*H314*(1-Table1[[#This Row],[Discount]])</f>
        <v>14695.58</v>
      </c>
      <c r="K314" s="2" t="s">
        <v>5970</v>
      </c>
      <c r="L314" s="2" t="s">
        <v>5982</v>
      </c>
      <c r="M314" s="9">
        <f>IF(Table1[[#This Row],[Order Status]]="Delivered",Table1[[#This Row],[Total_price]],0)</f>
        <v>0</v>
      </c>
    </row>
    <row r="315" spans="1:13" ht="18.75" x14ac:dyDescent="0.25">
      <c r="A315" s="2" t="s">
        <v>645</v>
      </c>
      <c r="B315" s="4">
        <v>44810</v>
      </c>
      <c r="C315" s="3" t="s">
        <v>646</v>
      </c>
      <c r="D315" s="2" t="s">
        <v>513</v>
      </c>
      <c r="E315" s="2" t="s">
        <v>141</v>
      </c>
      <c r="F315" s="2" t="s">
        <v>5976</v>
      </c>
      <c r="G315" s="2">
        <v>12146</v>
      </c>
      <c r="H315" s="2">
        <v>5</v>
      </c>
      <c r="I315" s="2">
        <v>0.11</v>
      </c>
      <c r="J315" s="8">
        <f>Table1[[#This Row],[Price]]*H315*(1-Table1[[#This Row],[Discount]])</f>
        <v>54049.700000000004</v>
      </c>
      <c r="K315" s="2" t="s">
        <v>5970</v>
      </c>
      <c r="L315" s="2" t="s">
        <v>5971</v>
      </c>
      <c r="M315" s="9">
        <f>IF(Table1[[#This Row],[Order Status]]="Delivered",Table1[[#This Row],[Total_price]],0)</f>
        <v>0</v>
      </c>
    </row>
    <row r="316" spans="1:13" ht="18.75" x14ac:dyDescent="0.25">
      <c r="A316" s="2" t="s">
        <v>647</v>
      </c>
      <c r="B316" s="4">
        <v>45919</v>
      </c>
      <c r="C316" s="3" t="s">
        <v>648</v>
      </c>
      <c r="D316" s="2" t="s">
        <v>513</v>
      </c>
      <c r="E316" s="2" t="s">
        <v>141</v>
      </c>
      <c r="F316" s="2" t="s">
        <v>5979</v>
      </c>
      <c r="G316" s="2">
        <v>15508</v>
      </c>
      <c r="H316" s="2">
        <v>5</v>
      </c>
      <c r="I316" s="2">
        <v>0.15</v>
      </c>
      <c r="J316" s="8">
        <f>Table1[[#This Row],[Price]]*H316*(1-Table1[[#This Row],[Discount]])</f>
        <v>65909</v>
      </c>
      <c r="K316" s="2" t="s">
        <v>5970</v>
      </c>
      <c r="L316" s="2" t="s">
        <v>5982</v>
      </c>
      <c r="M316" s="9">
        <f>IF(Table1[[#This Row],[Order Status]]="Delivered",Table1[[#This Row],[Total_price]],0)</f>
        <v>0</v>
      </c>
    </row>
    <row r="317" spans="1:13" ht="18.75" x14ac:dyDescent="0.25">
      <c r="A317" s="2" t="s">
        <v>649</v>
      </c>
      <c r="B317" s="4">
        <v>44515</v>
      </c>
      <c r="C317" s="3" t="s">
        <v>650</v>
      </c>
      <c r="D317" s="2" t="s">
        <v>513</v>
      </c>
      <c r="E317" s="2" t="s">
        <v>32</v>
      </c>
      <c r="F317" s="2" t="s">
        <v>5979</v>
      </c>
      <c r="G317" s="2">
        <v>18069</v>
      </c>
      <c r="H317" s="2">
        <v>3</v>
      </c>
      <c r="I317" s="2">
        <v>0.15</v>
      </c>
      <c r="J317" s="8">
        <f>Table1[[#This Row],[Price]]*H317*(1-Table1[[#This Row],[Discount]])</f>
        <v>46075.95</v>
      </c>
      <c r="K317" s="2" t="s">
        <v>5969</v>
      </c>
      <c r="L317" s="2" t="s">
        <v>5972</v>
      </c>
      <c r="M317" s="9">
        <f>IF(Table1[[#This Row],[Order Status]]="Delivered",Table1[[#This Row],[Total_price]],0)</f>
        <v>46075.95</v>
      </c>
    </row>
    <row r="318" spans="1:13" ht="18.75" x14ac:dyDescent="0.25">
      <c r="A318" s="2" t="s">
        <v>651</v>
      </c>
      <c r="B318" s="4">
        <v>45962</v>
      </c>
      <c r="C318" s="3" t="s">
        <v>652</v>
      </c>
      <c r="D318" s="2" t="s">
        <v>513</v>
      </c>
      <c r="E318" s="2" t="s">
        <v>141</v>
      </c>
      <c r="F318" s="2" t="s">
        <v>5979</v>
      </c>
      <c r="G318" s="2">
        <v>2203</v>
      </c>
      <c r="H318" s="2">
        <v>5</v>
      </c>
      <c r="I318" s="2">
        <v>0.17</v>
      </c>
      <c r="J318" s="8">
        <f>Table1[[#This Row],[Price]]*H318*(1-Table1[[#This Row],[Discount]])</f>
        <v>9142.4499999999989</v>
      </c>
      <c r="K318" s="2" t="s">
        <v>5970</v>
      </c>
      <c r="L318" s="2" t="s">
        <v>5972</v>
      </c>
      <c r="M318" s="9">
        <f>IF(Table1[[#This Row],[Order Status]]="Delivered",Table1[[#This Row],[Total_price]],0)</f>
        <v>0</v>
      </c>
    </row>
    <row r="319" spans="1:13" ht="18.75" x14ac:dyDescent="0.25">
      <c r="A319" s="2" t="s">
        <v>653</v>
      </c>
      <c r="B319" s="4">
        <v>44977</v>
      </c>
      <c r="C319" s="3" t="s">
        <v>654</v>
      </c>
      <c r="D319" s="2" t="s">
        <v>513</v>
      </c>
      <c r="E319" s="2" t="s">
        <v>141</v>
      </c>
      <c r="F319" s="2" t="s">
        <v>5977</v>
      </c>
      <c r="G319" s="2">
        <v>12373</v>
      </c>
      <c r="H319" s="2">
        <v>4</v>
      </c>
      <c r="I319" s="2">
        <v>0.15</v>
      </c>
      <c r="J319" s="8">
        <f>Table1[[#This Row],[Price]]*H319*(1-Table1[[#This Row],[Discount]])</f>
        <v>42068.2</v>
      </c>
      <c r="K319" s="2" t="s">
        <v>5970</v>
      </c>
      <c r="L319" s="2" t="s">
        <v>5982</v>
      </c>
      <c r="M319" s="9">
        <f>IF(Table1[[#This Row],[Order Status]]="Delivered",Table1[[#This Row],[Total_price]],0)</f>
        <v>0</v>
      </c>
    </row>
    <row r="320" spans="1:13" ht="18.75" x14ac:dyDescent="0.25">
      <c r="A320" s="2" t="s">
        <v>655</v>
      </c>
      <c r="B320" s="4">
        <v>44743</v>
      </c>
      <c r="C320" s="3" t="s">
        <v>656</v>
      </c>
      <c r="D320" s="2" t="s">
        <v>513</v>
      </c>
      <c r="E320" s="2" t="s">
        <v>141</v>
      </c>
      <c r="F320" s="2" t="s">
        <v>5978</v>
      </c>
      <c r="G320" s="2">
        <v>10993</v>
      </c>
      <c r="H320" s="2">
        <v>3</v>
      </c>
      <c r="I320" s="2">
        <v>0.24</v>
      </c>
      <c r="J320" s="8">
        <f>Table1[[#This Row],[Price]]*H320*(1-Table1[[#This Row],[Discount]])</f>
        <v>25064.04</v>
      </c>
      <c r="K320" s="2" t="s">
        <v>5969</v>
      </c>
      <c r="L320" s="2" t="s">
        <v>5971</v>
      </c>
      <c r="M320" s="9">
        <f>IF(Table1[[#This Row],[Order Status]]="Delivered",Table1[[#This Row],[Total_price]],0)</f>
        <v>25064.04</v>
      </c>
    </row>
    <row r="321" spans="1:13" ht="18.75" x14ac:dyDescent="0.25">
      <c r="A321" s="2" t="s">
        <v>657</v>
      </c>
      <c r="B321" s="4">
        <v>44710</v>
      </c>
      <c r="C321" s="3" t="s">
        <v>658</v>
      </c>
      <c r="D321" s="2" t="s">
        <v>513</v>
      </c>
      <c r="E321" s="2" t="s">
        <v>141</v>
      </c>
      <c r="F321" s="2" t="s">
        <v>5977</v>
      </c>
      <c r="G321" s="2">
        <v>19070</v>
      </c>
      <c r="H321" s="2">
        <v>5</v>
      </c>
      <c r="I321" s="2">
        <v>0.19</v>
      </c>
      <c r="J321" s="8">
        <f>Table1[[#This Row],[Price]]*H321*(1-Table1[[#This Row],[Discount]])</f>
        <v>77233.5</v>
      </c>
      <c r="K321" s="2" t="s">
        <v>5969</v>
      </c>
      <c r="L321" s="2" t="s">
        <v>5982</v>
      </c>
      <c r="M321" s="9">
        <f>IF(Table1[[#This Row],[Order Status]]="Delivered",Table1[[#This Row],[Total_price]],0)</f>
        <v>77233.5</v>
      </c>
    </row>
    <row r="322" spans="1:13" ht="18.75" x14ac:dyDescent="0.25">
      <c r="A322" s="2" t="s">
        <v>659</v>
      </c>
      <c r="B322" s="4">
        <v>44810</v>
      </c>
      <c r="C322" s="3" t="s">
        <v>660</v>
      </c>
      <c r="D322" s="2" t="s">
        <v>513</v>
      </c>
      <c r="E322" s="2" t="s">
        <v>141</v>
      </c>
      <c r="F322" s="2" t="s">
        <v>5976</v>
      </c>
      <c r="G322" s="2">
        <v>13832</v>
      </c>
      <c r="H322" s="2">
        <v>5</v>
      </c>
      <c r="I322" s="2">
        <v>0.27</v>
      </c>
      <c r="J322" s="8">
        <f>Table1[[#This Row],[Price]]*H322*(1-Table1[[#This Row],[Discount]])</f>
        <v>50486.799999999996</v>
      </c>
      <c r="K322" s="2" t="s">
        <v>5970</v>
      </c>
      <c r="L322" s="2" t="s">
        <v>5982</v>
      </c>
      <c r="M322" s="9">
        <f>IF(Table1[[#This Row],[Order Status]]="Delivered",Table1[[#This Row],[Total_price]],0)</f>
        <v>0</v>
      </c>
    </row>
    <row r="323" spans="1:13" ht="18.75" x14ac:dyDescent="0.25">
      <c r="A323" s="2" t="s">
        <v>661</v>
      </c>
      <c r="B323" s="4">
        <v>45050</v>
      </c>
      <c r="C323" s="3" t="s">
        <v>662</v>
      </c>
      <c r="D323" s="2" t="s">
        <v>513</v>
      </c>
      <c r="E323" s="2" t="s">
        <v>602</v>
      </c>
      <c r="F323" s="2" t="s">
        <v>5979</v>
      </c>
      <c r="G323" s="2">
        <v>11286</v>
      </c>
      <c r="H323" s="2">
        <v>6</v>
      </c>
      <c r="I323" s="2">
        <v>0.17</v>
      </c>
      <c r="J323" s="8">
        <f>Table1[[#This Row],[Price]]*H323*(1-Table1[[#This Row],[Discount]])</f>
        <v>56204.28</v>
      </c>
      <c r="K323" s="2" t="s">
        <v>5969</v>
      </c>
      <c r="L323" s="2" t="s">
        <v>5982</v>
      </c>
      <c r="M323" s="9">
        <f>IF(Table1[[#This Row],[Order Status]]="Delivered",Table1[[#This Row],[Total_price]],0)</f>
        <v>56204.28</v>
      </c>
    </row>
    <row r="324" spans="1:13" ht="18.75" x14ac:dyDescent="0.25">
      <c r="A324" s="2" t="s">
        <v>663</v>
      </c>
      <c r="B324" s="4">
        <v>45250</v>
      </c>
      <c r="C324" s="3" t="s">
        <v>664</v>
      </c>
      <c r="D324" s="2" t="s">
        <v>513</v>
      </c>
      <c r="E324" s="2" t="s">
        <v>141</v>
      </c>
      <c r="F324" s="2" t="s">
        <v>5976</v>
      </c>
      <c r="G324" s="2">
        <v>2246</v>
      </c>
      <c r="H324" s="2">
        <v>5</v>
      </c>
      <c r="I324" s="2">
        <v>0.21</v>
      </c>
      <c r="J324" s="8">
        <f>Table1[[#This Row],[Price]]*H324*(1-Table1[[#This Row],[Discount]])</f>
        <v>8871.7000000000007</v>
      </c>
      <c r="K324" s="2" t="s">
        <v>5969</v>
      </c>
      <c r="L324" s="2" t="s">
        <v>5972</v>
      </c>
      <c r="M324" s="9">
        <f>IF(Table1[[#This Row],[Order Status]]="Delivered",Table1[[#This Row],[Total_price]],0)</f>
        <v>8871.7000000000007</v>
      </c>
    </row>
    <row r="325" spans="1:13" ht="18.75" x14ac:dyDescent="0.25">
      <c r="A325" s="2" t="s">
        <v>665</v>
      </c>
      <c r="B325" s="4">
        <v>44877</v>
      </c>
      <c r="C325" s="3" t="s">
        <v>666</v>
      </c>
      <c r="D325" s="2" t="s">
        <v>513</v>
      </c>
      <c r="E325" s="2" t="s">
        <v>141</v>
      </c>
      <c r="F325" s="2" t="s">
        <v>5979</v>
      </c>
      <c r="G325" s="2">
        <v>16298</v>
      </c>
      <c r="H325" s="2">
        <v>1</v>
      </c>
      <c r="I325" s="2">
        <v>0.19</v>
      </c>
      <c r="J325" s="8">
        <f>Table1[[#This Row],[Price]]*H325*(1-Table1[[#This Row],[Discount]])</f>
        <v>13201.380000000001</v>
      </c>
      <c r="K325" s="2" t="s">
        <v>5969</v>
      </c>
      <c r="L325" s="2" t="s">
        <v>5982</v>
      </c>
      <c r="M325" s="9">
        <f>IF(Table1[[#This Row],[Order Status]]="Delivered",Table1[[#This Row],[Total_price]],0)</f>
        <v>13201.380000000001</v>
      </c>
    </row>
    <row r="326" spans="1:13" ht="18.75" x14ac:dyDescent="0.25">
      <c r="A326" s="2" t="s">
        <v>667</v>
      </c>
      <c r="B326" s="4">
        <v>45174</v>
      </c>
      <c r="C326" s="3" t="s">
        <v>668</v>
      </c>
      <c r="D326" s="2" t="s">
        <v>513</v>
      </c>
      <c r="E326" s="2" t="s">
        <v>141</v>
      </c>
      <c r="F326" s="2" t="s">
        <v>5976</v>
      </c>
      <c r="G326" s="2">
        <v>2076</v>
      </c>
      <c r="H326" s="2">
        <v>5</v>
      </c>
      <c r="I326" s="2">
        <v>0.2</v>
      </c>
      <c r="J326" s="8">
        <f>Table1[[#This Row],[Price]]*H326*(1-Table1[[#This Row],[Discount]])</f>
        <v>8304</v>
      </c>
      <c r="K326" s="2" t="s">
        <v>5970</v>
      </c>
      <c r="L326" s="2" t="s">
        <v>5971</v>
      </c>
      <c r="M326" s="9">
        <f>IF(Table1[[#This Row],[Order Status]]="Delivered",Table1[[#This Row],[Total_price]],0)</f>
        <v>0</v>
      </c>
    </row>
    <row r="327" spans="1:13" ht="18.75" x14ac:dyDescent="0.25">
      <c r="A327" s="2" t="s">
        <v>669</v>
      </c>
      <c r="B327" s="4">
        <v>44840</v>
      </c>
      <c r="C327" s="3" t="s">
        <v>670</v>
      </c>
      <c r="D327" s="2" t="s">
        <v>513</v>
      </c>
      <c r="E327" s="2" t="s">
        <v>141</v>
      </c>
      <c r="F327" s="2" t="s">
        <v>5979</v>
      </c>
      <c r="G327" s="2">
        <v>15163</v>
      </c>
      <c r="H327" s="2">
        <v>1</v>
      </c>
      <c r="I327" s="2">
        <v>0.13</v>
      </c>
      <c r="J327" s="8">
        <f>Table1[[#This Row],[Price]]*H327*(1-Table1[[#This Row],[Discount]])</f>
        <v>13191.81</v>
      </c>
      <c r="K327" s="2" t="s">
        <v>5969</v>
      </c>
      <c r="L327" s="2" t="s">
        <v>5972</v>
      </c>
      <c r="M327" s="9">
        <f>IF(Table1[[#This Row],[Order Status]]="Delivered",Table1[[#This Row],[Total_price]],0)</f>
        <v>13191.81</v>
      </c>
    </row>
    <row r="328" spans="1:13" ht="18.75" x14ac:dyDescent="0.25">
      <c r="A328" s="2" t="s">
        <v>671</v>
      </c>
      <c r="B328" s="4">
        <v>44561</v>
      </c>
      <c r="C328" s="3" t="s">
        <v>672</v>
      </c>
      <c r="D328" s="2" t="s">
        <v>513</v>
      </c>
      <c r="E328" s="2" t="s">
        <v>141</v>
      </c>
      <c r="F328" s="2" t="s">
        <v>5979</v>
      </c>
      <c r="G328" s="2">
        <v>9091</v>
      </c>
      <c r="H328" s="2">
        <v>2</v>
      </c>
      <c r="I328" s="2">
        <v>0.25</v>
      </c>
      <c r="J328" s="8">
        <f>Table1[[#This Row],[Price]]*H328*(1-Table1[[#This Row],[Discount]])</f>
        <v>13636.5</v>
      </c>
      <c r="K328" s="2" t="s">
        <v>5968</v>
      </c>
      <c r="L328" s="2" t="s">
        <v>5982</v>
      </c>
      <c r="M328" s="9">
        <f>IF(Table1[[#This Row],[Order Status]]="Delivered",Table1[[#This Row],[Total_price]],0)</f>
        <v>0</v>
      </c>
    </row>
    <row r="329" spans="1:13" ht="18.75" x14ac:dyDescent="0.25">
      <c r="A329" s="2" t="s">
        <v>673</v>
      </c>
      <c r="B329" s="4">
        <v>44694</v>
      </c>
      <c r="C329" s="3" t="s">
        <v>674</v>
      </c>
      <c r="D329" s="2" t="s">
        <v>513</v>
      </c>
      <c r="E329" s="2" t="s">
        <v>141</v>
      </c>
      <c r="F329" s="2" t="s">
        <v>5976</v>
      </c>
      <c r="G329" s="2">
        <v>5399</v>
      </c>
      <c r="H329" s="2">
        <v>2</v>
      </c>
      <c r="I329" s="2">
        <v>0.26</v>
      </c>
      <c r="J329" s="8">
        <f>Table1[[#This Row],[Price]]*H329*(1-Table1[[#This Row],[Discount]])</f>
        <v>7990.5199999999995</v>
      </c>
      <c r="K329" s="2" t="s">
        <v>5969</v>
      </c>
      <c r="L329" s="2" t="s">
        <v>5982</v>
      </c>
      <c r="M329" s="9">
        <f>IF(Table1[[#This Row],[Order Status]]="Delivered",Table1[[#This Row],[Total_price]],0)</f>
        <v>7990.5199999999995</v>
      </c>
    </row>
    <row r="330" spans="1:13" ht="18.75" x14ac:dyDescent="0.25">
      <c r="A330" s="2" t="s">
        <v>675</v>
      </c>
      <c r="B330" s="4">
        <v>45112</v>
      </c>
      <c r="C330" s="3" t="s">
        <v>676</v>
      </c>
      <c r="D330" s="2" t="s">
        <v>513</v>
      </c>
      <c r="E330" s="2" t="s">
        <v>141</v>
      </c>
      <c r="F330" s="2" t="s">
        <v>5977</v>
      </c>
      <c r="G330" s="2">
        <v>13038</v>
      </c>
      <c r="H330" s="2">
        <v>6</v>
      </c>
      <c r="I330" s="2">
        <v>0.24</v>
      </c>
      <c r="J330" s="8">
        <f>Table1[[#This Row],[Price]]*H330*(1-Table1[[#This Row],[Discount]])</f>
        <v>59453.279999999999</v>
      </c>
      <c r="K330" s="2" t="s">
        <v>5969</v>
      </c>
      <c r="L330" s="2" t="s">
        <v>5971</v>
      </c>
      <c r="M330" s="9">
        <f>IF(Table1[[#This Row],[Order Status]]="Delivered",Table1[[#This Row],[Total_price]],0)</f>
        <v>59453.279999999999</v>
      </c>
    </row>
    <row r="331" spans="1:13" ht="18.75" x14ac:dyDescent="0.25">
      <c r="A331" s="2" t="s">
        <v>677</v>
      </c>
      <c r="B331" s="4">
        <v>45215</v>
      </c>
      <c r="C331" s="3" t="s">
        <v>678</v>
      </c>
      <c r="D331" s="2" t="s">
        <v>513</v>
      </c>
      <c r="E331" s="2" t="s">
        <v>141</v>
      </c>
      <c r="F331" s="2" t="s">
        <v>5977</v>
      </c>
      <c r="G331" s="2">
        <v>19950</v>
      </c>
      <c r="H331" s="2">
        <v>2</v>
      </c>
      <c r="I331" s="2">
        <v>0.24</v>
      </c>
      <c r="J331" s="8">
        <f>Table1[[#This Row],[Price]]*H331*(1-Table1[[#This Row],[Discount]])</f>
        <v>30324</v>
      </c>
      <c r="K331" s="2" t="s">
        <v>5969</v>
      </c>
      <c r="L331" s="2" t="s">
        <v>5982</v>
      </c>
      <c r="M331" s="9">
        <f>IF(Table1[[#This Row],[Order Status]]="Delivered",Table1[[#This Row],[Total_price]],0)</f>
        <v>30324</v>
      </c>
    </row>
    <row r="332" spans="1:13" ht="18.75" x14ac:dyDescent="0.25">
      <c r="A332" s="2" t="s">
        <v>679</v>
      </c>
      <c r="B332" s="4">
        <v>45035</v>
      </c>
      <c r="C332" s="3" t="s">
        <v>680</v>
      </c>
      <c r="D332" s="2" t="s">
        <v>513</v>
      </c>
      <c r="E332" s="2" t="s">
        <v>141</v>
      </c>
      <c r="F332" s="2" t="s">
        <v>5978</v>
      </c>
      <c r="G332" s="2">
        <v>17212</v>
      </c>
      <c r="H332" s="2">
        <v>4</v>
      </c>
      <c r="I332" s="2">
        <v>0.13</v>
      </c>
      <c r="J332" s="8">
        <f>Table1[[#This Row],[Price]]*H332*(1-Table1[[#This Row],[Discount]])</f>
        <v>59897.760000000002</v>
      </c>
      <c r="K332" s="2" t="s">
        <v>5969</v>
      </c>
      <c r="L332" s="2" t="s">
        <v>5982</v>
      </c>
      <c r="M332" s="9">
        <f>IF(Table1[[#This Row],[Order Status]]="Delivered",Table1[[#This Row],[Total_price]],0)</f>
        <v>59897.760000000002</v>
      </c>
    </row>
    <row r="333" spans="1:13" ht="18.75" x14ac:dyDescent="0.25">
      <c r="A333" s="2" t="s">
        <v>681</v>
      </c>
      <c r="B333" s="4">
        <v>45496</v>
      </c>
      <c r="C333" s="3" t="s">
        <v>682</v>
      </c>
      <c r="D333" s="2" t="s">
        <v>513</v>
      </c>
      <c r="E333" s="2" t="s">
        <v>141</v>
      </c>
      <c r="F333" s="2" t="s">
        <v>5977</v>
      </c>
      <c r="G333" s="2">
        <v>6551</v>
      </c>
      <c r="H333" s="2">
        <v>4</v>
      </c>
      <c r="I333" s="2">
        <v>0.11</v>
      </c>
      <c r="J333" s="8">
        <f>Table1[[#This Row],[Price]]*H333*(1-Table1[[#This Row],[Discount]])</f>
        <v>23321.56</v>
      </c>
      <c r="K333" s="2" t="s">
        <v>5970</v>
      </c>
      <c r="L333" s="2" t="s">
        <v>5971</v>
      </c>
      <c r="M333" s="9">
        <f>IF(Table1[[#This Row],[Order Status]]="Delivered",Table1[[#This Row],[Total_price]],0)</f>
        <v>0</v>
      </c>
    </row>
    <row r="334" spans="1:13" ht="18.75" x14ac:dyDescent="0.25">
      <c r="A334" s="2" t="s">
        <v>683</v>
      </c>
      <c r="B334" s="4">
        <v>45896</v>
      </c>
      <c r="C334" s="3" t="s">
        <v>684</v>
      </c>
      <c r="D334" s="2" t="s">
        <v>513</v>
      </c>
      <c r="E334" s="2" t="s">
        <v>141</v>
      </c>
      <c r="F334" s="2" t="s">
        <v>5976</v>
      </c>
      <c r="G334" s="2">
        <v>15572</v>
      </c>
      <c r="H334" s="2">
        <v>2</v>
      </c>
      <c r="I334" s="2">
        <v>0.25</v>
      </c>
      <c r="J334" s="8">
        <f>Table1[[#This Row],[Price]]*H334*(1-Table1[[#This Row],[Discount]])</f>
        <v>23358</v>
      </c>
      <c r="K334" s="2" t="s">
        <v>5970</v>
      </c>
      <c r="L334" s="2" t="s">
        <v>5971</v>
      </c>
      <c r="M334" s="9">
        <f>IF(Table1[[#This Row],[Order Status]]="Delivered",Table1[[#This Row],[Total_price]],0)</f>
        <v>0</v>
      </c>
    </row>
    <row r="335" spans="1:13" ht="18.75" x14ac:dyDescent="0.25">
      <c r="A335" s="2" t="s">
        <v>685</v>
      </c>
      <c r="B335" s="4">
        <v>44515</v>
      </c>
      <c r="C335" s="3" t="s">
        <v>686</v>
      </c>
      <c r="D335" s="2" t="s">
        <v>513</v>
      </c>
      <c r="E335" s="2" t="s">
        <v>141</v>
      </c>
      <c r="F335" s="2" t="s">
        <v>5977</v>
      </c>
      <c r="G335" s="2">
        <v>12228</v>
      </c>
      <c r="H335" s="2">
        <v>5</v>
      </c>
      <c r="I335" s="2">
        <v>0.17</v>
      </c>
      <c r="J335" s="8">
        <f>Table1[[#This Row],[Price]]*H335*(1-Table1[[#This Row],[Discount]])</f>
        <v>50746.2</v>
      </c>
      <c r="K335" s="2" t="s">
        <v>5969</v>
      </c>
      <c r="L335" s="2" t="s">
        <v>5971</v>
      </c>
      <c r="M335" s="9">
        <f>IF(Table1[[#This Row],[Order Status]]="Delivered",Table1[[#This Row],[Total_price]],0)</f>
        <v>50746.2</v>
      </c>
    </row>
    <row r="336" spans="1:13" ht="18.75" x14ac:dyDescent="0.25">
      <c r="A336" s="2" t="s">
        <v>687</v>
      </c>
      <c r="B336" s="4">
        <v>45428</v>
      </c>
      <c r="C336" s="3" t="s">
        <v>688</v>
      </c>
      <c r="D336" s="2" t="s">
        <v>513</v>
      </c>
      <c r="E336" s="2" t="s">
        <v>141</v>
      </c>
      <c r="F336" s="2" t="s">
        <v>5976</v>
      </c>
      <c r="G336" s="2">
        <v>12722</v>
      </c>
      <c r="H336" s="2">
        <v>3</v>
      </c>
      <c r="I336" s="2">
        <v>0.24</v>
      </c>
      <c r="J336" s="8">
        <f>Table1[[#This Row],[Price]]*H336*(1-Table1[[#This Row],[Discount]])</f>
        <v>29006.16</v>
      </c>
      <c r="K336" s="2" t="s">
        <v>5969</v>
      </c>
      <c r="L336" s="2" t="s">
        <v>5972</v>
      </c>
      <c r="M336" s="9">
        <f>IF(Table1[[#This Row],[Order Status]]="Delivered",Table1[[#This Row],[Total_price]],0)</f>
        <v>29006.16</v>
      </c>
    </row>
    <row r="337" spans="1:13" ht="18.75" x14ac:dyDescent="0.25">
      <c r="A337" s="2" t="s">
        <v>689</v>
      </c>
      <c r="B337" s="4">
        <v>45681</v>
      </c>
      <c r="C337" s="3" t="s">
        <v>690</v>
      </c>
      <c r="D337" s="2" t="s">
        <v>513</v>
      </c>
      <c r="E337" s="2" t="s">
        <v>141</v>
      </c>
      <c r="F337" s="2" t="s">
        <v>5979</v>
      </c>
      <c r="G337" s="2">
        <v>11154</v>
      </c>
      <c r="H337" s="2">
        <v>2</v>
      </c>
      <c r="I337" s="2">
        <v>0.25</v>
      </c>
      <c r="J337" s="8">
        <f>Table1[[#This Row],[Price]]*H337*(1-Table1[[#This Row],[Discount]])</f>
        <v>16731</v>
      </c>
      <c r="K337" s="2" t="s">
        <v>5969</v>
      </c>
      <c r="L337" s="2" t="s">
        <v>5982</v>
      </c>
      <c r="M337" s="9">
        <f>IF(Table1[[#This Row],[Order Status]]="Delivered",Table1[[#This Row],[Total_price]],0)</f>
        <v>16731</v>
      </c>
    </row>
    <row r="338" spans="1:13" ht="18.75" x14ac:dyDescent="0.25">
      <c r="A338" s="2" t="s">
        <v>691</v>
      </c>
      <c r="B338" s="4">
        <v>45245</v>
      </c>
      <c r="C338" s="3" t="s">
        <v>692</v>
      </c>
      <c r="D338" s="2" t="s">
        <v>513</v>
      </c>
      <c r="E338" s="2" t="s">
        <v>141</v>
      </c>
      <c r="F338" s="2" t="s">
        <v>5976</v>
      </c>
      <c r="G338" s="2">
        <v>12675</v>
      </c>
      <c r="H338" s="2">
        <v>1</v>
      </c>
      <c r="I338" s="2">
        <v>0.11</v>
      </c>
      <c r="J338" s="8">
        <f>Table1[[#This Row],[Price]]*H338*(1-Table1[[#This Row],[Discount]])</f>
        <v>11280.75</v>
      </c>
      <c r="K338" s="2" t="s">
        <v>5970</v>
      </c>
      <c r="L338" s="2" t="s">
        <v>5972</v>
      </c>
      <c r="M338" s="9">
        <f>IF(Table1[[#This Row],[Order Status]]="Delivered",Table1[[#This Row],[Total_price]],0)</f>
        <v>0</v>
      </c>
    </row>
    <row r="339" spans="1:13" ht="18.75" x14ac:dyDescent="0.25">
      <c r="A339" s="2" t="s">
        <v>693</v>
      </c>
      <c r="B339" s="4">
        <v>45781</v>
      </c>
      <c r="C339" s="3" t="s">
        <v>694</v>
      </c>
      <c r="D339" s="2" t="s">
        <v>513</v>
      </c>
      <c r="E339" s="2" t="s">
        <v>141</v>
      </c>
      <c r="F339" s="2" t="s">
        <v>5979</v>
      </c>
      <c r="G339" s="2">
        <v>17705</v>
      </c>
      <c r="H339" s="2">
        <v>1</v>
      </c>
      <c r="I339" s="2">
        <v>0.1</v>
      </c>
      <c r="J339" s="8">
        <f>Table1[[#This Row],[Price]]*H339*(1-Table1[[#This Row],[Discount]])</f>
        <v>15934.5</v>
      </c>
      <c r="K339" s="2" t="s">
        <v>5969</v>
      </c>
      <c r="L339" s="2" t="s">
        <v>5982</v>
      </c>
      <c r="M339" s="9">
        <f>IF(Table1[[#This Row],[Order Status]]="Delivered",Table1[[#This Row],[Total_price]],0)</f>
        <v>15934.5</v>
      </c>
    </row>
    <row r="340" spans="1:13" ht="18.75" x14ac:dyDescent="0.25">
      <c r="A340" s="2" t="s">
        <v>695</v>
      </c>
      <c r="B340" s="4">
        <v>45096</v>
      </c>
      <c r="C340" s="3" t="s">
        <v>696</v>
      </c>
      <c r="D340" s="2" t="s">
        <v>513</v>
      </c>
      <c r="E340" s="2" t="s">
        <v>141</v>
      </c>
      <c r="F340" s="2" t="s">
        <v>5977</v>
      </c>
      <c r="G340" s="2">
        <v>1123</v>
      </c>
      <c r="H340" s="2">
        <v>5</v>
      </c>
      <c r="I340" s="2">
        <v>0.24</v>
      </c>
      <c r="J340" s="8">
        <f>Table1[[#This Row],[Price]]*H340*(1-Table1[[#This Row],[Discount]])</f>
        <v>4267.3999999999996</v>
      </c>
      <c r="K340" s="2" t="s">
        <v>5969</v>
      </c>
      <c r="L340" s="2" t="s">
        <v>5982</v>
      </c>
      <c r="M340" s="9">
        <f>IF(Table1[[#This Row],[Order Status]]="Delivered",Table1[[#This Row],[Total_price]],0)</f>
        <v>4267.3999999999996</v>
      </c>
    </row>
    <row r="341" spans="1:13" ht="18.75" x14ac:dyDescent="0.25">
      <c r="A341" s="2" t="s">
        <v>697</v>
      </c>
      <c r="B341" s="4">
        <v>45032</v>
      </c>
      <c r="C341" s="3" t="s">
        <v>698</v>
      </c>
      <c r="D341" s="2" t="s">
        <v>513</v>
      </c>
      <c r="E341" s="2" t="s">
        <v>191</v>
      </c>
      <c r="F341" s="2" t="s">
        <v>5977</v>
      </c>
      <c r="G341" s="2">
        <v>5250</v>
      </c>
      <c r="H341" s="2">
        <v>5</v>
      </c>
      <c r="I341" s="2">
        <v>0.1</v>
      </c>
      <c r="J341" s="8">
        <f>Table1[[#This Row],[Price]]*H341*(1-Table1[[#This Row],[Discount]])</f>
        <v>23625</v>
      </c>
      <c r="K341" s="2" t="s">
        <v>5969</v>
      </c>
      <c r="L341" s="2" t="s">
        <v>5971</v>
      </c>
      <c r="M341" s="9">
        <f>IF(Table1[[#This Row],[Order Status]]="Delivered",Table1[[#This Row],[Total_price]],0)</f>
        <v>23625</v>
      </c>
    </row>
    <row r="342" spans="1:13" ht="18.75" x14ac:dyDescent="0.25">
      <c r="A342" s="2" t="s">
        <v>699</v>
      </c>
      <c r="B342" s="4">
        <v>44696</v>
      </c>
      <c r="C342" s="3" t="s">
        <v>700</v>
      </c>
      <c r="D342" s="2" t="s">
        <v>513</v>
      </c>
      <c r="E342" s="2" t="s">
        <v>141</v>
      </c>
      <c r="F342" s="2" t="s">
        <v>5978</v>
      </c>
      <c r="G342" s="2">
        <v>6897</v>
      </c>
      <c r="H342" s="2">
        <v>3</v>
      </c>
      <c r="I342" s="2">
        <v>0.18</v>
      </c>
      <c r="J342" s="8">
        <f>Table1[[#This Row],[Price]]*H342*(1-Table1[[#This Row],[Discount]])</f>
        <v>16966.620000000003</v>
      </c>
      <c r="K342" s="2" t="s">
        <v>5970</v>
      </c>
      <c r="L342" s="2" t="s">
        <v>5971</v>
      </c>
      <c r="M342" s="9">
        <f>IF(Table1[[#This Row],[Order Status]]="Delivered",Table1[[#This Row],[Total_price]],0)</f>
        <v>0</v>
      </c>
    </row>
    <row r="343" spans="1:13" ht="18.75" x14ac:dyDescent="0.25">
      <c r="A343" s="2" t="s">
        <v>701</v>
      </c>
      <c r="B343" s="4">
        <v>44736</v>
      </c>
      <c r="C343" s="3" t="s">
        <v>702</v>
      </c>
      <c r="D343" s="2" t="s">
        <v>513</v>
      </c>
      <c r="E343" s="2" t="s">
        <v>141</v>
      </c>
      <c r="F343" s="2" t="s">
        <v>5977</v>
      </c>
      <c r="G343" s="2">
        <v>13787</v>
      </c>
      <c r="H343" s="2">
        <v>5</v>
      </c>
      <c r="I343" s="2">
        <v>0.28999999999999998</v>
      </c>
      <c r="J343" s="8">
        <f>Table1[[#This Row],[Price]]*H343*(1-Table1[[#This Row],[Discount]])</f>
        <v>48943.85</v>
      </c>
      <c r="K343" s="2" t="s">
        <v>5969</v>
      </c>
      <c r="L343" s="2" t="s">
        <v>5982</v>
      </c>
      <c r="M343" s="9">
        <f>IF(Table1[[#This Row],[Order Status]]="Delivered",Table1[[#This Row],[Total_price]],0)</f>
        <v>48943.85</v>
      </c>
    </row>
    <row r="344" spans="1:13" ht="18.75" x14ac:dyDescent="0.25">
      <c r="A344" s="2" t="s">
        <v>703</v>
      </c>
      <c r="B344" s="4">
        <v>44989</v>
      </c>
      <c r="C344" s="3" t="s">
        <v>704</v>
      </c>
      <c r="D344" s="2" t="s">
        <v>705</v>
      </c>
      <c r="E344" s="2" t="s">
        <v>101</v>
      </c>
      <c r="F344" s="2" t="s">
        <v>5977</v>
      </c>
      <c r="G344" s="2">
        <v>4259</v>
      </c>
      <c r="H344" s="2">
        <v>5</v>
      </c>
      <c r="I344" s="2">
        <v>0.28000000000000003</v>
      </c>
      <c r="J344" s="8">
        <f>Table1[[#This Row],[Price]]*H344*(1-Table1[[#This Row],[Discount]])</f>
        <v>15332.4</v>
      </c>
      <c r="K344" s="2" t="s">
        <v>5969</v>
      </c>
      <c r="L344" s="2" t="s">
        <v>5971</v>
      </c>
      <c r="M344" s="9">
        <f>IF(Table1[[#This Row],[Order Status]]="Delivered",Table1[[#This Row],[Total_price]],0)</f>
        <v>15332.4</v>
      </c>
    </row>
    <row r="345" spans="1:13" ht="18.75" x14ac:dyDescent="0.25">
      <c r="A345" s="2" t="s">
        <v>706</v>
      </c>
      <c r="B345" s="4">
        <v>45118</v>
      </c>
      <c r="C345" s="3" t="s">
        <v>707</v>
      </c>
      <c r="D345" s="2" t="s">
        <v>708</v>
      </c>
      <c r="E345" s="2" t="s">
        <v>141</v>
      </c>
      <c r="F345" s="2" t="s">
        <v>5978</v>
      </c>
      <c r="G345" s="2">
        <v>2312</v>
      </c>
      <c r="H345" s="2">
        <v>5</v>
      </c>
      <c r="I345" s="2">
        <v>0.2</v>
      </c>
      <c r="J345" s="8">
        <f>Table1[[#This Row],[Price]]*H345*(1-Table1[[#This Row],[Discount]])</f>
        <v>9248</v>
      </c>
      <c r="K345" s="2" t="s">
        <v>5969</v>
      </c>
      <c r="L345" s="2" t="s">
        <v>5972</v>
      </c>
      <c r="M345" s="9">
        <f>IF(Table1[[#This Row],[Order Status]]="Delivered",Table1[[#This Row],[Total_price]],0)</f>
        <v>9248</v>
      </c>
    </row>
    <row r="346" spans="1:13" ht="18.75" x14ac:dyDescent="0.25">
      <c r="A346" s="2" t="s">
        <v>709</v>
      </c>
      <c r="B346" s="4">
        <v>44417</v>
      </c>
      <c r="C346" s="3" t="s">
        <v>710</v>
      </c>
      <c r="D346" s="2" t="s">
        <v>708</v>
      </c>
      <c r="E346" s="2" t="s">
        <v>141</v>
      </c>
      <c r="F346" s="2" t="s">
        <v>5976</v>
      </c>
      <c r="G346" s="2">
        <v>13480</v>
      </c>
      <c r="H346" s="2">
        <v>5</v>
      </c>
      <c r="I346" s="2">
        <v>0.1</v>
      </c>
      <c r="J346" s="8">
        <f>Table1[[#This Row],[Price]]*H346*(1-Table1[[#This Row],[Discount]])</f>
        <v>60660</v>
      </c>
      <c r="K346" s="2" t="s">
        <v>5969</v>
      </c>
      <c r="L346" s="2" t="s">
        <v>5972</v>
      </c>
      <c r="M346" s="9">
        <f>IF(Table1[[#This Row],[Order Status]]="Delivered",Table1[[#This Row],[Total_price]],0)</f>
        <v>60660</v>
      </c>
    </row>
    <row r="347" spans="1:13" ht="18.75" x14ac:dyDescent="0.25">
      <c r="A347" s="2" t="s">
        <v>711</v>
      </c>
      <c r="B347" s="4">
        <v>45772</v>
      </c>
      <c r="C347" s="3" t="s">
        <v>712</v>
      </c>
      <c r="D347" s="2" t="s">
        <v>708</v>
      </c>
      <c r="E347" s="2" t="s">
        <v>69</v>
      </c>
      <c r="F347" s="2" t="s">
        <v>5979</v>
      </c>
      <c r="G347" s="2">
        <v>16230</v>
      </c>
      <c r="H347" s="2">
        <v>4</v>
      </c>
      <c r="I347" s="2">
        <v>0.28000000000000003</v>
      </c>
      <c r="J347" s="8">
        <f>Table1[[#This Row],[Price]]*H347*(1-Table1[[#This Row],[Discount]])</f>
        <v>46742.400000000001</v>
      </c>
      <c r="K347" s="2" t="s">
        <v>5970</v>
      </c>
      <c r="L347" s="2" t="s">
        <v>5982</v>
      </c>
      <c r="M347" s="9">
        <f>IF(Table1[[#This Row],[Order Status]]="Delivered",Table1[[#This Row],[Total_price]],0)</f>
        <v>0</v>
      </c>
    </row>
    <row r="348" spans="1:13" ht="18.75" x14ac:dyDescent="0.25">
      <c r="A348" s="2" t="s">
        <v>713</v>
      </c>
      <c r="B348" s="4">
        <v>45347</v>
      </c>
      <c r="C348" s="3" t="s">
        <v>714</v>
      </c>
      <c r="D348" s="2" t="s">
        <v>708</v>
      </c>
      <c r="E348" s="2" t="s">
        <v>141</v>
      </c>
      <c r="F348" s="2" t="s">
        <v>5979</v>
      </c>
      <c r="G348" s="2">
        <v>5371</v>
      </c>
      <c r="H348" s="2">
        <v>3</v>
      </c>
      <c r="I348" s="2">
        <v>0.21</v>
      </c>
      <c r="J348" s="8">
        <f>Table1[[#This Row],[Price]]*H348*(1-Table1[[#This Row],[Discount]])</f>
        <v>12729.27</v>
      </c>
      <c r="K348" s="2" t="s">
        <v>5969</v>
      </c>
      <c r="L348" s="2" t="s">
        <v>5972</v>
      </c>
      <c r="M348" s="9">
        <f>IF(Table1[[#This Row],[Order Status]]="Delivered",Table1[[#This Row],[Total_price]],0)</f>
        <v>12729.27</v>
      </c>
    </row>
    <row r="349" spans="1:13" ht="18.75" x14ac:dyDescent="0.25">
      <c r="A349" s="2" t="s">
        <v>715</v>
      </c>
      <c r="B349" s="4">
        <v>45526</v>
      </c>
      <c r="C349" s="3" t="s">
        <v>716</v>
      </c>
      <c r="D349" s="2" t="s">
        <v>708</v>
      </c>
      <c r="E349" s="2" t="s">
        <v>141</v>
      </c>
      <c r="F349" s="2" t="s">
        <v>5976</v>
      </c>
      <c r="G349" s="2">
        <v>9665</v>
      </c>
      <c r="H349" s="2">
        <v>6</v>
      </c>
      <c r="I349" s="2">
        <v>0.27</v>
      </c>
      <c r="J349" s="8">
        <f>Table1[[#This Row],[Price]]*H349*(1-Table1[[#This Row],[Discount]])</f>
        <v>42332.7</v>
      </c>
      <c r="K349" s="2" t="s">
        <v>5970</v>
      </c>
      <c r="L349" s="2" t="s">
        <v>5971</v>
      </c>
      <c r="M349" s="9">
        <f>IF(Table1[[#This Row],[Order Status]]="Delivered",Table1[[#This Row],[Total_price]],0)</f>
        <v>0</v>
      </c>
    </row>
    <row r="350" spans="1:13" ht="18.75" x14ac:dyDescent="0.25">
      <c r="A350" s="2" t="s">
        <v>717</v>
      </c>
      <c r="B350" s="4">
        <v>45265</v>
      </c>
      <c r="C350" s="3" t="s">
        <v>718</v>
      </c>
      <c r="D350" s="2" t="s">
        <v>708</v>
      </c>
      <c r="E350" s="2" t="s">
        <v>141</v>
      </c>
      <c r="F350" s="2" t="s">
        <v>5979</v>
      </c>
      <c r="G350" s="2">
        <v>14149</v>
      </c>
      <c r="H350" s="2">
        <v>4</v>
      </c>
      <c r="I350" s="2">
        <v>0.15</v>
      </c>
      <c r="J350" s="8">
        <f>Table1[[#This Row],[Price]]*H350*(1-Table1[[#This Row],[Discount]])</f>
        <v>48106.6</v>
      </c>
      <c r="K350" s="2" t="s">
        <v>5970</v>
      </c>
      <c r="L350" s="2" t="s">
        <v>5982</v>
      </c>
      <c r="M350" s="9">
        <f>IF(Table1[[#This Row],[Order Status]]="Delivered",Table1[[#This Row],[Total_price]],0)</f>
        <v>0</v>
      </c>
    </row>
    <row r="351" spans="1:13" ht="18.75" x14ac:dyDescent="0.25">
      <c r="A351" s="2" t="s">
        <v>719</v>
      </c>
      <c r="B351" s="4">
        <v>46064</v>
      </c>
      <c r="C351" s="3" t="s">
        <v>720</v>
      </c>
      <c r="D351" s="2" t="s">
        <v>708</v>
      </c>
      <c r="E351" s="2" t="s">
        <v>141</v>
      </c>
      <c r="F351" s="2" t="s">
        <v>5979</v>
      </c>
      <c r="G351" s="2">
        <v>9960</v>
      </c>
      <c r="H351" s="2">
        <v>6</v>
      </c>
      <c r="I351" s="2">
        <v>0.27</v>
      </c>
      <c r="J351" s="8">
        <f>Table1[[#This Row],[Price]]*H351*(1-Table1[[#This Row],[Discount]])</f>
        <v>43624.799999999996</v>
      </c>
      <c r="K351" s="2" t="s">
        <v>5970</v>
      </c>
      <c r="L351" s="2" t="s">
        <v>5972</v>
      </c>
      <c r="M351" s="9">
        <f>IF(Table1[[#This Row],[Order Status]]="Delivered",Table1[[#This Row],[Total_price]],0)</f>
        <v>0</v>
      </c>
    </row>
    <row r="352" spans="1:13" ht="18.75" x14ac:dyDescent="0.25">
      <c r="A352" s="2" t="s">
        <v>721</v>
      </c>
      <c r="B352" s="4">
        <v>44661</v>
      </c>
      <c r="C352" s="3" t="s">
        <v>722</v>
      </c>
      <c r="D352" s="2" t="s">
        <v>708</v>
      </c>
      <c r="E352" s="2" t="s">
        <v>2</v>
      </c>
      <c r="F352" s="2" t="s">
        <v>5979</v>
      </c>
      <c r="G352" s="2">
        <v>6280</v>
      </c>
      <c r="H352" s="2">
        <v>2</v>
      </c>
      <c r="I352" s="2">
        <v>0.28999999999999998</v>
      </c>
      <c r="J352" s="8">
        <f>Table1[[#This Row],[Price]]*H352*(1-Table1[[#This Row],[Discount]])</f>
        <v>8917.6</v>
      </c>
      <c r="K352" s="2" t="s">
        <v>5969</v>
      </c>
      <c r="L352" s="2" t="s">
        <v>5971</v>
      </c>
      <c r="M352" s="9">
        <f>IF(Table1[[#This Row],[Order Status]]="Delivered",Table1[[#This Row],[Total_price]],0)</f>
        <v>8917.6</v>
      </c>
    </row>
    <row r="353" spans="1:13" ht="18.75" x14ac:dyDescent="0.25">
      <c r="A353" s="2" t="s">
        <v>723</v>
      </c>
      <c r="B353" s="4">
        <v>45724</v>
      </c>
      <c r="C353" s="3" t="s">
        <v>724</v>
      </c>
      <c r="D353" s="2" t="s">
        <v>708</v>
      </c>
      <c r="E353" s="2" t="s">
        <v>2</v>
      </c>
      <c r="F353" s="2" t="s">
        <v>5979</v>
      </c>
      <c r="G353" s="2">
        <v>9428</v>
      </c>
      <c r="H353" s="2">
        <v>2</v>
      </c>
      <c r="I353" s="2">
        <v>0.25</v>
      </c>
      <c r="J353" s="8">
        <f>Table1[[#This Row],[Price]]*H353*(1-Table1[[#This Row],[Discount]])</f>
        <v>14142</v>
      </c>
      <c r="K353" s="2" t="s">
        <v>5969</v>
      </c>
      <c r="L353" s="2" t="s">
        <v>5982</v>
      </c>
      <c r="M353" s="9">
        <f>IF(Table1[[#This Row],[Order Status]]="Delivered",Table1[[#This Row],[Total_price]],0)</f>
        <v>14142</v>
      </c>
    </row>
    <row r="354" spans="1:13" ht="18.75" x14ac:dyDescent="0.25">
      <c r="A354" s="2" t="s">
        <v>725</v>
      </c>
      <c r="B354" s="4">
        <v>44957</v>
      </c>
      <c r="C354" s="3" t="s">
        <v>726</v>
      </c>
      <c r="D354" s="2" t="s">
        <v>708</v>
      </c>
      <c r="E354" s="2" t="s">
        <v>2</v>
      </c>
      <c r="F354" s="2" t="s">
        <v>5977</v>
      </c>
      <c r="G354" s="2">
        <v>3143</v>
      </c>
      <c r="H354" s="2">
        <v>6</v>
      </c>
      <c r="I354" s="2">
        <v>0.1</v>
      </c>
      <c r="J354" s="8">
        <f>Table1[[#This Row],[Price]]*H354*(1-Table1[[#This Row],[Discount]])</f>
        <v>16972.2</v>
      </c>
      <c r="K354" s="2" t="s">
        <v>5969</v>
      </c>
      <c r="L354" s="2" t="s">
        <v>5982</v>
      </c>
      <c r="M354" s="9">
        <f>IF(Table1[[#This Row],[Order Status]]="Delivered",Table1[[#This Row],[Total_price]],0)</f>
        <v>16972.2</v>
      </c>
    </row>
    <row r="355" spans="1:13" ht="18.75" x14ac:dyDescent="0.25">
      <c r="A355" s="2" t="s">
        <v>727</v>
      </c>
      <c r="B355" s="4">
        <v>44431</v>
      </c>
      <c r="C355" s="3" t="s">
        <v>728</v>
      </c>
      <c r="D355" s="2" t="s">
        <v>708</v>
      </c>
      <c r="E355" s="2" t="s">
        <v>141</v>
      </c>
      <c r="F355" s="2" t="s">
        <v>5977</v>
      </c>
      <c r="G355" s="2">
        <v>16021</v>
      </c>
      <c r="H355" s="2">
        <v>1</v>
      </c>
      <c r="I355" s="2">
        <v>0.28000000000000003</v>
      </c>
      <c r="J355" s="8">
        <f>Table1[[#This Row],[Price]]*H355*(1-Table1[[#This Row],[Discount]])</f>
        <v>11535.119999999999</v>
      </c>
      <c r="K355" s="2" t="s">
        <v>5969</v>
      </c>
      <c r="L355" s="2" t="s">
        <v>5982</v>
      </c>
      <c r="M355" s="9">
        <f>IF(Table1[[#This Row],[Order Status]]="Delivered",Table1[[#This Row],[Total_price]],0)</f>
        <v>11535.119999999999</v>
      </c>
    </row>
    <row r="356" spans="1:13" ht="18.75" x14ac:dyDescent="0.25">
      <c r="A356" s="2" t="s">
        <v>729</v>
      </c>
      <c r="B356" s="4">
        <v>44453</v>
      </c>
      <c r="C356" s="3" t="s">
        <v>730</v>
      </c>
      <c r="D356" s="2" t="s">
        <v>708</v>
      </c>
      <c r="E356" s="2" t="s">
        <v>2</v>
      </c>
      <c r="F356" s="2" t="s">
        <v>5976</v>
      </c>
      <c r="G356" s="2">
        <v>16648</v>
      </c>
      <c r="H356" s="2">
        <v>2</v>
      </c>
      <c r="I356" s="2">
        <v>0.24</v>
      </c>
      <c r="J356" s="8">
        <f>Table1[[#This Row],[Price]]*H356*(1-Table1[[#This Row],[Discount]])</f>
        <v>25304.959999999999</v>
      </c>
      <c r="K356" s="2" t="s">
        <v>5969</v>
      </c>
      <c r="L356" s="2" t="s">
        <v>5972</v>
      </c>
      <c r="M356" s="9">
        <f>IF(Table1[[#This Row],[Order Status]]="Delivered",Table1[[#This Row],[Total_price]],0)</f>
        <v>25304.959999999999</v>
      </c>
    </row>
    <row r="357" spans="1:13" ht="18.75" x14ac:dyDescent="0.25">
      <c r="A357" s="2" t="s">
        <v>731</v>
      </c>
      <c r="B357" s="4">
        <v>45009</v>
      </c>
      <c r="C357" s="3" t="s">
        <v>732</v>
      </c>
      <c r="D357" s="2" t="s">
        <v>708</v>
      </c>
      <c r="E357" s="2" t="s">
        <v>141</v>
      </c>
      <c r="F357" s="2" t="s">
        <v>5979</v>
      </c>
      <c r="G357" s="2">
        <v>16335</v>
      </c>
      <c r="H357" s="2">
        <v>5</v>
      </c>
      <c r="I357" s="2">
        <v>0.19</v>
      </c>
      <c r="J357" s="8">
        <f>Table1[[#This Row],[Price]]*H357*(1-Table1[[#This Row],[Discount]])</f>
        <v>66156.75</v>
      </c>
      <c r="K357" s="2" t="s">
        <v>5969</v>
      </c>
      <c r="L357" s="2" t="s">
        <v>5971</v>
      </c>
      <c r="M357" s="9">
        <f>IF(Table1[[#This Row],[Order Status]]="Delivered",Table1[[#This Row],[Total_price]],0)</f>
        <v>66156.75</v>
      </c>
    </row>
    <row r="358" spans="1:13" ht="18.75" x14ac:dyDescent="0.25">
      <c r="A358" s="2" t="s">
        <v>733</v>
      </c>
      <c r="B358" s="4">
        <v>44563</v>
      </c>
      <c r="C358" s="3" t="s">
        <v>734</v>
      </c>
      <c r="D358" s="2" t="s">
        <v>708</v>
      </c>
      <c r="E358" s="2" t="s">
        <v>2</v>
      </c>
      <c r="F358" s="2" t="s">
        <v>5976</v>
      </c>
      <c r="G358" s="2">
        <v>6403</v>
      </c>
      <c r="H358" s="2">
        <v>5</v>
      </c>
      <c r="I358" s="2">
        <v>0.21</v>
      </c>
      <c r="J358" s="8">
        <f>Table1[[#This Row],[Price]]*H358*(1-Table1[[#This Row],[Discount]])</f>
        <v>25291.850000000002</v>
      </c>
      <c r="K358" s="2" t="s">
        <v>5969</v>
      </c>
      <c r="L358" s="2" t="s">
        <v>5971</v>
      </c>
      <c r="M358" s="9">
        <f>IF(Table1[[#This Row],[Order Status]]="Delivered",Table1[[#This Row],[Total_price]],0)</f>
        <v>25291.850000000002</v>
      </c>
    </row>
    <row r="359" spans="1:13" ht="18.75" x14ac:dyDescent="0.25">
      <c r="A359" s="2" t="s">
        <v>735</v>
      </c>
      <c r="B359" s="4">
        <v>45768</v>
      </c>
      <c r="C359" s="3" t="s">
        <v>736</v>
      </c>
      <c r="D359" s="2" t="s">
        <v>708</v>
      </c>
      <c r="E359" s="2" t="s">
        <v>2</v>
      </c>
      <c r="F359" s="2" t="s">
        <v>5977</v>
      </c>
      <c r="G359" s="2">
        <v>11537</v>
      </c>
      <c r="H359" s="2">
        <v>1</v>
      </c>
      <c r="I359" s="2">
        <v>0.13</v>
      </c>
      <c r="J359" s="8">
        <f>Table1[[#This Row],[Price]]*H359*(1-Table1[[#This Row],[Discount]])</f>
        <v>10037.19</v>
      </c>
      <c r="K359" s="2" t="s">
        <v>5969</v>
      </c>
      <c r="L359" s="2" t="s">
        <v>5982</v>
      </c>
      <c r="M359" s="9">
        <f>IF(Table1[[#This Row],[Order Status]]="Delivered",Table1[[#This Row],[Total_price]],0)</f>
        <v>10037.19</v>
      </c>
    </row>
    <row r="360" spans="1:13" ht="18.75" x14ac:dyDescent="0.25">
      <c r="A360" s="2" t="s">
        <v>737</v>
      </c>
      <c r="B360" s="4">
        <v>45356</v>
      </c>
      <c r="C360" s="3" t="s">
        <v>738</v>
      </c>
      <c r="D360" s="2" t="s">
        <v>708</v>
      </c>
      <c r="E360" s="2" t="s">
        <v>2</v>
      </c>
      <c r="F360" s="2" t="s">
        <v>5977</v>
      </c>
      <c r="G360" s="2">
        <v>12586</v>
      </c>
      <c r="H360" s="2">
        <v>1</v>
      </c>
      <c r="I360" s="2">
        <v>0.27</v>
      </c>
      <c r="J360" s="8">
        <f>Table1[[#This Row],[Price]]*H360*(1-Table1[[#This Row],[Discount]])</f>
        <v>9187.7800000000007</v>
      </c>
      <c r="K360" s="2" t="s">
        <v>5969</v>
      </c>
      <c r="L360" s="2" t="s">
        <v>5972</v>
      </c>
      <c r="M360" s="9">
        <f>IF(Table1[[#This Row],[Order Status]]="Delivered",Table1[[#This Row],[Total_price]],0)</f>
        <v>9187.7800000000007</v>
      </c>
    </row>
    <row r="361" spans="1:13" ht="18.75" x14ac:dyDescent="0.25">
      <c r="A361" s="2" t="s">
        <v>739</v>
      </c>
      <c r="B361" s="4">
        <v>45595</v>
      </c>
      <c r="C361" s="3" t="s">
        <v>740</v>
      </c>
      <c r="D361" s="2" t="s">
        <v>708</v>
      </c>
      <c r="E361" s="2" t="s">
        <v>2</v>
      </c>
      <c r="F361" s="2" t="s">
        <v>5978</v>
      </c>
      <c r="G361" s="2">
        <v>5703</v>
      </c>
      <c r="H361" s="2">
        <v>3</v>
      </c>
      <c r="I361" s="2">
        <v>0.1</v>
      </c>
      <c r="J361" s="8">
        <f>Table1[[#This Row],[Price]]*H361*(1-Table1[[#This Row],[Discount]])</f>
        <v>15398.1</v>
      </c>
      <c r="K361" s="2" t="s">
        <v>5969</v>
      </c>
      <c r="L361" s="2" t="s">
        <v>5982</v>
      </c>
      <c r="M361" s="9">
        <f>IF(Table1[[#This Row],[Order Status]]="Delivered",Table1[[#This Row],[Total_price]],0)</f>
        <v>15398.1</v>
      </c>
    </row>
    <row r="362" spans="1:13" ht="18.75" x14ac:dyDescent="0.25">
      <c r="A362" s="2" t="s">
        <v>741</v>
      </c>
      <c r="B362" s="4">
        <v>45156</v>
      </c>
      <c r="C362" s="3" t="s">
        <v>742</v>
      </c>
      <c r="D362" s="2" t="s">
        <v>708</v>
      </c>
      <c r="E362" s="2" t="s">
        <v>141</v>
      </c>
      <c r="F362" s="2" t="s">
        <v>5977</v>
      </c>
      <c r="G362" s="2">
        <v>19314</v>
      </c>
      <c r="H362" s="2">
        <v>4</v>
      </c>
      <c r="I362" s="2">
        <v>0.2</v>
      </c>
      <c r="J362" s="8">
        <f>Table1[[#This Row],[Price]]*H362*(1-Table1[[#This Row],[Discount]])</f>
        <v>61804.800000000003</v>
      </c>
      <c r="K362" s="2" t="s">
        <v>5969</v>
      </c>
      <c r="L362" s="2" t="s">
        <v>5972</v>
      </c>
      <c r="M362" s="9">
        <f>IF(Table1[[#This Row],[Order Status]]="Delivered",Table1[[#This Row],[Total_price]],0)</f>
        <v>61804.800000000003</v>
      </c>
    </row>
    <row r="363" spans="1:13" ht="18.75" x14ac:dyDescent="0.25">
      <c r="A363" s="2" t="s">
        <v>743</v>
      </c>
      <c r="B363" s="4">
        <v>44664</v>
      </c>
      <c r="C363" s="3" t="s">
        <v>744</v>
      </c>
      <c r="D363" s="2" t="s">
        <v>708</v>
      </c>
      <c r="E363" s="2" t="s">
        <v>141</v>
      </c>
      <c r="F363" s="2" t="s">
        <v>5977</v>
      </c>
      <c r="G363" s="2">
        <v>4933</v>
      </c>
      <c r="H363" s="2">
        <v>6</v>
      </c>
      <c r="I363" s="2">
        <v>0.14000000000000001</v>
      </c>
      <c r="J363" s="8">
        <f>Table1[[#This Row],[Price]]*H363*(1-Table1[[#This Row],[Discount]])</f>
        <v>25454.28</v>
      </c>
      <c r="K363" s="2" t="s">
        <v>5969</v>
      </c>
      <c r="L363" s="2" t="s">
        <v>5971</v>
      </c>
      <c r="M363" s="9">
        <f>IF(Table1[[#This Row],[Order Status]]="Delivered",Table1[[#This Row],[Total_price]],0)</f>
        <v>25454.28</v>
      </c>
    </row>
    <row r="364" spans="1:13" ht="18.75" x14ac:dyDescent="0.25">
      <c r="A364" s="2" t="s">
        <v>745</v>
      </c>
      <c r="B364" s="4">
        <v>46121</v>
      </c>
      <c r="C364" s="3" t="s">
        <v>746</v>
      </c>
      <c r="D364" s="2" t="s">
        <v>708</v>
      </c>
      <c r="E364" s="2" t="s">
        <v>141</v>
      </c>
      <c r="F364" s="2" t="s">
        <v>5976</v>
      </c>
      <c r="G364" s="2">
        <v>14141</v>
      </c>
      <c r="H364" s="2">
        <v>3</v>
      </c>
      <c r="I364" s="2">
        <v>0.28999999999999998</v>
      </c>
      <c r="J364" s="8">
        <f>Table1[[#This Row],[Price]]*H364*(1-Table1[[#This Row],[Discount]])</f>
        <v>30120.329999999998</v>
      </c>
      <c r="K364" s="2" t="s">
        <v>5969</v>
      </c>
      <c r="L364" s="2" t="s">
        <v>5972</v>
      </c>
      <c r="M364" s="9">
        <f>IF(Table1[[#This Row],[Order Status]]="Delivered",Table1[[#This Row],[Total_price]],0)</f>
        <v>30120.329999999998</v>
      </c>
    </row>
    <row r="365" spans="1:13" ht="18.75" x14ac:dyDescent="0.25">
      <c r="A365" s="2" t="s">
        <v>747</v>
      </c>
      <c r="B365" s="4">
        <v>45048</v>
      </c>
      <c r="C365" s="3" t="s">
        <v>748</v>
      </c>
      <c r="D365" s="2" t="s">
        <v>708</v>
      </c>
      <c r="E365" s="2" t="s">
        <v>2</v>
      </c>
      <c r="F365" s="2" t="s">
        <v>5977</v>
      </c>
      <c r="G365" s="2">
        <v>10512</v>
      </c>
      <c r="H365" s="2">
        <v>3</v>
      </c>
      <c r="I365" s="2">
        <v>0.23</v>
      </c>
      <c r="J365" s="8">
        <f>Table1[[#This Row],[Price]]*H365*(1-Table1[[#This Row],[Discount]])</f>
        <v>24282.720000000001</v>
      </c>
      <c r="K365" s="2" t="s">
        <v>5969</v>
      </c>
      <c r="L365" s="2" t="s">
        <v>5982</v>
      </c>
      <c r="M365" s="9">
        <f>IF(Table1[[#This Row],[Order Status]]="Delivered",Table1[[#This Row],[Total_price]],0)</f>
        <v>24282.720000000001</v>
      </c>
    </row>
    <row r="366" spans="1:13" ht="18.75" x14ac:dyDescent="0.25">
      <c r="A366" s="2" t="s">
        <v>749</v>
      </c>
      <c r="B366" s="4">
        <v>45009</v>
      </c>
      <c r="C366" s="3" t="s">
        <v>750</v>
      </c>
      <c r="D366" s="2" t="s">
        <v>708</v>
      </c>
      <c r="E366" s="2" t="s">
        <v>2</v>
      </c>
      <c r="F366" s="2" t="s">
        <v>5979</v>
      </c>
      <c r="G366" s="2">
        <v>13947</v>
      </c>
      <c r="H366" s="2">
        <v>1</v>
      </c>
      <c r="I366" s="2">
        <v>0.13</v>
      </c>
      <c r="J366" s="8">
        <f>Table1[[#This Row],[Price]]*H366*(1-Table1[[#This Row],[Discount]])</f>
        <v>12133.89</v>
      </c>
      <c r="K366" s="2" t="s">
        <v>5969</v>
      </c>
      <c r="L366" s="2" t="s">
        <v>5982</v>
      </c>
      <c r="M366" s="9">
        <f>IF(Table1[[#This Row],[Order Status]]="Delivered",Table1[[#This Row],[Total_price]],0)</f>
        <v>12133.89</v>
      </c>
    </row>
    <row r="367" spans="1:13" ht="18.75" x14ac:dyDescent="0.25">
      <c r="A367" s="2" t="s">
        <v>751</v>
      </c>
      <c r="B367" s="4">
        <v>45001</v>
      </c>
      <c r="C367" s="3" t="s">
        <v>752</v>
      </c>
      <c r="D367" s="2" t="s">
        <v>708</v>
      </c>
      <c r="E367" s="2" t="s">
        <v>2</v>
      </c>
      <c r="F367" s="2" t="s">
        <v>5978</v>
      </c>
      <c r="G367" s="2">
        <v>13468</v>
      </c>
      <c r="H367" s="2">
        <v>5</v>
      </c>
      <c r="I367" s="2">
        <v>0.18</v>
      </c>
      <c r="J367" s="8">
        <f>Table1[[#This Row],[Price]]*H367*(1-Table1[[#This Row],[Discount]])</f>
        <v>55218.8</v>
      </c>
      <c r="K367" s="2" t="s">
        <v>5969</v>
      </c>
      <c r="L367" s="2" t="s">
        <v>5982</v>
      </c>
      <c r="M367" s="9">
        <f>IF(Table1[[#This Row],[Order Status]]="Delivered",Table1[[#This Row],[Total_price]],0)</f>
        <v>55218.8</v>
      </c>
    </row>
    <row r="368" spans="1:13" ht="18.75" x14ac:dyDescent="0.25">
      <c r="A368" s="2" t="s">
        <v>753</v>
      </c>
      <c r="B368" s="4">
        <v>46078</v>
      </c>
      <c r="C368" s="3" t="s">
        <v>754</v>
      </c>
      <c r="D368" s="2" t="s">
        <v>708</v>
      </c>
      <c r="E368" s="2" t="s">
        <v>141</v>
      </c>
      <c r="F368" s="2" t="s">
        <v>5977</v>
      </c>
      <c r="G368" s="2">
        <v>5678</v>
      </c>
      <c r="H368" s="2">
        <v>4</v>
      </c>
      <c r="I368" s="2">
        <v>0.26</v>
      </c>
      <c r="J368" s="8">
        <f>Table1[[#This Row],[Price]]*H368*(1-Table1[[#This Row],[Discount]])</f>
        <v>16806.88</v>
      </c>
      <c r="K368" s="2" t="s">
        <v>5969</v>
      </c>
      <c r="L368" s="2" t="s">
        <v>5971</v>
      </c>
      <c r="M368" s="9">
        <f>IF(Table1[[#This Row],[Order Status]]="Delivered",Table1[[#This Row],[Total_price]],0)</f>
        <v>16806.88</v>
      </c>
    </row>
    <row r="369" spans="1:13" ht="18.75" x14ac:dyDescent="0.25">
      <c r="A369" s="2" t="s">
        <v>755</v>
      </c>
      <c r="B369" s="4">
        <v>45827</v>
      </c>
      <c r="C369" s="3" t="s">
        <v>756</v>
      </c>
      <c r="D369" s="2" t="s">
        <v>708</v>
      </c>
      <c r="E369" s="2" t="s">
        <v>2</v>
      </c>
      <c r="F369" s="2" t="s">
        <v>5979</v>
      </c>
      <c r="G369" s="2">
        <v>11552</v>
      </c>
      <c r="H369" s="2">
        <v>5</v>
      </c>
      <c r="I369" s="2">
        <v>0.14000000000000001</v>
      </c>
      <c r="J369" s="8">
        <f>Table1[[#This Row],[Price]]*H369*(1-Table1[[#This Row],[Discount]])</f>
        <v>49673.599999999999</v>
      </c>
      <c r="K369" s="2" t="s">
        <v>5969</v>
      </c>
      <c r="L369" s="2" t="s">
        <v>5972</v>
      </c>
      <c r="M369" s="9">
        <f>IF(Table1[[#This Row],[Order Status]]="Delivered",Table1[[#This Row],[Total_price]],0)</f>
        <v>49673.599999999999</v>
      </c>
    </row>
    <row r="370" spans="1:13" ht="18.75" x14ac:dyDescent="0.25">
      <c r="A370" s="2" t="s">
        <v>757</v>
      </c>
      <c r="B370" s="4">
        <v>45209</v>
      </c>
      <c r="C370" s="3" t="s">
        <v>758</v>
      </c>
      <c r="D370" s="2" t="s">
        <v>708</v>
      </c>
      <c r="E370" s="2" t="s">
        <v>2</v>
      </c>
      <c r="F370" s="2" t="s">
        <v>5979</v>
      </c>
      <c r="G370" s="2">
        <v>7183</v>
      </c>
      <c r="H370" s="2">
        <v>5</v>
      </c>
      <c r="I370" s="2">
        <v>0.26</v>
      </c>
      <c r="J370" s="8">
        <f>Table1[[#This Row],[Price]]*H370*(1-Table1[[#This Row],[Discount]])</f>
        <v>26577.1</v>
      </c>
      <c r="K370" s="2" t="s">
        <v>5969</v>
      </c>
      <c r="L370" s="2" t="s">
        <v>5982</v>
      </c>
      <c r="M370" s="9">
        <f>IF(Table1[[#This Row],[Order Status]]="Delivered",Table1[[#This Row],[Total_price]],0)</f>
        <v>26577.1</v>
      </c>
    </row>
    <row r="371" spans="1:13" ht="18.75" x14ac:dyDescent="0.25">
      <c r="A371" s="2" t="s">
        <v>759</v>
      </c>
      <c r="B371" s="4">
        <v>45525</v>
      </c>
      <c r="C371" s="3" t="s">
        <v>760</v>
      </c>
      <c r="D371" s="2" t="s">
        <v>708</v>
      </c>
      <c r="E371" s="2" t="s">
        <v>2</v>
      </c>
      <c r="F371" s="2" t="s">
        <v>5977</v>
      </c>
      <c r="G371" s="2">
        <v>5986</v>
      </c>
      <c r="H371" s="2">
        <v>6</v>
      </c>
      <c r="I371" s="2">
        <v>0.2</v>
      </c>
      <c r="J371" s="8">
        <f>Table1[[#This Row],[Price]]*H371*(1-Table1[[#This Row],[Discount]])</f>
        <v>28732.800000000003</v>
      </c>
      <c r="K371" s="2" t="s">
        <v>5970</v>
      </c>
      <c r="L371" s="2" t="s">
        <v>5972</v>
      </c>
      <c r="M371" s="9">
        <f>IF(Table1[[#This Row],[Order Status]]="Delivered",Table1[[#This Row],[Total_price]],0)</f>
        <v>0</v>
      </c>
    </row>
    <row r="372" spans="1:13" ht="18.75" x14ac:dyDescent="0.25">
      <c r="A372" s="2" t="s">
        <v>761</v>
      </c>
      <c r="B372" s="4">
        <v>46001</v>
      </c>
      <c r="C372" s="3" t="s">
        <v>762</v>
      </c>
      <c r="D372" s="2" t="s">
        <v>708</v>
      </c>
      <c r="E372" s="2" t="s">
        <v>141</v>
      </c>
      <c r="F372" s="2" t="s">
        <v>5979</v>
      </c>
      <c r="G372" s="2">
        <v>10715</v>
      </c>
      <c r="H372" s="2">
        <v>1</v>
      </c>
      <c r="I372" s="2">
        <v>0.3</v>
      </c>
      <c r="J372" s="8">
        <f>Table1[[#This Row],[Price]]*H372*(1-Table1[[#This Row],[Discount]])</f>
        <v>7500.4999999999991</v>
      </c>
      <c r="K372" s="2" t="s">
        <v>5969</v>
      </c>
      <c r="L372" s="2" t="s">
        <v>5971</v>
      </c>
      <c r="M372" s="9">
        <f>IF(Table1[[#This Row],[Order Status]]="Delivered",Table1[[#This Row],[Total_price]],0)</f>
        <v>7500.4999999999991</v>
      </c>
    </row>
    <row r="373" spans="1:13" ht="18.75" x14ac:dyDescent="0.25">
      <c r="A373" s="2" t="s">
        <v>763</v>
      </c>
      <c r="B373" s="4">
        <v>44725</v>
      </c>
      <c r="C373" s="3" t="s">
        <v>764</v>
      </c>
      <c r="D373" s="2" t="s">
        <v>708</v>
      </c>
      <c r="E373" s="2" t="s">
        <v>2</v>
      </c>
      <c r="F373" s="2" t="s">
        <v>5979</v>
      </c>
      <c r="G373" s="2">
        <v>1777</v>
      </c>
      <c r="H373" s="2">
        <v>1</v>
      </c>
      <c r="I373" s="2">
        <v>0.19</v>
      </c>
      <c r="J373" s="8">
        <f>Table1[[#This Row],[Price]]*H373*(1-Table1[[#This Row],[Discount]])</f>
        <v>1439.3700000000001</v>
      </c>
      <c r="K373" s="2" t="s">
        <v>5969</v>
      </c>
      <c r="L373" s="2" t="s">
        <v>5972</v>
      </c>
      <c r="M373" s="9">
        <f>IF(Table1[[#This Row],[Order Status]]="Delivered",Table1[[#This Row],[Total_price]],0)</f>
        <v>1439.3700000000001</v>
      </c>
    </row>
    <row r="374" spans="1:13" ht="18.75" x14ac:dyDescent="0.25">
      <c r="A374" s="2" t="s">
        <v>765</v>
      </c>
      <c r="B374" s="4">
        <v>44647</v>
      </c>
      <c r="C374" s="3" t="s">
        <v>766</v>
      </c>
      <c r="D374" s="2" t="s">
        <v>708</v>
      </c>
      <c r="E374" s="2" t="s">
        <v>141</v>
      </c>
      <c r="F374" s="2" t="s">
        <v>5976</v>
      </c>
      <c r="G374" s="2">
        <v>10646</v>
      </c>
      <c r="H374" s="2">
        <v>5</v>
      </c>
      <c r="I374" s="2">
        <v>0.1</v>
      </c>
      <c r="J374" s="8">
        <f>Table1[[#This Row],[Price]]*H374*(1-Table1[[#This Row],[Discount]])</f>
        <v>47907</v>
      </c>
      <c r="K374" s="2" t="s">
        <v>5969</v>
      </c>
      <c r="L374" s="2" t="s">
        <v>5972</v>
      </c>
      <c r="M374" s="9">
        <f>IF(Table1[[#This Row],[Order Status]]="Delivered",Table1[[#This Row],[Total_price]],0)</f>
        <v>47907</v>
      </c>
    </row>
    <row r="375" spans="1:13" ht="18.75" x14ac:dyDescent="0.25">
      <c r="A375" s="2" t="s">
        <v>767</v>
      </c>
      <c r="B375" s="4">
        <v>45079</v>
      </c>
      <c r="C375" s="3" t="s">
        <v>768</v>
      </c>
      <c r="D375" s="2" t="s">
        <v>708</v>
      </c>
      <c r="E375" s="2" t="s">
        <v>141</v>
      </c>
      <c r="F375" s="2" t="s">
        <v>5979</v>
      </c>
      <c r="G375" s="2">
        <v>6732</v>
      </c>
      <c r="H375" s="2">
        <v>4</v>
      </c>
      <c r="I375" s="2">
        <v>0.24</v>
      </c>
      <c r="J375" s="8">
        <f>Table1[[#This Row],[Price]]*H375*(1-Table1[[#This Row],[Discount]])</f>
        <v>20465.28</v>
      </c>
      <c r="K375" s="2" t="s">
        <v>5970</v>
      </c>
      <c r="L375" s="2" t="s">
        <v>5971</v>
      </c>
      <c r="M375" s="9">
        <f>IF(Table1[[#This Row],[Order Status]]="Delivered",Table1[[#This Row],[Total_price]],0)</f>
        <v>0</v>
      </c>
    </row>
    <row r="376" spans="1:13" ht="18.75" x14ac:dyDescent="0.25">
      <c r="A376" s="2" t="s">
        <v>769</v>
      </c>
      <c r="B376" s="4">
        <v>45538</v>
      </c>
      <c r="C376" s="3" t="s">
        <v>770</v>
      </c>
      <c r="D376" s="2" t="s">
        <v>708</v>
      </c>
      <c r="E376" s="2" t="s">
        <v>141</v>
      </c>
      <c r="F376" s="2" t="s">
        <v>5978</v>
      </c>
      <c r="G376" s="2">
        <v>15162</v>
      </c>
      <c r="H376" s="2">
        <v>1</v>
      </c>
      <c r="I376" s="2">
        <v>0.11</v>
      </c>
      <c r="J376" s="8">
        <f>Table1[[#This Row],[Price]]*H376*(1-Table1[[#This Row],[Discount]])</f>
        <v>13494.18</v>
      </c>
      <c r="K376" s="2" t="s">
        <v>5969</v>
      </c>
      <c r="L376" s="2" t="s">
        <v>5971</v>
      </c>
      <c r="M376" s="9">
        <f>IF(Table1[[#This Row],[Order Status]]="Delivered",Table1[[#This Row],[Total_price]],0)</f>
        <v>13494.18</v>
      </c>
    </row>
    <row r="377" spans="1:13" ht="18.75" x14ac:dyDescent="0.25">
      <c r="A377" s="2" t="s">
        <v>771</v>
      </c>
      <c r="B377" s="4">
        <v>44710</v>
      </c>
      <c r="C377" s="3" t="s">
        <v>772</v>
      </c>
      <c r="D377" s="2" t="s">
        <v>708</v>
      </c>
      <c r="E377" s="2" t="s">
        <v>2</v>
      </c>
      <c r="F377" s="2" t="s">
        <v>5976</v>
      </c>
      <c r="G377" s="2">
        <v>8054</v>
      </c>
      <c r="H377" s="2">
        <v>3</v>
      </c>
      <c r="I377" s="2">
        <v>0.24</v>
      </c>
      <c r="J377" s="8">
        <f>Table1[[#This Row],[Price]]*H377*(1-Table1[[#This Row],[Discount]])</f>
        <v>18363.12</v>
      </c>
      <c r="K377" s="2" t="s">
        <v>5969</v>
      </c>
      <c r="L377" s="2" t="s">
        <v>5982</v>
      </c>
      <c r="M377" s="9">
        <f>IF(Table1[[#This Row],[Order Status]]="Delivered",Table1[[#This Row],[Total_price]],0)</f>
        <v>18363.12</v>
      </c>
    </row>
    <row r="378" spans="1:13" ht="18.75" x14ac:dyDescent="0.25">
      <c r="A378" s="2" t="s">
        <v>773</v>
      </c>
      <c r="B378" s="4">
        <v>45337</v>
      </c>
      <c r="C378" s="3" t="s">
        <v>774</v>
      </c>
      <c r="D378" s="2" t="s">
        <v>708</v>
      </c>
      <c r="E378" s="2" t="s">
        <v>2</v>
      </c>
      <c r="F378" s="2" t="s">
        <v>5978</v>
      </c>
      <c r="G378" s="2">
        <v>15219</v>
      </c>
      <c r="H378" s="2">
        <v>2</v>
      </c>
      <c r="I378" s="2">
        <v>0.16</v>
      </c>
      <c r="J378" s="8">
        <f>Table1[[#This Row],[Price]]*H378*(1-Table1[[#This Row],[Discount]])</f>
        <v>25567.919999999998</v>
      </c>
      <c r="K378" s="2" t="s">
        <v>5970</v>
      </c>
      <c r="L378" s="2" t="s">
        <v>5982</v>
      </c>
      <c r="M378" s="9">
        <f>IF(Table1[[#This Row],[Order Status]]="Delivered",Table1[[#This Row],[Total_price]],0)</f>
        <v>0</v>
      </c>
    </row>
    <row r="379" spans="1:13" ht="18.75" x14ac:dyDescent="0.25">
      <c r="A379" s="2" t="s">
        <v>775</v>
      </c>
      <c r="B379" s="4">
        <v>44517</v>
      </c>
      <c r="C379" s="3" t="s">
        <v>776</v>
      </c>
      <c r="D379" s="2" t="s">
        <v>708</v>
      </c>
      <c r="E379" s="2" t="s">
        <v>141</v>
      </c>
      <c r="F379" s="2" t="s">
        <v>5977</v>
      </c>
      <c r="G379" s="2">
        <v>5302</v>
      </c>
      <c r="H379" s="2">
        <v>4</v>
      </c>
      <c r="I379" s="2">
        <v>0.2</v>
      </c>
      <c r="J379" s="8">
        <f>Table1[[#This Row],[Price]]*H379*(1-Table1[[#This Row],[Discount]])</f>
        <v>16966.400000000001</v>
      </c>
      <c r="K379" s="2" t="s">
        <v>5970</v>
      </c>
      <c r="L379" s="2" t="s">
        <v>5971</v>
      </c>
      <c r="M379" s="9">
        <f>IF(Table1[[#This Row],[Order Status]]="Delivered",Table1[[#This Row],[Total_price]],0)</f>
        <v>0</v>
      </c>
    </row>
    <row r="380" spans="1:13" ht="18.75" x14ac:dyDescent="0.25">
      <c r="A380" s="2" t="s">
        <v>777</v>
      </c>
      <c r="B380" s="4">
        <v>45104</v>
      </c>
      <c r="C380" s="3" t="s">
        <v>778</v>
      </c>
      <c r="D380" s="2" t="s">
        <v>708</v>
      </c>
      <c r="E380" s="2" t="s">
        <v>2</v>
      </c>
      <c r="F380" s="2" t="s">
        <v>5977</v>
      </c>
      <c r="G380" s="2">
        <v>9460</v>
      </c>
      <c r="H380" s="2">
        <v>1</v>
      </c>
      <c r="I380" s="2">
        <v>0.27</v>
      </c>
      <c r="J380" s="8">
        <f>Table1[[#This Row],[Price]]*H380*(1-Table1[[#This Row],[Discount]])</f>
        <v>6905.8</v>
      </c>
      <c r="K380" s="2" t="s">
        <v>5969</v>
      </c>
      <c r="L380" s="2" t="s">
        <v>5972</v>
      </c>
      <c r="M380" s="9">
        <f>IF(Table1[[#This Row],[Order Status]]="Delivered",Table1[[#This Row],[Total_price]],0)</f>
        <v>6905.8</v>
      </c>
    </row>
    <row r="381" spans="1:13" ht="18.75" x14ac:dyDescent="0.25">
      <c r="A381" s="2" t="s">
        <v>779</v>
      </c>
      <c r="B381" s="4">
        <v>44486</v>
      </c>
      <c r="C381" s="3" t="s">
        <v>780</v>
      </c>
      <c r="D381" s="2" t="s">
        <v>708</v>
      </c>
      <c r="E381" s="2" t="s">
        <v>2</v>
      </c>
      <c r="F381" s="2" t="s">
        <v>5978</v>
      </c>
      <c r="G381" s="2">
        <v>6667</v>
      </c>
      <c r="H381" s="2">
        <v>2</v>
      </c>
      <c r="I381" s="2">
        <v>0.12</v>
      </c>
      <c r="J381" s="8">
        <f>Table1[[#This Row],[Price]]*H381*(1-Table1[[#This Row],[Discount]])</f>
        <v>11733.92</v>
      </c>
      <c r="K381" s="2" t="s">
        <v>5969</v>
      </c>
      <c r="L381" s="2" t="s">
        <v>5972</v>
      </c>
      <c r="M381" s="9">
        <f>IF(Table1[[#This Row],[Order Status]]="Delivered",Table1[[#This Row],[Total_price]],0)</f>
        <v>11733.92</v>
      </c>
    </row>
    <row r="382" spans="1:13" ht="18.75" x14ac:dyDescent="0.25">
      <c r="A382" s="2" t="s">
        <v>781</v>
      </c>
      <c r="B382" s="4">
        <v>45624</v>
      </c>
      <c r="C382" s="3" t="s">
        <v>782</v>
      </c>
      <c r="D382" s="2" t="s">
        <v>708</v>
      </c>
      <c r="E382" s="2" t="s">
        <v>2</v>
      </c>
      <c r="F382" s="2" t="s">
        <v>5977</v>
      </c>
      <c r="G382" s="2">
        <v>1695</v>
      </c>
      <c r="H382" s="2">
        <v>4</v>
      </c>
      <c r="I382" s="2">
        <v>0.2</v>
      </c>
      <c r="J382" s="8">
        <f>Table1[[#This Row],[Price]]*H382*(1-Table1[[#This Row],[Discount]])</f>
        <v>5424</v>
      </c>
      <c r="K382" s="2" t="s">
        <v>5970</v>
      </c>
      <c r="L382" s="2" t="s">
        <v>5982</v>
      </c>
      <c r="M382" s="9">
        <f>IF(Table1[[#This Row],[Order Status]]="Delivered",Table1[[#This Row],[Total_price]],0)</f>
        <v>0</v>
      </c>
    </row>
    <row r="383" spans="1:13" ht="18.75" x14ac:dyDescent="0.25">
      <c r="A383" s="2" t="s">
        <v>783</v>
      </c>
      <c r="B383" s="4">
        <v>45890</v>
      </c>
      <c r="C383" s="3" t="s">
        <v>784</v>
      </c>
      <c r="D383" s="2" t="s">
        <v>708</v>
      </c>
      <c r="E383" s="2" t="s">
        <v>2</v>
      </c>
      <c r="F383" s="2" t="s">
        <v>5978</v>
      </c>
      <c r="G383" s="2">
        <v>2413</v>
      </c>
      <c r="H383" s="2">
        <v>5</v>
      </c>
      <c r="I383" s="2">
        <v>0.28000000000000003</v>
      </c>
      <c r="J383" s="8">
        <f>Table1[[#This Row],[Price]]*H383*(1-Table1[[#This Row],[Discount]])</f>
        <v>8686.7999999999993</v>
      </c>
      <c r="K383" s="2" t="s">
        <v>5970</v>
      </c>
      <c r="L383" s="2" t="s">
        <v>5972</v>
      </c>
      <c r="M383" s="9">
        <f>IF(Table1[[#This Row],[Order Status]]="Delivered",Table1[[#This Row],[Total_price]],0)</f>
        <v>0</v>
      </c>
    </row>
    <row r="384" spans="1:13" ht="18.75" x14ac:dyDescent="0.25">
      <c r="A384" s="2" t="s">
        <v>785</v>
      </c>
      <c r="B384" s="4">
        <v>45494</v>
      </c>
      <c r="C384" s="3" t="s">
        <v>786</v>
      </c>
      <c r="D384" s="2" t="s">
        <v>708</v>
      </c>
      <c r="E384" s="2" t="s">
        <v>2</v>
      </c>
      <c r="F384" s="2" t="s">
        <v>5977</v>
      </c>
      <c r="G384" s="2">
        <v>16290</v>
      </c>
      <c r="H384" s="2">
        <v>3</v>
      </c>
      <c r="I384" s="2">
        <v>0.12</v>
      </c>
      <c r="J384" s="8">
        <f>Table1[[#This Row],[Price]]*H384*(1-Table1[[#This Row],[Discount]])</f>
        <v>43005.599999999999</v>
      </c>
      <c r="K384" s="2" t="s">
        <v>5969</v>
      </c>
      <c r="L384" s="2" t="s">
        <v>5971</v>
      </c>
      <c r="M384" s="9">
        <f>IF(Table1[[#This Row],[Order Status]]="Delivered",Table1[[#This Row],[Total_price]],0)</f>
        <v>43005.599999999999</v>
      </c>
    </row>
    <row r="385" spans="1:13" ht="18.75" x14ac:dyDescent="0.25">
      <c r="A385" s="2" t="s">
        <v>787</v>
      </c>
      <c r="B385" s="4">
        <v>45145</v>
      </c>
      <c r="C385" s="3" t="s">
        <v>788</v>
      </c>
      <c r="D385" s="2" t="s">
        <v>708</v>
      </c>
      <c r="E385" s="2" t="s">
        <v>141</v>
      </c>
      <c r="F385" s="2" t="s">
        <v>5978</v>
      </c>
      <c r="G385" s="2">
        <v>5851</v>
      </c>
      <c r="H385" s="2">
        <v>5</v>
      </c>
      <c r="I385" s="2">
        <v>0.24</v>
      </c>
      <c r="J385" s="8">
        <f>Table1[[#This Row],[Price]]*H385*(1-Table1[[#This Row],[Discount]])</f>
        <v>22233.8</v>
      </c>
      <c r="K385" s="2" t="s">
        <v>5969</v>
      </c>
      <c r="L385" s="2" t="s">
        <v>5982</v>
      </c>
      <c r="M385" s="9">
        <f>IF(Table1[[#This Row],[Order Status]]="Delivered",Table1[[#This Row],[Total_price]],0)</f>
        <v>22233.8</v>
      </c>
    </row>
    <row r="386" spans="1:13" ht="18.75" x14ac:dyDescent="0.25">
      <c r="A386" s="2" t="s">
        <v>789</v>
      </c>
      <c r="B386" s="4">
        <v>45737</v>
      </c>
      <c r="C386" s="3" t="s">
        <v>790</v>
      </c>
      <c r="D386" s="2" t="s">
        <v>708</v>
      </c>
      <c r="E386" s="2" t="s">
        <v>2</v>
      </c>
      <c r="F386" s="2" t="s">
        <v>5978</v>
      </c>
      <c r="G386" s="2">
        <v>15419</v>
      </c>
      <c r="H386" s="2">
        <v>5</v>
      </c>
      <c r="I386" s="2">
        <v>0.18</v>
      </c>
      <c r="J386" s="8">
        <f>Table1[[#This Row],[Price]]*H386*(1-Table1[[#This Row],[Discount]])</f>
        <v>63217.9</v>
      </c>
      <c r="K386" s="2" t="s">
        <v>5969</v>
      </c>
      <c r="L386" s="2" t="s">
        <v>5982</v>
      </c>
      <c r="M386" s="9">
        <f>IF(Table1[[#This Row],[Order Status]]="Delivered",Table1[[#This Row],[Total_price]],0)</f>
        <v>63217.9</v>
      </c>
    </row>
    <row r="387" spans="1:13" ht="18.75" x14ac:dyDescent="0.25">
      <c r="A387" s="2" t="s">
        <v>791</v>
      </c>
      <c r="B387" s="4">
        <v>44643</v>
      </c>
      <c r="C387" s="3" t="s">
        <v>792</v>
      </c>
      <c r="D387" s="2" t="s">
        <v>708</v>
      </c>
      <c r="E387" s="2" t="s">
        <v>2</v>
      </c>
      <c r="F387" s="2" t="s">
        <v>5976</v>
      </c>
      <c r="G387" s="2">
        <v>15007</v>
      </c>
      <c r="H387" s="2">
        <v>2</v>
      </c>
      <c r="I387" s="2">
        <v>0.11</v>
      </c>
      <c r="J387" s="8">
        <f>Table1[[#This Row],[Price]]*H387*(1-Table1[[#This Row],[Discount]])</f>
        <v>26712.46</v>
      </c>
      <c r="K387" s="2" t="s">
        <v>5969</v>
      </c>
      <c r="L387" s="2" t="s">
        <v>5972</v>
      </c>
      <c r="M387" s="9">
        <f>IF(Table1[[#This Row],[Order Status]]="Delivered",Table1[[#This Row],[Total_price]],0)</f>
        <v>26712.46</v>
      </c>
    </row>
    <row r="388" spans="1:13" ht="18.75" x14ac:dyDescent="0.25">
      <c r="A388" s="2" t="s">
        <v>793</v>
      </c>
      <c r="B388" s="4">
        <v>44761</v>
      </c>
      <c r="C388" s="3" t="s">
        <v>794</v>
      </c>
      <c r="D388" s="2" t="s">
        <v>708</v>
      </c>
      <c r="E388" s="2" t="s">
        <v>2</v>
      </c>
      <c r="F388" s="2" t="s">
        <v>5978</v>
      </c>
      <c r="G388" s="2">
        <v>19188</v>
      </c>
      <c r="H388" s="2">
        <v>6</v>
      </c>
      <c r="I388" s="2">
        <v>0.12</v>
      </c>
      <c r="J388" s="8">
        <f>Table1[[#This Row],[Price]]*H388*(1-Table1[[#This Row],[Discount]])</f>
        <v>101312.64</v>
      </c>
      <c r="K388" s="2" t="s">
        <v>5969</v>
      </c>
      <c r="L388" s="2" t="s">
        <v>5971</v>
      </c>
      <c r="M388" s="9">
        <f>IF(Table1[[#This Row],[Order Status]]="Delivered",Table1[[#This Row],[Total_price]],0)</f>
        <v>101312.64</v>
      </c>
    </row>
    <row r="389" spans="1:13" ht="18.75" x14ac:dyDescent="0.25">
      <c r="A389" s="2" t="s">
        <v>795</v>
      </c>
      <c r="B389" s="4">
        <v>46064</v>
      </c>
      <c r="C389" s="3" t="s">
        <v>796</v>
      </c>
      <c r="D389" s="2" t="s">
        <v>708</v>
      </c>
      <c r="E389" s="2" t="s">
        <v>2</v>
      </c>
      <c r="F389" s="2" t="s">
        <v>5979</v>
      </c>
      <c r="G389" s="2">
        <v>7435</v>
      </c>
      <c r="H389" s="2">
        <v>4</v>
      </c>
      <c r="I389" s="2">
        <v>0.1</v>
      </c>
      <c r="J389" s="8">
        <f>Table1[[#This Row],[Price]]*H389*(1-Table1[[#This Row],[Discount]])</f>
        <v>26766</v>
      </c>
      <c r="K389" s="2" t="s">
        <v>5969</v>
      </c>
      <c r="L389" s="2" t="s">
        <v>5971</v>
      </c>
      <c r="M389" s="9">
        <f>IF(Table1[[#This Row],[Order Status]]="Delivered",Table1[[#This Row],[Total_price]],0)</f>
        <v>26766</v>
      </c>
    </row>
    <row r="390" spans="1:13" ht="18.75" x14ac:dyDescent="0.25">
      <c r="A390" s="2" t="s">
        <v>797</v>
      </c>
      <c r="B390" s="4">
        <v>45196</v>
      </c>
      <c r="C390" s="3" t="s">
        <v>798</v>
      </c>
      <c r="D390" s="2" t="s">
        <v>708</v>
      </c>
      <c r="E390" s="2" t="s">
        <v>32</v>
      </c>
      <c r="F390" s="2" t="s">
        <v>5976</v>
      </c>
      <c r="G390" s="2">
        <v>3062</v>
      </c>
      <c r="H390" s="2">
        <v>2</v>
      </c>
      <c r="I390" s="2">
        <v>0.28999999999999998</v>
      </c>
      <c r="J390" s="8">
        <f>Table1[[#This Row],[Price]]*H390*(1-Table1[[#This Row],[Discount]])</f>
        <v>4348.04</v>
      </c>
      <c r="K390" s="2" t="s">
        <v>5970</v>
      </c>
      <c r="L390" s="2" t="s">
        <v>5982</v>
      </c>
      <c r="M390" s="9">
        <f>IF(Table1[[#This Row],[Order Status]]="Delivered",Table1[[#This Row],[Total_price]],0)</f>
        <v>0</v>
      </c>
    </row>
    <row r="391" spans="1:13" ht="18.75" x14ac:dyDescent="0.25">
      <c r="A391" s="2" t="s">
        <v>799</v>
      </c>
      <c r="B391" s="4">
        <v>45017</v>
      </c>
      <c r="C391" s="3" t="s">
        <v>800</v>
      </c>
      <c r="D391" s="2" t="s">
        <v>708</v>
      </c>
      <c r="E391" s="2" t="s">
        <v>2</v>
      </c>
      <c r="F391" s="2" t="s">
        <v>5979</v>
      </c>
      <c r="G391" s="2">
        <v>9411</v>
      </c>
      <c r="H391" s="2">
        <v>4</v>
      </c>
      <c r="I391" s="2">
        <v>0.17</v>
      </c>
      <c r="J391" s="8">
        <f>Table1[[#This Row],[Price]]*H391*(1-Table1[[#This Row],[Discount]])</f>
        <v>31244.519999999997</v>
      </c>
      <c r="K391" s="2" t="s">
        <v>5969</v>
      </c>
      <c r="L391" s="2" t="s">
        <v>5971</v>
      </c>
      <c r="M391" s="9">
        <f>IF(Table1[[#This Row],[Order Status]]="Delivered",Table1[[#This Row],[Total_price]],0)</f>
        <v>31244.519999999997</v>
      </c>
    </row>
    <row r="392" spans="1:13" ht="18.75" x14ac:dyDescent="0.25">
      <c r="A392" s="2" t="s">
        <v>801</v>
      </c>
      <c r="B392" s="4">
        <v>44476</v>
      </c>
      <c r="C392" s="3" t="s">
        <v>802</v>
      </c>
      <c r="D392" s="2" t="s">
        <v>708</v>
      </c>
      <c r="E392" s="2" t="s">
        <v>2</v>
      </c>
      <c r="F392" s="2" t="s">
        <v>5976</v>
      </c>
      <c r="G392" s="2">
        <v>13035</v>
      </c>
      <c r="H392" s="2">
        <v>6</v>
      </c>
      <c r="I392" s="2">
        <v>0.26</v>
      </c>
      <c r="J392" s="8">
        <f>Table1[[#This Row],[Price]]*H392*(1-Table1[[#This Row],[Discount]])</f>
        <v>57875.4</v>
      </c>
      <c r="K392" s="2" t="s">
        <v>5969</v>
      </c>
      <c r="L392" s="2" t="s">
        <v>5971</v>
      </c>
      <c r="M392" s="9">
        <f>IF(Table1[[#This Row],[Order Status]]="Delivered",Table1[[#This Row],[Total_price]],0)</f>
        <v>57875.4</v>
      </c>
    </row>
    <row r="393" spans="1:13" ht="18.75" x14ac:dyDescent="0.25">
      <c r="A393" s="2" t="s">
        <v>803</v>
      </c>
      <c r="B393" s="4">
        <v>46095</v>
      </c>
      <c r="C393" s="3" t="s">
        <v>804</v>
      </c>
      <c r="D393" s="2" t="s">
        <v>708</v>
      </c>
      <c r="E393" s="2" t="s">
        <v>2</v>
      </c>
      <c r="F393" s="2" t="s">
        <v>5976</v>
      </c>
      <c r="G393" s="2">
        <v>12623</v>
      </c>
      <c r="H393" s="2">
        <v>5</v>
      </c>
      <c r="I393" s="2">
        <v>0.28000000000000003</v>
      </c>
      <c r="J393" s="8">
        <f>Table1[[#This Row],[Price]]*H393*(1-Table1[[#This Row],[Discount]])</f>
        <v>45442.799999999996</v>
      </c>
      <c r="K393" s="2" t="s">
        <v>5969</v>
      </c>
      <c r="L393" s="2" t="s">
        <v>5982</v>
      </c>
      <c r="M393" s="9">
        <f>IF(Table1[[#This Row],[Order Status]]="Delivered",Table1[[#This Row],[Total_price]],0)</f>
        <v>45442.799999999996</v>
      </c>
    </row>
    <row r="394" spans="1:13" ht="18.75" x14ac:dyDescent="0.25">
      <c r="A394" s="2" t="s">
        <v>805</v>
      </c>
      <c r="B394" s="4">
        <v>44906</v>
      </c>
      <c r="C394" s="3" t="s">
        <v>806</v>
      </c>
      <c r="D394" s="2" t="s">
        <v>708</v>
      </c>
      <c r="E394" s="2" t="s">
        <v>2</v>
      </c>
      <c r="F394" s="2" t="s">
        <v>5979</v>
      </c>
      <c r="G394" s="2">
        <v>19341</v>
      </c>
      <c r="H394" s="2">
        <v>1</v>
      </c>
      <c r="I394" s="2">
        <v>0.14000000000000001</v>
      </c>
      <c r="J394" s="8">
        <f>Table1[[#This Row],[Price]]*H394*(1-Table1[[#This Row],[Discount]])</f>
        <v>16633.259999999998</v>
      </c>
      <c r="K394" s="2" t="s">
        <v>5970</v>
      </c>
      <c r="L394" s="2" t="s">
        <v>5982</v>
      </c>
      <c r="M394" s="9">
        <f>IF(Table1[[#This Row],[Order Status]]="Delivered",Table1[[#This Row],[Total_price]],0)</f>
        <v>0</v>
      </c>
    </row>
    <row r="395" spans="1:13" ht="18.75" x14ac:dyDescent="0.25">
      <c r="A395" s="2" t="s">
        <v>807</v>
      </c>
      <c r="B395" s="4">
        <v>45679</v>
      </c>
      <c r="C395" s="3" t="s">
        <v>808</v>
      </c>
      <c r="D395" s="2" t="s">
        <v>708</v>
      </c>
      <c r="E395" s="2" t="s">
        <v>2</v>
      </c>
      <c r="F395" s="2" t="s">
        <v>5977</v>
      </c>
      <c r="G395" s="2">
        <v>5970</v>
      </c>
      <c r="H395" s="2">
        <v>6</v>
      </c>
      <c r="I395" s="2">
        <v>0.12</v>
      </c>
      <c r="J395" s="8">
        <f>Table1[[#This Row],[Price]]*H395*(1-Table1[[#This Row],[Discount]])</f>
        <v>31521.599999999999</v>
      </c>
      <c r="K395" s="2" t="s">
        <v>5969</v>
      </c>
      <c r="L395" s="2" t="s">
        <v>5971</v>
      </c>
      <c r="M395" s="9">
        <f>IF(Table1[[#This Row],[Order Status]]="Delivered",Table1[[#This Row],[Total_price]],0)</f>
        <v>31521.599999999999</v>
      </c>
    </row>
    <row r="396" spans="1:13" ht="18.75" x14ac:dyDescent="0.25">
      <c r="A396" s="2" t="s">
        <v>809</v>
      </c>
      <c r="B396" s="4">
        <v>45258</v>
      </c>
      <c r="C396" s="3" t="s">
        <v>810</v>
      </c>
      <c r="D396" s="2" t="s">
        <v>708</v>
      </c>
      <c r="E396" s="2" t="s">
        <v>2</v>
      </c>
      <c r="F396" s="2" t="s">
        <v>5978</v>
      </c>
      <c r="G396" s="2">
        <v>14487</v>
      </c>
      <c r="H396" s="2">
        <v>2</v>
      </c>
      <c r="I396" s="2">
        <v>0.21</v>
      </c>
      <c r="J396" s="8">
        <f>Table1[[#This Row],[Price]]*H396*(1-Table1[[#This Row],[Discount]])</f>
        <v>22889.460000000003</v>
      </c>
      <c r="K396" s="2" t="s">
        <v>5969</v>
      </c>
      <c r="L396" s="2" t="s">
        <v>5982</v>
      </c>
      <c r="M396" s="9">
        <f>IF(Table1[[#This Row],[Order Status]]="Delivered",Table1[[#This Row],[Total_price]],0)</f>
        <v>22889.460000000003</v>
      </c>
    </row>
    <row r="397" spans="1:13" ht="18.75" x14ac:dyDescent="0.25">
      <c r="A397" s="2" t="s">
        <v>811</v>
      </c>
      <c r="B397" s="4">
        <v>46102</v>
      </c>
      <c r="C397" s="3" t="s">
        <v>812</v>
      </c>
      <c r="D397" s="2" t="s">
        <v>708</v>
      </c>
      <c r="E397" s="2" t="s">
        <v>2</v>
      </c>
      <c r="F397" s="2" t="s">
        <v>5979</v>
      </c>
      <c r="G397" s="2">
        <v>4072</v>
      </c>
      <c r="H397" s="2">
        <v>6</v>
      </c>
      <c r="I397" s="2">
        <v>0.28999999999999998</v>
      </c>
      <c r="J397" s="8">
        <f>Table1[[#This Row],[Price]]*H397*(1-Table1[[#This Row],[Discount]])</f>
        <v>17346.719999999998</v>
      </c>
      <c r="K397" s="2" t="s">
        <v>5969</v>
      </c>
      <c r="L397" s="2" t="s">
        <v>5982</v>
      </c>
      <c r="M397" s="9">
        <f>IF(Table1[[#This Row],[Order Status]]="Delivered",Table1[[#This Row],[Total_price]],0)</f>
        <v>17346.719999999998</v>
      </c>
    </row>
    <row r="398" spans="1:13" ht="18.75" x14ac:dyDescent="0.25">
      <c r="A398" s="2" t="s">
        <v>813</v>
      </c>
      <c r="B398" s="4">
        <v>44429</v>
      </c>
      <c r="C398" s="3" t="s">
        <v>814</v>
      </c>
      <c r="D398" s="2" t="s">
        <v>708</v>
      </c>
      <c r="E398" s="2" t="s">
        <v>32</v>
      </c>
      <c r="F398" s="2" t="s">
        <v>5977</v>
      </c>
      <c r="G398" s="2">
        <v>7355</v>
      </c>
      <c r="H398" s="2">
        <v>4</v>
      </c>
      <c r="I398" s="2">
        <v>0.13</v>
      </c>
      <c r="J398" s="8">
        <f>Table1[[#This Row],[Price]]*H398*(1-Table1[[#This Row],[Discount]])</f>
        <v>25595.4</v>
      </c>
      <c r="K398" s="2" t="s">
        <v>5969</v>
      </c>
      <c r="L398" s="2" t="s">
        <v>5972</v>
      </c>
      <c r="M398" s="9">
        <f>IF(Table1[[#This Row],[Order Status]]="Delivered",Table1[[#This Row],[Total_price]],0)</f>
        <v>25595.4</v>
      </c>
    </row>
    <row r="399" spans="1:13" ht="18.75" x14ac:dyDescent="0.25">
      <c r="A399" s="2" t="s">
        <v>815</v>
      </c>
      <c r="B399" s="4">
        <v>45175</v>
      </c>
      <c r="C399" s="3" t="s">
        <v>816</v>
      </c>
      <c r="D399" s="2" t="s">
        <v>708</v>
      </c>
      <c r="E399" s="2" t="s">
        <v>2</v>
      </c>
      <c r="F399" s="2" t="s">
        <v>5978</v>
      </c>
      <c r="G399" s="2">
        <v>14718</v>
      </c>
      <c r="H399" s="2">
        <v>3</v>
      </c>
      <c r="I399" s="2">
        <v>0.13</v>
      </c>
      <c r="J399" s="8">
        <f>Table1[[#This Row],[Price]]*H399*(1-Table1[[#This Row],[Discount]])</f>
        <v>38413.980000000003</v>
      </c>
      <c r="K399" s="2" t="s">
        <v>5969</v>
      </c>
      <c r="L399" s="2" t="s">
        <v>5972</v>
      </c>
      <c r="M399" s="9">
        <f>IF(Table1[[#This Row],[Order Status]]="Delivered",Table1[[#This Row],[Total_price]],0)</f>
        <v>38413.980000000003</v>
      </c>
    </row>
    <row r="400" spans="1:13" ht="18.75" x14ac:dyDescent="0.25">
      <c r="A400" s="2" t="s">
        <v>817</v>
      </c>
      <c r="B400" s="4">
        <v>45080</v>
      </c>
      <c r="C400" s="3" t="s">
        <v>818</v>
      </c>
      <c r="D400" s="2" t="s">
        <v>708</v>
      </c>
      <c r="E400" s="2" t="s">
        <v>2</v>
      </c>
      <c r="F400" s="2" t="s">
        <v>5976</v>
      </c>
      <c r="G400" s="2">
        <v>11565</v>
      </c>
      <c r="H400" s="2">
        <v>4</v>
      </c>
      <c r="I400" s="2">
        <v>0.16</v>
      </c>
      <c r="J400" s="8">
        <f>Table1[[#This Row],[Price]]*H400*(1-Table1[[#This Row],[Discount]])</f>
        <v>38858.400000000001</v>
      </c>
      <c r="K400" s="2" t="s">
        <v>5969</v>
      </c>
      <c r="L400" s="2" t="s">
        <v>5971</v>
      </c>
      <c r="M400" s="9">
        <f>IF(Table1[[#This Row],[Order Status]]="Delivered",Table1[[#This Row],[Total_price]],0)</f>
        <v>38858.400000000001</v>
      </c>
    </row>
    <row r="401" spans="1:13" ht="18.75" x14ac:dyDescent="0.25">
      <c r="A401" s="2" t="s">
        <v>819</v>
      </c>
      <c r="B401" s="4">
        <v>45042</v>
      </c>
      <c r="C401" s="3" t="s">
        <v>820</v>
      </c>
      <c r="D401" s="2" t="s">
        <v>821</v>
      </c>
      <c r="E401" s="2" t="s">
        <v>141</v>
      </c>
      <c r="F401" s="2" t="s">
        <v>5979</v>
      </c>
      <c r="G401" s="2">
        <v>7820</v>
      </c>
      <c r="H401" s="2">
        <v>3</v>
      </c>
      <c r="I401" s="2">
        <v>0.12</v>
      </c>
      <c r="J401" s="8">
        <f>Table1[[#This Row],[Price]]*H401*(1-Table1[[#This Row],[Discount]])</f>
        <v>20644.8</v>
      </c>
      <c r="K401" s="2" t="s">
        <v>5969</v>
      </c>
      <c r="L401" s="2" t="s">
        <v>5982</v>
      </c>
      <c r="M401" s="9">
        <f>IF(Table1[[#This Row],[Order Status]]="Delivered",Table1[[#This Row],[Total_price]],0)</f>
        <v>20644.8</v>
      </c>
    </row>
    <row r="402" spans="1:13" ht="18.75" x14ac:dyDescent="0.25">
      <c r="A402" s="2" t="s">
        <v>822</v>
      </c>
      <c r="B402" s="4">
        <v>45009</v>
      </c>
      <c r="C402" s="3" t="s">
        <v>823</v>
      </c>
      <c r="D402" s="2" t="s">
        <v>821</v>
      </c>
      <c r="E402" s="2" t="s">
        <v>141</v>
      </c>
      <c r="F402" s="2" t="s">
        <v>5978</v>
      </c>
      <c r="G402" s="2">
        <v>6956</v>
      </c>
      <c r="H402" s="2">
        <v>1</v>
      </c>
      <c r="I402" s="2">
        <v>0.11</v>
      </c>
      <c r="J402" s="8">
        <f>Table1[[#This Row],[Price]]*H402*(1-Table1[[#This Row],[Discount]])</f>
        <v>6190.84</v>
      </c>
      <c r="K402" s="2" t="s">
        <v>5969</v>
      </c>
      <c r="L402" s="2" t="s">
        <v>5972</v>
      </c>
      <c r="M402" s="9">
        <f>IF(Table1[[#This Row],[Order Status]]="Delivered",Table1[[#This Row],[Total_price]],0)</f>
        <v>6190.84</v>
      </c>
    </row>
    <row r="403" spans="1:13" ht="18.75" x14ac:dyDescent="0.25">
      <c r="A403" s="2" t="s">
        <v>824</v>
      </c>
      <c r="B403" s="4">
        <v>45463</v>
      </c>
      <c r="C403" s="3" t="s">
        <v>825</v>
      </c>
      <c r="D403" s="2" t="s">
        <v>821</v>
      </c>
      <c r="E403" s="2" t="s">
        <v>141</v>
      </c>
      <c r="F403" s="2" t="s">
        <v>5978</v>
      </c>
      <c r="G403" s="2">
        <v>14787</v>
      </c>
      <c r="H403" s="2">
        <v>4</v>
      </c>
      <c r="I403" s="2">
        <v>0.13</v>
      </c>
      <c r="J403" s="8">
        <f>Table1[[#This Row],[Price]]*H403*(1-Table1[[#This Row],[Discount]])</f>
        <v>51458.76</v>
      </c>
      <c r="K403" s="2" t="s">
        <v>5969</v>
      </c>
      <c r="L403" s="2" t="s">
        <v>5971</v>
      </c>
      <c r="M403" s="9">
        <f>IF(Table1[[#This Row],[Order Status]]="Delivered",Table1[[#This Row],[Total_price]],0)</f>
        <v>51458.76</v>
      </c>
    </row>
    <row r="404" spans="1:13" ht="18.75" x14ac:dyDescent="0.25">
      <c r="A404" s="2" t="s">
        <v>826</v>
      </c>
      <c r="B404" s="4">
        <v>45890</v>
      </c>
      <c r="C404" s="3" t="s">
        <v>827</v>
      </c>
      <c r="D404" s="2" t="s">
        <v>821</v>
      </c>
      <c r="E404" s="2" t="s">
        <v>141</v>
      </c>
      <c r="F404" s="2" t="s">
        <v>5979</v>
      </c>
      <c r="G404" s="2">
        <v>9000</v>
      </c>
      <c r="H404" s="2">
        <v>6</v>
      </c>
      <c r="I404" s="2">
        <v>0.28000000000000003</v>
      </c>
      <c r="J404" s="8">
        <f>Table1[[#This Row],[Price]]*H404*(1-Table1[[#This Row],[Discount]])</f>
        <v>38880</v>
      </c>
      <c r="K404" s="2" t="s">
        <v>5969</v>
      </c>
      <c r="L404" s="2" t="s">
        <v>5971</v>
      </c>
      <c r="M404" s="9">
        <f>IF(Table1[[#This Row],[Order Status]]="Delivered",Table1[[#This Row],[Total_price]],0)</f>
        <v>38880</v>
      </c>
    </row>
    <row r="405" spans="1:13" ht="18.75" x14ac:dyDescent="0.25">
      <c r="A405" s="2" t="s">
        <v>828</v>
      </c>
      <c r="B405" s="4">
        <v>45674</v>
      </c>
      <c r="C405" s="3" t="s">
        <v>829</v>
      </c>
      <c r="D405" s="2" t="s">
        <v>821</v>
      </c>
      <c r="E405" s="2" t="s">
        <v>141</v>
      </c>
      <c r="F405" s="2" t="s">
        <v>5978</v>
      </c>
      <c r="G405" s="2">
        <v>16036</v>
      </c>
      <c r="H405" s="2">
        <v>2</v>
      </c>
      <c r="I405" s="2">
        <v>0.15</v>
      </c>
      <c r="J405" s="8">
        <f>Table1[[#This Row],[Price]]*H405*(1-Table1[[#This Row],[Discount]])</f>
        <v>27261.200000000001</v>
      </c>
      <c r="K405" s="2" t="s">
        <v>5969</v>
      </c>
      <c r="L405" s="2" t="s">
        <v>5971</v>
      </c>
      <c r="M405" s="9">
        <f>IF(Table1[[#This Row],[Order Status]]="Delivered",Table1[[#This Row],[Total_price]],0)</f>
        <v>27261.200000000001</v>
      </c>
    </row>
    <row r="406" spans="1:13" ht="18.75" x14ac:dyDescent="0.25">
      <c r="A406" s="2" t="s">
        <v>830</v>
      </c>
      <c r="B406" s="4">
        <v>45858</v>
      </c>
      <c r="C406" s="3" t="s">
        <v>831</v>
      </c>
      <c r="D406" s="2" t="s">
        <v>821</v>
      </c>
      <c r="E406" s="2" t="s">
        <v>69</v>
      </c>
      <c r="F406" s="2" t="s">
        <v>5976</v>
      </c>
      <c r="G406" s="2">
        <v>9200</v>
      </c>
      <c r="H406" s="2">
        <v>5</v>
      </c>
      <c r="I406" s="2">
        <v>0.21</v>
      </c>
      <c r="J406" s="8">
        <f>Table1[[#This Row],[Price]]*H406*(1-Table1[[#This Row],[Discount]])</f>
        <v>36340</v>
      </c>
      <c r="K406" s="2" t="s">
        <v>5969</v>
      </c>
      <c r="L406" s="2" t="s">
        <v>5972</v>
      </c>
      <c r="M406" s="9">
        <f>IF(Table1[[#This Row],[Order Status]]="Delivered",Table1[[#This Row],[Total_price]],0)</f>
        <v>36340</v>
      </c>
    </row>
    <row r="407" spans="1:13" ht="18.75" x14ac:dyDescent="0.25">
      <c r="A407" s="2" t="s">
        <v>832</v>
      </c>
      <c r="B407" s="4">
        <v>45152</v>
      </c>
      <c r="C407" s="3" t="s">
        <v>833</v>
      </c>
      <c r="D407" s="2" t="s">
        <v>821</v>
      </c>
      <c r="E407" s="2" t="s">
        <v>141</v>
      </c>
      <c r="F407" s="2" t="s">
        <v>5979</v>
      </c>
      <c r="G407" s="2">
        <v>7866</v>
      </c>
      <c r="H407" s="2">
        <v>2</v>
      </c>
      <c r="I407" s="2">
        <v>0.23</v>
      </c>
      <c r="J407" s="8">
        <f>Table1[[#This Row],[Price]]*H407*(1-Table1[[#This Row],[Discount]])</f>
        <v>12113.64</v>
      </c>
      <c r="K407" s="2" t="s">
        <v>5969</v>
      </c>
      <c r="L407" s="2" t="s">
        <v>5972</v>
      </c>
      <c r="M407" s="9">
        <f>IF(Table1[[#This Row],[Order Status]]="Delivered",Table1[[#This Row],[Total_price]],0)</f>
        <v>12113.64</v>
      </c>
    </row>
    <row r="408" spans="1:13" ht="18.75" x14ac:dyDescent="0.25">
      <c r="A408" s="2" t="s">
        <v>834</v>
      </c>
      <c r="B408" s="4">
        <v>44530</v>
      </c>
      <c r="C408" s="3" t="s">
        <v>835</v>
      </c>
      <c r="D408" s="2" t="s">
        <v>821</v>
      </c>
      <c r="E408" s="2" t="s">
        <v>141</v>
      </c>
      <c r="F408" s="2" t="s">
        <v>5976</v>
      </c>
      <c r="G408" s="2">
        <v>16912</v>
      </c>
      <c r="H408" s="2">
        <v>6</v>
      </c>
      <c r="I408" s="2">
        <v>0.16</v>
      </c>
      <c r="J408" s="8">
        <f>Table1[[#This Row],[Price]]*H408*(1-Table1[[#This Row],[Discount]])</f>
        <v>85236.479999999996</v>
      </c>
      <c r="K408" s="2" t="s">
        <v>5969</v>
      </c>
      <c r="L408" s="2" t="s">
        <v>5971</v>
      </c>
      <c r="M408" s="9">
        <f>IF(Table1[[#This Row],[Order Status]]="Delivered",Table1[[#This Row],[Total_price]],0)</f>
        <v>85236.479999999996</v>
      </c>
    </row>
    <row r="409" spans="1:13" ht="18.75" x14ac:dyDescent="0.25">
      <c r="A409" s="2" t="s">
        <v>836</v>
      </c>
      <c r="B409" s="4">
        <v>46047</v>
      </c>
      <c r="C409" s="3" t="s">
        <v>837</v>
      </c>
      <c r="D409" s="2" t="s">
        <v>821</v>
      </c>
      <c r="E409" s="2" t="s">
        <v>141</v>
      </c>
      <c r="F409" s="2" t="s">
        <v>5977</v>
      </c>
      <c r="G409" s="2">
        <v>16511</v>
      </c>
      <c r="H409" s="2">
        <v>6</v>
      </c>
      <c r="I409" s="2">
        <v>0.1</v>
      </c>
      <c r="J409" s="8">
        <f>Table1[[#This Row],[Price]]*H409*(1-Table1[[#This Row],[Discount]])</f>
        <v>89159.400000000009</v>
      </c>
      <c r="K409" s="2" t="s">
        <v>5969</v>
      </c>
      <c r="L409" s="2" t="s">
        <v>5971</v>
      </c>
      <c r="M409" s="9">
        <f>IF(Table1[[#This Row],[Order Status]]="Delivered",Table1[[#This Row],[Total_price]],0)</f>
        <v>89159.400000000009</v>
      </c>
    </row>
    <row r="410" spans="1:13" ht="18.75" x14ac:dyDescent="0.25">
      <c r="A410" s="2" t="s">
        <v>838</v>
      </c>
      <c r="B410" s="4">
        <v>45552</v>
      </c>
      <c r="C410" s="3" t="s">
        <v>839</v>
      </c>
      <c r="D410" s="2" t="s">
        <v>821</v>
      </c>
      <c r="E410" s="2" t="s">
        <v>141</v>
      </c>
      <c r="F410" s="2" t="s">
        <v>5979</v>
      </c>
      <c r="G410" s="2">
        <v>15906</v>
      </c>
      <c r="H410" s="2">
        <v>6</v>
      </c>
      <c r="I410" s="2">
        <v>0.13</v>
      </c>
      <c r="J410" s="8">
        <f>Table1[[#This Row],[Price]]*H410*(1-Table1[[#This Row],[Discount]])</f>
        <v>83029.319999999992</v>
      </c>
      <c r="K410" s="2" t="s">
        <v>5969</v>
      </c>
      <c r="L410" s="2" t="s">
        <v>5982</v>
      </c>
      <c r="M410" s="9">
        <f>IF(Table1[[#This Row],[Order Status]]="Delivered",Table1[[#This Row],[Total_price]],0)</f>
        <v>83029.319999999992</v>
      </c>
    </row>
    <row r="411" spans="1:13" ht="18.75" x14ac:dyDescent="0.25">
      <c r="A411" s="2" t="s">
        <v>840</v>
      </c>
      <c r="B411" s="4">
        <v>44660</v>
      </c>
      <c r="C411" s="3" t="s">
        <v>841</v>
      </c>
      <c r="D411" s="2" t="s">
        <v>821</v>
      </c>
      <c r="E411" s="2" t="s">
        <v>141</v>
      </c>
      <c r="F411" s="2" t="s">
        <v>5976</v>
      </c>
      <c r="G411" s="2">
        <v>15451</v>
      </c>
      <c r="H411" s="2">
        <v>4</v>
      </c>
      <c r="I411" s="2">
        <v>0.17</v>
      </c>
      <c r="J411" s="8">
        <f>Table1[[#This Row],[Price]]*H411*(1-Table1[[#This Row],[Discount]])</f>
        <v>51297.32</v>
      </c>
      <c r="K411" s="2" t="s">
        <v>5970</v>
      </c>
      <c r="L411" s="2" t="s">
        <v>5971</v>
      </c>
      <c r="M411" s="9">
        <f>IF(Table1[[#This Row],[Order Status]]="Delivered",Table1[[#This Row],[Total_price]],0)</f>
        <v>0</v>
      </c>
    </row>
    <row r="412" spans="1:13" ht="18.75" x14ac:dyDescent="0.25">
      <c r="A412" s="2" t="s">
        <v>842</v>
      </c>
      <c r="B412" s="4">
        <v>44852</v>
      </c>
      <c r="C412" s="3" t="s">
        <v>843</v>
      </c>
      <c r="D412" s="2" t="s">
        <v>821</v>
      </c>
      <c r="E412" s="2" t="s">
        <v>141</v>
      </c>
      <c r="F412" s="2" t="s">
        <v>5976</v>
      </c>
      <c r="G412" s="2">
        <v>19185</v>
      </c>
      <c r="H412" s="2">
        <v>2</v>
      </c>
      <c r="I412" s="2">
        <v>0.2</v>
      </c>
      <c r="J412" s="8">
        <f>Table1[[#This Row],[Price]]*H412*(1-Table1[[#This Row],[Discount]])</f>
        <v>30696</v>
      </c>
      <c r="K412" s="2" t="s">
        <v>5970</v>
      </c>
      <c r="L412" s="2" t="s">
        <v>5971</v>
      </c>
      <c r="M412" s="9">
        <f>IF(Table1[[#This Row],[Order Status]]="Delivered",Table1[[#This Row],[Total_price]],0)</f>
        <v>0</v>
      </c>
    </row>
    <row r="413" spans="1:13" ht="18.75" x14ac:dyDescent="0.25">
      <c r="A413" s="2" t="s">
        <v>844</v>
      </c>
      <c r="B413" s="4">
        <v>45932</v>
      </c>
      <c r="C413" s="3" t="s">
        <v>845</v>
      </c>
      <c r="D413" s="2" t="s">
        <v>846</v>
      </c>
      <c r="E413" s="2" t="s">
        <v>2</v>
      </c>
      <c r="F413" s="2" t="s">
        <v>5977</v>
      </c>
      <c r="G413" s="2">
        <v>6713</v>
      </c>
      <c r="H413" s="2">
        <v>1</v>
      </c>
      <c r="I413" s="2">
        <v>0.12</v>
      </c>
      <c r="J413" s="8">
        <f>Table1[[#This Row],[Price]]*H413*(1-Table1[[#This Row],[Discount]])</f>
        <v>5907.44</v>
      </c>
      <c r="K413" s="2" t="s">
        <v>5969</v>
      </c>
      <c r="L413" s="2" t="s">
        <v>5972</v>
      </c>
      <c r="M413" s="9">
        <f>IF(Table1[[#This Row],[Order Status]]="Delivered",Table1[[#This Row],[Total_price]],0)</f>
        <v>5907.44</v>
      </c>
    </row>
    <row r="414" spans="1:13" ht="18.75" x14ac:dyDescent="0.25">
      <c r="A414" s="2" t="s">
        <v>847</v>
      </c>
      <c r="B414" s="4">
        <v>46134</v>
      </c>
      <c r="C414" s="3" t="s">
        <v>848</v>
      </c>
      <c r="D414" s="2" t="s">
        <v>846</v>
      </c>
      <c r="E414" s="2" t="s">
        <v>2</v>
      </c>
      <c r="F414" s="2" t="s">
        <v>5978</v>
      </c>
      <c r="G414" s="2">
        <v>19884</v>
      </c>
      <c r="H414" s="2">
        <v>2</v>
      </c>
      <c r="I414" s="2">
        <v>0.25</v>
      </c>
      <c r="J414" s="8">
        <f>Table1[[#This Row],[Price]]*H414*(1-Table1[[#This Row],[Discount]])</f>
        <v>29826</v>
      </c>
      <c r="K414" s="2" t="s">
        <v>5968</v>
      </c>
      <c r="L414" s="2" t="s">
        <v>5971</v>
      </c>
      <c r="M414" s="9">
        <f>IF(Table1[[#This Row],[Order Status]]="Delivered",Table1[[#This Row],[Total_price]],0)</f>
        <v>0</v>
      </c>
    </row>
    <row r="415" spans="1:13" ht="18.75" x14ac:dyDescent="0.25">
      <c r="A415" s="2" t="s">
        <v>849</v>
      </c>
      <c r="B415" s="4">
        <v>44683</v>
      </c>
      <c r="C415" s="3" t="s">
        <v>850</v>
      </c>
      <c r="D415" s="2" t="s">
        <v>851</v>
      </c>
      <c r="E415" s="2" t="s">
        <v>191</v>
      </c>
      <c r="F415" s="2" t="s">
        <v>5979</v>
      </c>
      <c r="G415" s="2">
        <v>9755</v>
      </c>
      <c r="H415" s="2">
        <v>2</v>
      </c>
      <c r="I415" s="2">
        <v>0.24</v>
      </c>
      <c r="J415" s="8">
        <f>Table1[[#This Row],[Price]]*H415*(1-Table1[[#This Row],[Discount]])</f>
        <v>14827.6</v>
      </c>
      <c r="K415" s="2" t="s">
        <v>5969</v>
      </c>
      <c r="L415" s="2" t="s">
        <v>5972</v>
      </c>
      <c r="M415" s="9">
        <f>IF(Table1[[#This Row],[Order Status]]="Delivered",Table1[[#This Row],[Total_price]],0)</f>
        <v>14827.6</v>
      </c>
    </row>
    <row r="416" spans="1:13" ht="18.75" x14ac:dyDescent="0.25">
      <c r="A416" s="2" t="s">
        <v>852</v>
      </c>
      <c r="B416" s="4">
        <v>44947</v>
      </c>
      <c r="C416" s="3" t="s">
        <v>853</v>
      </c>
      <c r="D416" s="2" t="s">
        <v>851</v>
      </c>
      <c r="E416" s="2" t="s">
        <v>191</v>
      </c>
      <c r="F416" s="2" t="s">
        <v>5979</v>
      </c>
      <c r="G416" s="2">
        <v>16933</v>
      </c>
      <c r="H416" s="2">
        <v>6</v>
      </c>
      <c r="I416" s="2">
        <v>0.26</v>
      </c>
      <c r="J416" s="8">
        <f>Table1[[#This Row],[Price]]*H416*(1-Table1[[#This Row],[Discount]])</f>
        <v>75182.52</v>
      </c>
      <c r="K416" s="2" t="s">
        <v>5969</v>
      </c>
      <c r="L416" s="2" t="s">
        <v>5972</v>
      </c>
      <c r="M416" s="9">
        <f>IF(Table1[[#This Row],[Order Status]]="Delivered",Table1[[#This Row],[Total_price]],0)</f>
        <v>75182.52</v>
      </c>
    </row>
    <row r="417" spans="1:13" ht="18.75" x14ac:dyDescent="0.25">
      <c r="A417" s="2" t="s">
        <v>854</v>
      </c>
      <c r="B417" s="4">
        <v>45001</v>
      </c>
      <c r="C417" s="3" t="s">
        <v>855</v>
      </c>
      <c r="D417" s="2" t="s">
        <v>851</v>
      </c>
      <c r="E417" s="2" t="s">
        <v>191</v>
      </c>
      <c r="F417" s="2" t="s">
        <v>5978</v>
      </c>
      <c r="G417" s="2">
        <v>5785</v>
      </c>
      <c r="H417" s="2">
        <v>4</v>
      </c>
      <c r="I417" s="2">
        <v>0.18</v>
      </c>
      <c r="J417" s="8">
        <f>Table1[[#This Row],[Price]]*H417*(1-Table1[[#This Row],[Discount]])</f>
        <v>18974.800000000003</v>
      </c>
      <c r="K417" s="2" t="s">
        <v>5970</v>
      </c>
      <c r="L417" s="2" t="s">
        <v>5971</v>
      </c>
      <c r="M417" s="9">
        <f>IF(Table1[[#This Row],[Order Status]]="Delivered",Table1[[#This Row],[Total_price]],0)</f>
        <v>0</v>
      </c>
    </row>
    <row r="418" spans="1:13" ht="18.75" x14ac:dyDescent="0.25">
      <c r="A418" s="2" t="s">
        <v>856</v>
      </c>
      <c r="B418" s="4">
        <v>45683</v>
      </c>
      <c r="C418" s="3" t="s">
        <v>857</v>
      </c>
      <c r="D418" s="2" t="s">
        <v>851</v>
      </c>
      <c r="E418" s="2" t="s">
        <v>191</v>
      </c>
      <c r="F418" s="2" t="s">
        <v>5978</v>
      </c>
      <c r="G418" s="2">
        <v>11100</v>
      </c>
      <c r="H418" s="2">
        <v>4</v>
      </c>
      <c r="I418" s="2">
        <v>0.22</v>
      </c>
      <c r="J418" s="8">
        <f>Table1[[#This Row],[Price]]*H418*(1-Table1[[#This Row],[Discount]])</f>
        <v>34632</v>
      </c>
      <c r="K418" s="2" t="s">
        <v>5969</v>
      </c>
      <c r="L418" s="2" t="s">
        <v>5972</v>
      </c>
      <c r="M418" s="9">
        <f>IF(Table1[[#This Row],[Order Status]]="Delivered",Table1[[#This Row],[Total_price]],0)</f>
        <v>34632</v>
      </c>
    </row>
    <row r="419" spans="1:13" ht="18.75" x14ac:dyDescent="0.25">
      <c r="A419" s="2" t="s">
        <v>858</v>
      </c>
      <c r="B419" s="4">
        <v>45614</v>
      </c>
      <c r="C419" s="3" t="s">
        <v>859</v>
      </c>
      <c r="D419" s="2" t="s">
        <v>851</v>
      </c>
      <c r="E419" s="2" t="s">
        <v>191</v>
      </c>
      <c r="F419" s="2" t="s">
        <v>5977</v>
      </c>
      <c r="G419" s="2">
        <v>14994</v>
      </c>
      <c r="H419" s="2">
        <v>6</v>
      </c>
      <c r="I419" s="2">
        <v>0.25</v>
      </c>
      <c r="J419" s="8">
        <f>Table1[[#This Row],[Price]]*H419*(1-Table1[[#This Row],[Discount]])</f>
        <v>67473</v>
      </c>
      <c r="K419" s="2" t="s">
        <v>5970</v>
      </c>
      <c r="L419" s="2" t="s">
        <v>5971</v>
      </c>
      <c r="M419" s="9">
        <f>IF(Table1[[#This Row],[Order Status]]="Delivered",Table1[[#This Row],[Total_price]],0)</f>
        <v>0</v>
      </c>
    </row>
    <row r="420" spans="1:13" ht="18.75" x14ac:dyDescent="0.25">
      <c r="A420" s="2" t="s">
        <v>860</v>
      </c>
      <c r="B420" s="4">
        <v>45056</v>
      </c>
      <c r="C420" s="3" t="s">
        <v>861</v>
      </c>
      <c r="D420" s="2" t="s">
        <v>851</v>
      </c>
      <c r="E420" s="2" t="s">
        <v>191</v>
      </c>
      <c r="F420" s="2" t="s">
        <v>5979</v>
      </c>
      <c r="G420" s="2">
        <v>10430</v>
      </c>
      <c r="H420" s="2">
        <v>1</v>
      </c>
      <c r="I420" s="2">
        <v>0.12</v>
      </c>
      <c r="J420" s="8">
        <f>Table1[[#This Row],[Price]]*H420*(1-Table1[[#This Row],[Discount]])</f>
        <v>9178.4</v>
      </c>
      <c r="K420" s="2" t="s">
        <v>5969</v>
      </c>
      <c r="L420" s="2" t="s">
        <v>5982</v>
      </c>
      <c r="M420" s="9">
        <f>IF(Table1[[#This Row],[Order Status]]="Delivered",Table1[[#This Row],[Total_price]],0)</f>
        <v>9178.4</v>
      </c>
    </row>
    <row r="421" spans="1:13" ht="18.75" x14ac:dyDescent="0.25">
      <c r="A421" s="2" t="s">
        <v>862</v>
      </c>
      <c r="B421" s="4">
        <v>45074</v>
      </c>
      <c r="C421" s="3" t="s">
        <v>863</v>
      </c>
      <c r="D421" s="2" t="s">
        <v>851</v>
      </c>
      <c r="E421" s="2" t="s">
        <v>191</v>
      </c>
      <c r="F421" s="2" t="s">
        <v>5976</v>
      </c>
      <c r="G421" s="2">
        <v>18565</v>
      </c>
      <c r="H421" s="2">
        <v>5</v>
      </c>
      <c r="I421" s="2">
        <v>0.22</v>
      </c>
      <c r="J421" s="8">
        <f>Table1[[#This Row],[Price]]*H421*(1-Table1[[#This Row],[Discount]])</f>
        <v>72403.5</v>
      </c>
      <c r="K421" s="2" t="s">
        <v>5969</v>
      </c>
      <c r="L421" s="2" t="s">
        <v>5971</v>
      </c>
      <c r="M421" s="9">
        <f>IF(Table1[[#This Row],[Order Status]]="Delivered",Table1[[#This Row],[Total_price]],0)</f>
        <v>72403.5</v>
      </c>
    </row>
    <row r="422" spans="1:13" ht="18.75" x14ac:dyDescent="0.25">
      <c r="A422" s="2" t="s">
        <v>864</v>
      </c>
      <c r="B422" s="4">
        <v>45774</v>
      </c>
      <c r="C422" s="3" t="s">
        <v>865</v>
      </c>
      <c r="D422" s="2" t="s">
        <v>851</v>
      </c>
      <c r="E422" s="2" t="s">
        <v>191</v>
      </c>
      <c r="F422" s="2" t="s">
        <v>5979</v>
      </c>
      <c r="G422" s="2">
        <v>5958</v>
      </c>
      <c r="H422" s="2">
        <v>2</v>
      </c>
      <c r="I422" s="2">
        <v>0.14000000000000001</v>
      </c>
      <c r="J422" s="8">
        <f>Table1[[#This Row],[Price]]*H422*(1-Table1[[#This Row],[Discount]])</f>
        <v>10247.76</v>
      </c>
      <c r="K422" s="2" t="s">
        <v>5969</v>
      </c>
      <c r="L422" s="2" t="s">
        <v>5971</v>
      </c>
      <c r="M422" s="9">
        <f>IF(Table1[[#This Row],[Order Status]]="Delivered",Table1[[#This Row],[Total_price]],0)</f>
        <v>10247.76</v>
      </c>
    </row>
    <row r="423" spans="1:13" ht="18.75" x14ac:dyDescent="0.25">
      <c r="A423" s="2" t="s">
        <v>866</v>
      </c>
      <c r="B423" s="4">
        <v>44848</v>
      </c>
      <c r="C423" s="3" t="s">
        <v>867</v>
      </c>
      <c r="D423" s="2" t="s">
        <v>851</v>
      </c>
      <c r="E423" s="2" t="s">
        <v>191</v>
      </c>
      <c r="F423" s="2" t="s">
        <v>5977</v>
      </c>
      <c r="G423" s="2">
        <v>8753</v>
      </c>
      <c r="H423" s="2">
        <v>3</v>
      </c>
      <c r="I423" s="2">
        <v>0.19</v>
      </c>
      <c r="J423" s="8">
        <f>Table1[[#This Row],[Price]]*H423*(1-Table1[[#This Row],[Discount]])</f>
        <v>21269.79</v>
      </c>
      <c r="K423" s="2" t="s">
        <v>5969</v>
      </c>
      <c r="L423" s="2" t="s">
        <v>5982</v>
      </c>
      <c r="M423" s="9">
        <f>IF(Table1[[#This Row],[Order Status]]="Delivered",Table1[[#This Row],[Total_price]],0)</f>
        <v>21269.79</v>
      </c>
    </row>
    <row r="424" spans="1:13" ht="18.75" x14ac:dyDescent="0.25">
      <c r="A424" s="2" t="s">
        <v>868</v>
      </c>
      <c r="B424" s="4">
        <v>44401</v>
      </c>
      <c r="C424" s="3" t="s">
        <v>869</v>
      </c>
      <c r="D424" s="2" t="s">
        <v>851</v>
      </c>
      <c r="E424" s="2" t="s">
        <v>191</v>
      </c>
      <c r="F424" s="2" t="s">
        <v>5976</v>
      </c>
      <c r="G424" s="2">
        <v>15278</v>
      </c>
      <c r="H424" s="2">
        <v>3</v>
      </c>
      <c r="I424" s="2">
        <v>0.23</v>
      </c>
      <c r="J424" s="8">
        <f>Table1[[#This Row],[Price]]*H424*(1-Table1[[#This Row],[Discount]])</f>
        <v>35292.18</v>
      </c>
      <c r="K424" s="2" t="s">
        <v>5969</v>
      </c>
      <c r="L424" s="2" t="s">
        <v>5972</v>
      </c>
      <c r="M424" s="9">
        <f>IF(Table1[[#This Row],[Order Status]]="Delivered",Table1[[#This Row],[Total_price]],0)</f>
        <v>35292.18</v>
      </c>
    </row>
    <row r="425" spans="1:13" ht="18.75" x14ac:dyDescent="0.25">
      <c r="A425" s="2" t="s">
        <v>870</v>
      </c>
      <c r="B425" s="4">
        <v>45917</v>
      </c>
      <c r="C425" s="3" t="s">
        <v>871</v>
      </c>
      <c r="D425" s="2" t="s">
        <v>851</v>
      </c>
      <c r="E425" s="2" t="s">
        <v>141</v>
      </c>
      <c r="F425" s="2" t="s">
        <v>5979</v>
      </c>
      <c r="G425" s="2">
        <v>19972</v>
      </c>
      <c r="H425" s="2">
        <v>6</v>
      </c>
      <c r="I425" s="2">
        <v>0.3</v>
      </c>
      <c r="J425" s="8">
        <f>Table1[[#This Row],[Price]]*H425*(1-Table1[[#This Row],[Discount]])</f>
        <v>83882.399999999994</v>
      </c>
      <c r="K425" s="2" t="s">
        <v>5970</v>
      </c>
      <c r="L425" s="2" t="s">
        <v>5982</v>
      </c>
      <c r="M425" s="9">
        <f>IF(Table1[[#This Row],[Order Status]]="Delivered",Table1[[#This Row],[Total_price]],0)</f>
        <v>0</v>
      </c>
    </row>
    <row r="426" spans="1:13" ht="18.75" x14ac:dyDescent="0.25">
      <c r="A426" s="2" t="s">
        <v>872</v>
      </c>
      <c r="B426" s="4">
        <v>45890</v>
      </c>
      <c r="C426" s="3" t="s">
        <v>873</v>
      </c>
      <c r="D426" s="2" t="s">
        <v>851</v>
      </c>
      <c r="E426" s="2" t="s">
        <v>101</v>
      </c>
      <c r="F426" s="2" t="s">
        <v>5976</v>
      </c>
      <c r="G426" s="2">
        <v>18105</v>
      </c>
      <c r="H426" s="2">
        <v>1</v>
      </c>
      <c r="I426" s="2">
        <v>0.13</v>
      </c>
      <c r="J426" s="8">
        <f>Table1[[#This Row],[Price]]*H426*(1-Table1[[#This Row],[Discount]])</f>
        <v>15751.35</v>
      </c>
      <c r="K426" s="2" t="s">
        <v>5969</v>
      </c>
      <c r="L426" s="2" t="s">
        <v>5972</v>
      </c>
      <c r="M426" s="9">
        <f>IF(Table1[[#This Row],[Order Status]]="Delivered",Table1[[#This Row],[Total_price]],0)</f>
        <v>15751.35</v>
      </c>
    </row>
    <row r="427" spans="1:13" ht="18.75" x14ac:dyDescent="0.25">
      <c r="A427" s="2" t="s">
        <v>874</v>
      </c>
      <c r="B427" s="4">
        <v>44374</v>
      </c>
      <c r="C427" s="3" t="s">
        <v>875</v>
      </c>
      <c r="D427" s="2" t="s">
        <v>851</v>
      </c>
      <c r="E427" s="2" t="s">
        <v>101</v>
      </c>
      <c r="F427" s="2" t="s">
        <v>5976</v>
      </c>
      <c r="G427" s="2">
        <v>3255</v>
      </c>
      <c r="H427" s="2">
        <v>6</v>
      </c>
      <c r="I427" s="2">
        <v>0.28000000000000003</v>
      </c>
      <c r="J427" s="8">
        <f>Table1[[#This Row],[Price]]*H427*(1-Table1[[#This Row],[Discount]])</f>
        <v>14061.6</v>
      </c>
      <c r="K427" s="2" t="s">
        <v>5969</v>
      </c>
      <c r="L427" s="2" t="s">
        <v>5972</v>
      </c>
      <c r="M427" s="9">
        <f>IF(Table1[[#This Row],[Order Status]]="Delivered",Table1[[#This Row],[Total_price]],0)</f>
        <v>14061.6</v>
      </c>
    </row>
    <row r="428" spans="1:13" ht="18.75" x14ac:dyDescent="0.25">
      <c r="A428" s="2" t="s">
        <v>876</v>
      </c>
      <c r="B428" s="4">
        <v>44546</v>
      </c>
      <c r="C428" s="3" t="s">
        <v>877</v>
      </c>
      <c r="D428" s="2" t="s">
        <v>851</v>
      </c>
      <c r="E428" s="2" t="s">
        <v>101</v>
      </c>
      <c r="F428" s="2" t="s">
        <v>5976</v>
      </c>
      <c r="G428" s="2">
        <v>8060</v>
      </c>
      <c r="H428" s="2">
        <v>2</v>
      </c>
      <c r="I428" s="2">
        <v>0.24</v>
      </c>
      <c r="J428" s="8">
        <f>Table1[[#This Row],[Price]]*H428*(1-Table1[[#This Row],[Discount]])</f>
        <v>12251.2</v>
      </c>
      <c r="K428" s="2" t="s">
        <v>5969</v>
      </c>
      <c r="L428" s="2" t="s">
        <v>5971</v>
      </c>
      <c r="M428" s="9">
        <f>IF(Table1[[#This Row],[Order Status]]="Delivered",Table1[[#This Row],[Total_price]],0)</f>
        <v>12251.2</v>
      </c>
    </row>
    <row r="429" spans="1:13" ht="18.75" x14ac:dyDescent="0.25">
      <c r="A429" s="2" t="s">
        <v>878</v>
      </c>
      <c r="B429" s="4">
        <v>45598</v>
      </c>
      <c r="C429" s="3" t="s">
        <v>879</v>
      </c>
      <c r="D429" s="2" t="s">
        <v>851</v>
      </c>
      <c r="E429" s="2" t="s">
        <v>191</v>
      </c>
      <c r="F429" s="2" t="s">
        <v>5977</v>
      </c>
      <c r="G429" s="2">
        <v>7889</v>
      </c>
      <c r="H429" s="2">
        <v>5</v>
      </c>
      <c r="I429" s="2">
        <v>0.19</v>
      </c>
      <c r="J429" s="8">
        <f>Table1[[#This Row],[Price]]*H429*(1-Table1[[#This Row],[Discount]])</f>
        <v>31950.45</v>
      </c>
      <c r="K429" s="2" t="s">
        <v>5968</v>
      </c>
      <c r="L429" s="2" t="s">
        <v>5972</v>
      </c>
      <c r="M429" s="9">
        <f>IF(Table1[[#This Row],[Order Status]]="Delivered",Table1[[#This Row],[Total_price]],0)</f>
        <v>0</v>
      </c>
    </row>
    <row r="430" spans="1:13" ht="18.75" x14ac:dyDescent="0.25">
      <c r="A430" s="2" t="s">
        <v>880</v>
      </c>
      <c r="B430" s="4">
        <v>45519</v>
      </c>
      <c r="C430" s="3" t="s">
        <v>881</v>
      </c>
      <c r="D430" s="2" t="s">
        <v>851</v>
      </c>
      <c r="E430" s="2" t="s">
        <v>191</v>
      </c>
      <c r="F430" s="2" t="s">
        <v>5979</v>
      </c>
      <c r="G430" s="2">
        <v>8736</v>
      </c>
      <c r="H430" s="2">
        <v>3</v>
      </c>
      <c r="I430" s="2">
        <v>0.22</v>
      </c>
      <c r="J430" s="8">
        <f>Table1[[#This Row],[Price]]*H430*(1-Table1[[#This Row],[Discount]])</f>
        <v>20442.240000000002</v>
      </c>
      <c r="K430" s="2" t="s">
        <v>5969</v>
      </c>
      <c r="L430" s="2" t="s">
        <v>5972</v>
      </c>
      <c r="M430" s="9">
        <f>IF(Table1[[#This Row],[Order Status]]="Delivered",Table1[[#This Row],[Total_price]],0)</f>
        <v>20442.240000000002</v>
      </c>
    </row>
    <row r="431" spans="1:13" ht="18.75" x14ac:dyDescent="0.25">
      <c r="A431" s="2" t="s">
        <v>882</v>
      </c>
      <c r="B431" s="4">
        <v>45098</v>
      </c>
      <c r="C431" s="3" t="s">
        <v>883</v>
      </c>
      <c r="D431" s="2" t="s">
        <v>851</v>
      </c>
      <c r="E431" s="2" t="s">
        <v>101</v>
      </c>
      <c r="F431" s="2" t="s">
        <v>5976</v>
      </c>
      <c r="G431" s="2">
        <v>17281</v>
      </c>
      <c r="H431" s="2">
        <v>6</v>
      </c>
      <c r="I431" s="2">
        <v>0.25</v>
      </c>
      <c r="J431" s="8">
        <f>Table1[[#This Row],[Price]]*H431*(1-Table1[[#This Row],[Discount]])</f>
        <v>77764.5</v>
      </c>
      <c r="K431" s="2" t="s">
        <v>5969</v>
      </c>
      <c r="L431" s="2" t="s">
        <v>5971</v>
      </c>
      <c r="M431" s="9">
        <f>IF(Table1[[#This Row],[Order Status]]="Delivered",Table1[[#This Row],[Total_price]],0)</f>
        <v>77764.5</v>
      </c>
    </row>
    <row r="432" spans="1:13" ht="18.75" x14ac:dyDescent="0.25">
      <c r="A432" s="2" t="s">
        <v>884</v>
      </c>
      <c r="B432" s="4">
        <v>45541</v>
      </c>
      <c r="C432" s="3" t="s">
        <v>885</v>
      </c>
      <c r="D432" s="2" t="s">
        <v>851</v>
      </c>
      <c r="E432" s="2" t="s">
        <v>32</v>
      </c>
      <c r="F432" s="2" t="s">
        <v>5979</v>
      </c>
      <c r="G432" s="2">
        <v>18885</v>
      </c>
      <c r="H432" s="2">
        <v>6</v>
      </c>
      <c r="I432" s="2">
        <v>0.3</v>
      </c>
      <c r="J432" s="8">
        <f>Table1[[#This Row],[Price]]*H432*(1-Table1[[#This Row],[Discount]])</f>
        <v>79317</v>
      </c>
      <c r="K432" s="2" t="s">
        <v>5969</v>
      </c>
      <c r="L432" s="2" t="s">
        <v>5982</v>
      </c>
      <c r="M432" s="9">
        <f>IF(Table1[[#This Row],[Order Status]]="Delivered",Table1[[#This Row],[Total_price]],0)</f>
        <v>79317</v>
      </c>
    </row>
    <row r="433" spans="1:13" ht="18.75" x14ac:dyDescent="0.25">
      <c r="A433" s="2" t="s">
        <v>886</v>
      </c>
      <c r="B433" s="4">
        <v>45402</v>
      </c>
      <c r="C433" s="3" t="s">
        <v>887</v>
      </c>
      <c r="D433" s="2" t="s">
        <v>851</v>
      </c>
      <c r="E433" s="2" t="s">
        <v>191</v>
      </c>
      <c r="F433" s="2" t="s">
        <v>5979</v>
      </c>
      <c r="G433" s="2">
        <v>8417</v>
      </c>
      <c r="H433" s="2">
        <v>1</v>
      </c>
      <c r="I433" s="2">
        <v>0.28000000000000003</v>
      </c>
      <c r="J433" s="8">
        <f>Table1[[#This Row],[Price]]*H433*(1-Table1[[#This Row],[Discount]])</f>
        <v>6060.24</v>
      </c>
      <c r="K433" s="2" t="s">
        <v>5969</v>
      </c>
      <c r="L433" s="2" t="s">
        <v>5971</v>
      </c>
      <c r="M433" s="9">
        <f>IF(Table1[[#This Row],[Order Status]]="Delivered",Table1[[#This Row],[Total_price]],0)</f>
        <v>6060.24</v>
      </c>
    </row>
    <row r="434" spans="1:13" ht="18.75" x14ac:dyDescent="0.25">
      <c r="A434" s="2" t="s">
        <v>888</v>
      </c>
      <c r="B434" s="4">
        <v>45910</v>
      </c>
      <c r="C434" s="3" t="s">
        <v>889</v>
      </c>
      <c r="D434" s="2" t="s">
        <v>890</v>
      </c>
      <c r="E434" s="2" t="s">
        <v>2</v>
      </c>
      <c r="F434" s="2" t="s">
        <v>5978</v>
      </c>
      <c r="G434" s="2">
        <v>5939</v>
      </c>
      <c r="H434" s="2">
        <v>3</v>
      </c>
      <c r="I434" s="2">
        <v>0.12</v>
      </c>
      <c r="J434" s="8">
        <f>Table1[[#This Row],[Price]]*H434*(1-Table1[[#This Row],[Discount]])</f>
        <v>15678.960000000001</v>
      </c>
      <c r="K434" s="2" t="s">
        <v>5969</v>
      </c>
      <c r="L434" s="2" t="s">
        <v>5982</v>
      </c>
      <c r="M434" s="9">
        <f>IF(Table1[[#This Row],[Order Status]]="Delivered",Table1[[#This Row],[Total_price]],0)</f>
        <v>15678.960000000001</v>
      </c>
    </row>
    <row r="435" spans="1:13" ht="18.75" x14ac:dyDescent="0.25">
      <c r="A435" s="2" t="s">
        <v>891</v>
      </c>
      <c r="B435" s="4">
        <v>44826</v>
      </c>
      <c r="C435" s="3" t="s">
        <v>892</v>
      </c>
      <c r="D435" s="2" t="s">
        <v>890</v>
      </c>
      <c r="E435" s="2" t="s">
        <v>2</v>
      </c>
      <c r="F435" s="2" t="s">
        <v>5978</v>
      </c>
      <c r="G435" s="2">
        <v>13097</v>
      </c>
      <c r="H435" s="2">
        <v>4</v>
      </c>
      <c r="I435" s="2">
        <v>0.28000000000000003</v>
      </c>
      <c r="J435" s="8">
        <f>Table1[[#This Row],[Price]]*H435*(1-Table1[[#This Row],[Discount]])</f>
        <v>37719.360000000001</v>
      </c>
      <c r="K435" s="2" t="s">
        <v>5969</v>
      </c>
      <c r="L435" s="2" t="s">
        <v>5982</v>
      </c>
      <c r="M435" s="9">
        <f>IF(Table1[[#This Row],[Order Status]]="Delivered",Table1[[#This Row],[Total_price]],0)</f>
        <v>37719.360000000001</v>
      </c>
    </row>
    <row r="436" spans="1:13" ht="18.75" x14ac:dyDescent="0.25">
      <c r="A436" s="2" t="s">
        <v>893</v>
      </c>
      <c r="B436" s="4">
        <v>45263</v>
      </c>
      <c r="C436" s="3" t="s">
        <v>894</v>
      </c>
      <c r="D436" s="2" t="s">
        <v>895</v>
      </c>
      <c r="E436" s="2" t="s">
        <v>191</v>
      </c>
      <c r="F436" s="2" t="s">
        <v>5979</v>
      </c>
      <c r="G436" s="2">
        <v>2022</v>
      </c>
      <c r="H436" s="2">
        <v>3</v>
      </c>
      <c r="I436" s="2">
        <v>0.26</v>
      </c>
      <c r="J436" s="8">
        <f>Table1[[#This Row],[Price]]*H436*(1-Table1[[#This Row],[Discount]])</f>
        <v>4488.84</v>
      </c>
      <c r="K436" s="2" t="s">
        <v>5968</v>
      </c>
      <c r="L436" s="2" t="s">
        <v>5972</v>
      </c>
      <c r="M436" s="9">
        <f>IF(Table1[[#This Row],[Order Status]]="Delivered",Table1[[#This Row],[Total_price]],0)</f>
        <v>0</v>
      </c>
    </row>
    <row r="437" spans="1:13" ht="18.75" x14ac:dyDescent="0.25">
      <c r="A437" s="2" t="s">
        <v>896</v>
      </c>
      <c r="B437" s="4">
        <v>45276</v>
      </c>
      <c r="C437" s="3" t="s">
        <v>897</v>
      </c>
      <c r="D437" s="2" t="s">
        <v>895</v>
      </c>
      <c r="E437" s="2" t="s">
        <v>141</v>
      </c>
      <c r="F437" s="2" t="s">
        <v>5978</v>
      </c>
      <c r="G437" s="2">
        <v>8178</v>
      </c>
      <c r="H437" s="2">
        <v>3</v>
      </c>
      <c r="I437" s="2">
        <v>0.13</v>
      </c>
      <c r="J437" s="8">
        <f>Table1[[#This Row],[Price]]*H437*(1-Table1[[#This Row],[Discount]])</f>
        <v>21344.579999999998</v>
      </c>
      <c r="K437" s="2" t="s">
        <v>5969</v>
      </c>
      <c r="L437" s="2" t="s">
        <v>5971</v>
      </c>
      <c r="M437" s="9">
        <f>IF(Table1[[#This Row],[Order Status]]="Delivered",Table1[[#This Row],[Total_price]],0)</f>
        <v>21344.579999999998</v>
      </c>
    </row>
    <row r="438" spans="1:13" ht="18.75" x14ac:dyDescent="0.25">
      <c r="A438" s="2" t="s">
        <v>898</v>
      </c>
      <c r="B438" s="4">
        <v>44837</v>
      </c>
      <c r="C438" s="3" t="s">
        <v>899</v>
      </c>
      <c r="D438" s="2" t="s">
        <v>895</v>
      </c>
      <c r="E438" s="2" t="s">
        <v>141</v>
      </c>
      <c r="F438" s="2" t="s">
        <v>5976</v>
      </c>
      <c r="G438" s="2">
        <v>4650</v>
      </c>
      <c r="H438" s="2">
        <v>5</v>
      </c>
      <c r="I438" s="2">
        <v>0.24</v>
      </c>
      <c r="J438" s="8">
        <f>Table1[[#This Row],[Price]]*H438*(1-Table1[[#This Row],[Discount]])</f>
        <v>17670</v>
      </c>
      <c r="K438" s="2" t="s">
        <v>5969</v>
      </c>
      <c r="L438" s="2" t="s">
        <v>5982</v>
      </c>
      <c r="M438" s="9">
        <f>IF(Table1[[#This Row],[Order Status]]="Delivered",Table1[[#This Row],[Total_price]],0)</f>
        <v>17670</v>
      </c>
    </row>
    <row r="439" spans="1:13" ht="18.75" x14ac:dyDescent="0.25">
      <c r="A439" s="2" t="s">
        <v>900</v>
      </c>
      <c r="B439" s="4">
        <v>44812</v>
      </c>
      <c r="C439" s="3" t="s">
        <v>901</v>
      </c>
      <c r="D439" s="2" t="s">
        <v>895</v>
      </c>
      <c r="E439" s="2" t="s">
        <v>141</v>
      </c>
      <c r="F439" s="2" t="s">
        <v>5977</v>
      </c>
      <c r="G439" s="2">
        <v>5136</v>
      </c>
      <c r="H439" s="2">
        <v>2</v>
      </c>
      <c r="I439" s="2">
        <v>0.28000000000000003</v>
      </c>
      <c r="J439" s="8">
        <f>Table1[[#This Row],[Price]]*H439*(1-Table1[[#This Row],[Discount]])</f>
        <v>7395.84</v>
      </c>
      <c r="K439" s="2" t="s">
        <v>5969</v>
      </c>
      <c r="L439" s="2" t="s">
        <v>5971</v>
      </c>
      <c r="M439" s="9">
        <f>IF(Table1[[#This Row],[Order Status]]="Delivered",Table1[[#This Row],[Total_price]],0)</f>
        <v>7395.84</v>
      </c>
    </row>
    <row r="440" spans="1:13" ht="18.75" x14ac:dyDescent="0.25">
      <c r="A440" s="2" t="s">
        <v>902</v>
      </c>
      <c r="B440" s="4">
        <v>44673</v>
      </c>
      <c r="C440" s="3" t="s">
        <v>903</v>
      </c>
      <c r="D440" s="2" t="s">
        <v>895</v>
      </c>
      <c r="E440" s="2" t="s">
        <v>141</v>
      </c>
      <c r="F440" s="2" t="s">
        <v>5976</v>
      </c>
      <c r="G440" s="2">
        <v>8196</v>
      </c>
      <c r="H440" s="2">
        <v>1</v>
      </c>
      <c r="I440" s="2">
        <v>0.12</v>
      </c>
      <c r="J440" s="8">
        <f>Table1[[#This Row],[Price]]*H440*(1-Table1[[#This Row],[Discount]])</f>
        <v>7212.4800000000005</v>
      </c>
      <c r="K440" s="2" t="s">
        <v>5969</v>
      </c>
      <c r="L440" s="2" t="s">
        <v>5982</v>
      </c>
      <c r="M440" s="9">
        <f>IF(Table1[[#This Row],[Order Status]]="Delivered",Table1[[#This Row],[Total_price]],0)</f>
        <v>7212.4800000000005</v>
      </c>
    </row>
    <row r="441" spans="1:13" ht="18.75" x14ac:dyDescent="0.25">
      <c r="A441" s="2" t="s">
        <v>904</v>
      </c>
      <c r="B441" s="4">
        <v>45301</v>
      </c>
      <c r="C441" s="3" t="s">
        <v>905</v>
      </c>
      <c r="D441" s="2" t="s">
        <v>895</v>
      </c>
      <c r="E441" s="2" t="s">
        <v>141</v>
      </c>
      <c r="F441" s="2" t="s">
        <v>5977</v>
      </c>
      <c r="G441" s="2">
        <v>4806</v>
      </c>
      <c r="H441" s="2">
        <v>2</v>
      </c>
      <c r="I441" s="2">
        <v>0.13</v>
      </c>
      <c r="J441" s="8">
        <f>Table1[[#This Row],[Price]]*H441*(1-Table1[[#This Row],[Discount]])</f>
        <v>8362.44</v>
      </c>
      <c r="K441" s="2" t="s">
        <v>5970</v>
      </c>
      <c r="L441" s="2" t="s">
        <v>5982</v>
      </c>
      <c r="M441" s="9">
        <f>IF(Table1[[#This Row],[Order Status]]="Delivered",Table1[[#This Row],[Total_price]],0)</f>
        <v>0</v>
      </c>
    </row>
    <row r="442" spans="1:13" ht="18.75" x14ac:dyDescent="0.25">
      <c r="A442" s="2" t="s">
        <v>906</v>
      </c>
      <c r="B442" s="4">
        <v>45216</v>
      </c>
      <c r="C442" s="3" t="s">
        <v>907</v>
      </c>
      <c r="D442" s="2" t="s">
        <v>895</v>
      </c>
      <c r="E442" s="2" t="s">
        <v>141</v>
      </c>
      <c r="F442" s="2" t="s">
        <v>5979</v>
      </c>
      <c r="G442" s="2">
        <v>11751</v>
      </c>
      <c r="H442" s="2">
        <v>1</v>
      </c>
      <c r="I442" s="2">
        <v>0.28999999999999998</v>
      </c>
      <c r="J442" s="8">
        <f>Table1[[#This Row],[Price]]*H442*(1-Table1[[#This Row],[Discount]])</f>
        <v>8343.2099999999991</v>
      </c>
      <c r="K442" s="2" t="s">
        <v>5969</v>
      </c>
      <c r="L442" s="2" t="s">
        <v>5972</v>
      </c>
      <c r="M442" s="9">
        <f>IF(Table1[[#This Row],[Order Status]]="Delivered",Table1[[#This Row],[Total_price]],0)</f>
        <v>8343.2099999999991</v>
      </c>
    </row>
    <row r="443" spans="1:13" ht="18.75" x14ac:dyDescent="0.25">
      <c r="A443" s="2" t="s">
        <v>908</v>
      </c>
      <c r="B443" s="4">
        <v>44433</v>
      </c>
      <c r="C443" s="3" t="s">
        <v>909</v>
      </c>
      <c r="D443" s="2" t="s">
        <v>895</v>
      </c>
      <c r="E443" s="2" t="s">
        <v>141</v>
      </c>
      <c r="F443" s="2" t="s">
        <v>5977</v>
      </c>
      <c r="G443" s="2">
        <v>16495</v>
      </c>
      <c r="H443" s="2">
        <v>3</v>
      </c>
      <c r="I443" s="2">
        <v>0.25</v>
      </c>
      <c r="J443" s="8">
        <f>Table1[[#This Row],[Price]]*H443*(1-Table1[[#This Row],[Discount]])</f>
        <v>37113.75</v>
      </c>
      <c r="K443" s="2" t="s">
        <v>5969</v>
      </c>
      <c r="L443" s="2" t="s">
        <v>5982</v>
      </c>
      <c r="M443" s="9">
        <f>IF(Table1[[#This Row],[Order Status]]="Delivered",Table1[[#This Row],[Total_price]],0)</f>
        <v>37113.75</v>
      </c>
    </row>
    <row r="444" spans="1:13" ht="18.75" x14ac:dyDescent="0.25">
      <c r="A444" s="2" t="s">
        <v>910</v>
      </c>
      <c r="B444" s="4">
        <v>44918</v>
      </c>
      <c r="C444" s="3" t="s">
        <v>911</v>
      </c>
      <c r="D444" s="2" t="s">
        <v>895</v>
      </c>
      <c r="E444" s="2" t="s">
        <v>141</v>
      </c>
      <c r="F444" s="2" t="s">
        <v>5977</v>
      </c>
      <c r="G444" s="2">
        <v>2321</v>
      </c>
      <c r="H444" s="2">
        <v>4</v>
      </c>
      <c r="I444" s="2">
        <v>0.2</v>
      </c>
      <c r="J444" s="8">
        <f>Table1[[#This Row],[Price]]*H444*(1-Table1[[#This Row],[Discount]])</f>
        <v>7427.2000000000007</v>
      </c>
      <c r="K444" s="2" t="s">
        <v>5969</v>
      </c>
      <c r="L444" s="2" t="s">
        <v>5982</v>
      </c>
      <c r="M444" s="9">
        <f>IF(Table1[[#This Row],[Order Status]]="Delivered",Table1[[#This Row],[Total_price]],0)</f>
        <v>7427.2000000000007</v>
      </c>
    </row>
    <row r="445" spans="1:13" ht="18.75" x14ac:dyDescent="0.25">
      <c r="A445" s="2" t="s">
        <v>912</v>
      </c>
      <c r="B445" s="4">
        <v>45356</v>
      </c>
      <c r="C445" s="3" t="s">
        <v>913</v>
      </c>
      <c r="D445" s="2" t="s">
        <v>895</v>
      </c>
      <c r="E445" s="2" t="s">
        <v>141</v>
      </c>
      <c r="F445" s="2" t="s">
        <v>5979</v>
      </c>
      <c r="G445" s="2">
        <v>8523</v>
      </c>
      <c r="H445" s="2">
        <v>3</v>
      </c>
      <c r="I445" s="2">
        <v>0.11</v>
      </c>
      <c r="J445" s="8">
        <f>Table1[[#This Row],[Price]]*H445*(1-Table1[[#This Row],[Discount]])</f>
        <v>22756.41</v>
      </c>
      <c r="K445" s="2" t="s">
        <v>5969</v>
      </c>
      <c r="L445" s="2" t="s">
        <v>5971</v>
      </c>
      <c r="M445" s="9">
        <f>IF(Table1[[#This Row],[Order Status]]="Delivered",Table1[[#This Row],[Total_price]],0)</f>
        <v>22756.41</v>
      </c>
    </row>
    <row r="446" spans="1:13" ht="18.75" x14ac:dyDescent="0.25">
      <c r="A446" s="2" t="s">
        <v>914</v>
      </c>
      <c r="B446" s="4">
        <v>45263</v>
      </c>
      <c r="C446" s="3" t="s">
        <v>915</v>
      </c>
      <c r="D446" s="2" t="s">
        <v>895</v>
      </c>
      <c r="E446" s="2" t="s">
        <v>141</v>
      </c>
      <c r="F446" s="2" t="s">
        <v>5977</v>
      </c>
      <c r="G446" s="2">
        <v>3441</v>
      </c>
      <c r="H446" s="2">
        <v>1</v>
      </c>
      <c r="I446" s="2">
        <v>0.17</v>
      </c>
      <c r="J446" s="8">
        <f>Table1[[#This Row],[Price]]*H446*(1-Table1[[#This Row],[Discount]])</f>
        <v>2856.0299999999997</v>
      </c>
      <c r="K446" s="2" t="s">
        <v>5969</v>
      </c>
      <c r="L446" s="2" t="s">
        <v>5982</v>
      </c>
      <c r="M446" s="9">
        <f>IF(Table1[[#This Row],[Order Status]]="Delivered",Table1[[#This Row],[Total_price]],0)</f>
        <v>2856.0299999999997</v>
      </c>
    </row>
    <row r="447" spans="1:13" ht="18.75" x14ac:dyDescent="0.25">
      <c r="A447" s="2" t="s">
        <v>916</v>
      </c>
      <c r="B447" s="4">
        <v>45205</v>
      </c>
      <c r="C447" s="3" t="s">
        <v>917</v>
      </c>
      <c r="D447" s="2" t="s">
        <v>895</v>
      </c>
      <c r="E447" s="2" t="s">
        <v>141</v>
      </c>
      <c r="F447" s="2" t="s">
        <v>5978</v>
      </c>
      <c r="G447" s="2">
        <v>10288</v>
      </c>
      <c r="H447" s="2">
        <v>2</v>
      </c>
      <c r="I447" s="2">
        <v>0.13</v>
      </c>
      <c r="J447" s="8">
        <f>Table1[[#This Row],[Price]]*H447*(1-Table1[[#This Row],[Discount]])</f>
        <v>17901.12</v>
      </c>
      <c r="K447" s="2" t="s">
        <v>5969</v>
      </c>
      <c r="L447" s="2" t="s">
        <v>5971</v>
      </c>
      <c r="M447" s="9">
        <f>IF(Table1[[#This Row],[Order Status]]="Delivered",Table1[[#This Row],[Total_price]],0)</f>
        <v>17901.12</v>
      </c>
    </row>
    <row r="448" spans="1:13" ht="18.75" x14ac:dyDescent="0.25">
      <c r="A448" s="2" t="s">
        <v>918</v>
      </c>
      <c r="B448" s="4">
        <v>44410</v>
      </c>
      <c r="C448" s="3" t="s">
        <v>919</v>
      </c>
      <c r="D448" s="2" t="s">
        <v>895</v>
      </c>
      <c r="E448" s="2" t="s">
        <v>141</v>
      </c>
      <c r="F448" s="2" t="s">
        <v>5976</v>
      </c>
      <c r="G448" s="2">
        <v>19710</v>
      </c>
      <c r="H448" s="2">
        <v>2</v>
      </c>
      <c r="I448" s="2">
        <v>0.11</v>
      </c>
      <c r="J448" s="8">
        <f>Table1[[#This Row],[Price]]*H448*(1-Table1[[#This Row],[Discount]])</f>
        <v>35083.800000000003</v>
      </c>
      <c r="K448" s="2" t="s">
        <v>5969</v>
      </c>
      <c r="L448" s="2" t="s">
        <v>5971</v>
      </c>
      <c r="M448" s="9">
        <f>IF(Table1[[#This Row],[Order Status]]="Delivered",Table1[[#This Row],[Total_price]],0)</f>
        <v>35083.800000000003</v>
      </c>
    </row>
    <row r="449" spans="1:13" ht="18.75" x14ac:dyDescent="0.25">
      <c r="A449" s="2" t="s">
        <v>920</v>
      </c>
      <c r="B449" s="4">
        <v>44429</v>
      </c>
      <c r="C449" s="3" t="s">
        <v>921</v>
      </c>
      <c r="D449" s="2" t="s">
        <v>895</v>
      </c>
      <c r="E449" s="2" t="s">
        <v>141</v>
      </c>
      <c r="F449" s="2" t="s">
        <v>5978</v>
      </c>
      <c r="G449" s="2">
        <v>18668</v>
      </c>
      <c r="H449" s="2">
        <v>2</v>
      </c>
      <c r="I449" s="2">
        <v>0.3</v>
      </c>
      <c r="J449" s="8">
        <f>Table1[[#This Row],[Price]]*H449*(1-Table1[[#This Row],[Discount]])</f>
        <v>26135.199999999997</v>
      </c>
      <c r="K449" s="2" t="s">
        <v>5970</v>
      </c>
      <c r="L449" s="2" t="s">
        <v>5971</v>
      </c>
      <c r="M449" s="9">
        <f>IF(Table1[[#This Row],[Order Status]]="Delivered",Table1[[#This Row],[Total_price]],0)</f>
        <v>0</v>
      </c>
    </row>
    <row r="450" spans="1:13" ht="18.75" x14ac:dyDescent="0.25">
      <c r="A450" s="2" t="s">
        <v>922</v>
      </c>
      <c r="B450" s="4">
        <v>45705</v>
      </c>
      <c r="C450" s="3" t="s">
        <v>923</v>
      </c>
      <c r="D450" s="2" t="s">
        <v>895</v>
      </c>
      <c r="E450" s="2" t="s">
        <v>141</v>
      </c>
      <c r="F450" s="2" t="s">
        <v>5976</v>
      </c>
      <c r="G450" s="2">
        <v>5782</v>
      </c>
      <c r="H450" s="2">
        <v>4</v>
      </c>
      <c r="I450" s="2">
        <v>0.18</v>
      </c>
      <c r="J450" s="8">
        <f>Table1[[#This Row],[Price]]*H450*(1-Table1[[#This Row],[Discount]])</f>
        <v>18964.960000000003</v>
      </c>
      <c r="K450" s="2" t="s">
        <v>5970</v>
      </c>
      <c r="L450" s="2" t="s">
        <v>5982</v>
      </c>
      <c r="M450" s="9">
        <f>IF(Table1[[#This Row],[Order Status]]="Delivered",Table1[[#This Row],[Total_price]],0)</f>
        <v>0</v>
      </c>
    </row>
    <row r="451" spans="1:13" ht="18.75" x14ac:dyDescent="0.25">
      <c r="A451" s="2" t="s">
        <v>924</v>
      </c>
      <c r="B451" s="4">
        <v>46117</v>
      </c>
      <c r="C451" s="3" t="s">
        <v>925</v>
      </c>
      <c r="D451" s="2" t="s">
        <v>895</v>
      </c>
      <c r="E451" s="2" t="s">
        <v>141</v>
      </c>
      <c r="F451" s="2" t="s">
        <v>5977</v>
      </c>
      <c r="G451" s="2">
        <v>13597</v>
      </c>
      <c r="H451" s="2">
        <v>4</v>
      </c>
      <c r="I451" s="2">
        <v>0.19</v>
      </c>
      <c r="J451" s="8">
        <f>Table1[[#This Row],[Price]]*H451*(1-Table1[[#This Row],[Discount]])</f>
        <v>44054.280000000006</v>
      </c>
      <c r="K451" s="2" t="s">
        <v>5969</v>
      </c>
      <c r="L451" s="2" t="s">
        <v>5972</v>
      </c>
      <c r="M451" s="9">
        <f>IF(Table1[[#This Row],[Order Status]]="Delivered",Table1[[#This Row],[Total_price]],0)</f>
        <v>44054.280000000006</v>
      </c>
    </row>
    <row r="452" spans="1:13" ht="18.75" x14ac:dyDescent="0.25">
      <c r="A452" s="2" t="s">
        <v>926</v>
      </c>
      <c r="B452" s="4">
        <v>44812</v>
      </c>
      <c r="C452" s="3" t="s">
        <v>927</v>
      </c>
      <c r="D452" s="2" t="s">
        <v>895</v>
      </c>
      <c r="E452" s="2" t="s">
        <v>141</v>
      </c>
      <c r="F452" s="2" t="s">
        <v>5978</v>
      </c>
      <c r="G452" s="2">
        <v>7410</v>
      </c>
      <c r="H452" s="2">
        <v>2</v>
      </c>
      <c r="I452" s="2">
        <v>0.16</v>
      </c>
      <c r="J452" s="8">
        <f>Table1[[#This Row],[Price]]*H452*(1-Table1[[#This Row],[Discount]])</f>
        <v>12448.8</v>
      </c>
      <c r="K452" s="2" t="s">
        <v>5969</v>
      </c>
      <c r="L452" s="2" t="s">
        <v>5972</v>
      </c>
      <c r="M452" s="9">
        <f>IF(Table1[[#This Row],[Order Status]]="Delivered",Table1[[#This Row],[Total_price]],0)</f>
        <v>12448.8</v>
      </c>
    </row>
    <row r="453" spans="1:13" ht="18.75" x14ac:dyDescent="0.25">
      <c r="A453" s="2" t="s">
        <v>928</v>
      </c>
      <c r="B453" s="4">
        <v>45237</v>
      </c>
      <c r="C453" s="3" t="s">
        <v>929</v>
      </c>
      <c r="D453" s="2" t="s">
        <v>895</v>
      </c>
      <c r="E453" s="2" t="s">
        <v>141</v>
      </c>
      <c r="F453" s="2" t="s">
        <v>5977</v>
      </c>
      <c r="G453" s="2">
        <v>7712</v>
      </c>
      <c r="H453" s="2">
        <v>3</v>
      </c>
      <c r="I453" s="2">
        <v>0.23</v>
      </c>
      <c r="J453" s="8">
        <f>Table1[[#This Row],[Price]]*H453*(1-Table1[[#This Row],[Discount]])</f>
        <v>17814.72</v>
      </c>
      <c r="K453" s="2" t="s">
        <v>5969</v>
      </c>
      <c r="L453" s="2" t="s">
        <v>5971</v>
      </c>
      <c r="M453" s="9">
        <f>IF(Table1[[#This Row],[Order Status]]="Delivered",Table1[[#This Row],[Total_price]],0)</f>
        <v>17814.72</v>
      </c>
    </row>
    <row r="454" spans="1:13" ht="18.75" x14ac:dyDescent="0.25">
      <c r="A454" s="2" t="s">
        <v>930</v>
      </c>
      <c r="B454" s="4">
        <v>45745</v>
      </c>
      <c r="C454" s="3" t="s">
        <v>931</v>
      </c>
      <c r="D454" s="2" t="s">
        <v>895</v>
      </c>
      <c r="E454" s="2" t="s">
        <v>69</v>
      </c>
      <c r="F454" s="2" t="s">
        <v>5979</v>
      </c>
      <c r="G454" s="2">
        <v>2547</v>
      </c>
      <c r="H454" s="2">
        <v>6</v>
      </c>
      <c r="I454" s="2">
        <v>0.11</v>
      </c>
      <c r="J454" s="8">
        <f>Table1[[#This Row],[Price]]*H454*(1-Table1[[#This Row],[Discount]])</f>
        <v>13600.98</v>
      </c>
      <c r="K454" s="2" t="s">
        <v>5969</v>
      </c>
      <c r="L454" s="2" t="s">
        <v>5971</v>
      </c>
      <c r="M454" s="9">
        <f>IF(Table1[[#This Row],[Order Status]]="Delivered",Table1[[#This Row],[Total_price]],0)</f>
        <v>13600.98</v>
      </c>
    </row>
    <row r="455" spans="1:13" ht="18.75" x14ac:dyDescent="0.25">
      <c r="A455" s="2" t="s">
        <v>932</v>
      </c>
      <c r="B455" s="4">
        <v>44398</v>
      </c>
      <c r="C455" s="3" t="s">
        <v>933</v>
      </c>
      <c r="D455" s="2" t="s">
        <v>895</v>
      </c>
      <c r="E455" s="2" t="s">
        <v>141</v>
      </c>
      <c r="F455" s="2" t="s">
        <v>5978</v>
      </c>
      <c r="G455" s="2">
        <v>17728</v>
      </c>
      <c r="H455" s="2">
        <v>1</v>
      </c>
      <c r="I455" s="2">
        <v>0.11</v>
      </c>
      <c r="J455" s="8">
        <f>Table1[[#This Row],[Price]]*H455*(1-Table1[[#This Row],[Discount]])</f>
        <v>15777.92</v>
      </c>
      <c r="K455" s="2" t="s">
        <v>5970</v>
      </c>
      <c r="L455" s="2" t="s">
        <v>5982</v>
      </c>
      <c r="M455" s="9">
        <f>IF(Table1[[#This Row],[Order Status]]="Delivered",Table1[[#This Row],[Total_price]],0)</f>
        <v>0</v>
      </c>
    </row>
    <row r="456" spans="1:13" ht="18.75" x14ac:dyDescent="0.25">
      <c r="A456" s="2" t="s">
        <v>934</v>
      </c>
      <c r="B456" s="4">
        <v>44713</v>
      </c>
      <c r="C456" s="3" t="s">
        <v>935</v>
      </c>
      <c r="D456" s="2" t="s">
        <v>895</v>
      </c>
      <c r="E456" s="2" t="s">
        <v>141</v>
      </c>
      <c r="F456" s="2" t="s">
        <v>5977</v>
      </c>
      <c r="G456" s="2">
        <v>2432</v>
      </c>
      <c r="H456" s="2">
        <v>6</v>
      </c>
      <c r="I456" s="2">
        <v>0.3</v>
      </c>
      <c r="J456" s="8">
        <f>Table1[[#This Row],[Price]]*H456*(1-Table1[[#This Row],[Discount]])</f>
        <v>10214.4</v>
      </c>
      <c r="K456" s="2" t="s">
        <v>5969</v>
      </c>
      <c r="L456" s="2" t="s">
        <v>5972</v>
      </c>
      <c r="M456" s="9">
        <f>IF(Table1[[#This Row],[Order Status]]="Delivered",Table1[[#This Row],[Total_price]],0)</f>
        <v>10214.4</v>
      </c>
    </row>
    <row r="457" spans="1:13" ht="18.75" x14ac:dyDescent="0.25">
      <c r="A457" s="2" t="s">
        <v>936</v>
      </c>
      <c r="B457" s="4">
        <v>45892</v>
      </c>
      <c r="C457" s="3" t="s">
        <v>937</v>
      </c>
      <c r="D457" s="2" t="s">
        <v>895</v>
      </c>
      <c r="E457" s="2" t="s">
        <v>141</v>
      </c>
      <c r="F457" s="2" t="s">
        <v>5977</v>
      </c>
      <c r="G457" s="2">
        <v>9531</v>
      </c>
      <c r="H457" s="2">
        <v>4</v>
      </c>
      <c r="I457" s="2">
        <v>0.23</v>
      </c>
      <c r="J457" s="8">
        <f>Table1[[#This Row],[Price]]*H457*(1-Table1[[#This Row],[Discount]])</f>
        <v>29355.48</v>
      </c>
      <c r="K457" s="2" t="s">
        <v>5970</v>
      </c>
      <c r="L457" s="2" t="s">
        <v>5971</v>
      </c>
      <c r="M457" s="9">
        <f>IF(Table1[[#This Row],[Order Status]]="Delivered",Table1[[#This Row],[Total_price]],0)</f>
        <v>0</v>
      </c>
    </row>
    <row r="458" spans="1:13" ht="18.75" x14ac:dyDescent="0.25">
      <c r="A458" s="2" t="s">
        <v>938</v>
      </c>
      <c r="B458" s="4">
        <v>44784</v>
      </c>
      <c r="C458" s="3" t="s">
        <v>939</v>
      </c>
      <c r="D458" s="2" t="s">
        <v>940</v>
      </c>
      <c r="E458" s="2" t="s">
        <v>191</v>
      </c>
      <c r="F458" s="2" t="s">
        <v>5976</v>
      </c>
      <c r="G458" s="2">
        <v>10089</v>
      </c>
      <c r="H458" s="2">
        <v>4</v>
      </c>
      <c r="I458" s="2">
        <v>0.14000000000000001</v>
      </c>
      <c r="J458" s="8">
        <f>Table1[[#This Row],[Price]]*H458*(1-Table1[[#This Row],[Discount]])</f>
        <v>34706.159999999996</v>
      </c>
      <c r="K458" s="2" t="s">
        <v>5969</v>
      </c>
      <c r="L458" s="2" t="s">
        <v>5971</v>
      </c>
      <c r="M458" s="9">
        <f>IF(Table1[[#This Row],[Order Status]]="Delivered",Table1[[#This Row],[Total_price]],0)</f>
        <v>34706.159999999996</v>
      </c>
    </row>
    <row r="459" spans="1:13" ht="18.75" x14ac:dyDescent="0.25">
      <c r="A459" s="2" t="s">
        <v>941</v>
      </c>
      <c r="B459" s="4">
        <v>45055</v>
      </c>
      <c r="C459" s="3" t="s">
        <v>942</v>
      </c>
      <c r="D459" s="2" t="s">
        <v>940</v>
      </c>
      <c r="E459" s="2" t="s">
        <v>191</v>
      </c>
      <c r="F459" s="2" t="s">
        <v>5978</v>
      </c>
      <c r="G459" s="2">
        <v>15102</v>
      </c>
      <c r="H459" s="2">
        <v>1</v>
      </c>
      <c r="I459" s="2">
        <v>0.22</v>
      </c>
      <c r="J459" s="8">
        <f>Table1[[#This Row],[Price]]*H459*(1-Table1[[#This Row],[Discount]])</f>
        <v>11779.560000000001</v>
      </c>
      <c r="K459" s="2" t="s">
        <v>5970</v>
      </c>
      <c r="L459" s="2" t="s">
        <v>5982</v>
      </c>
      <c r="M459" s="9">
        <f>IF(Table1[[#This Row],[Order Status]]="Delivered",Table1[[#This Row],[Total_price]],0)</f>
        <v>0</v>
      </c>
    </row>
    <row r="460" spans="1:13" ht="18.75" x14ac:dyDescent="0.25">
      <c r="A460" s="2" t="s">
        <v>943</v>
      </c>
      <c r="B460" s="4">
        <v>44635</v>
      </c>
      <c r="C460" s="3" t="s">
        <v>944</v>
      </c>
      <c r="D460" s="2" t="s">
        <v>940</v>
      </c>
      <c r="E460" s="2" t="s">
        <v>191</v>
      </c>
      <c r="F460" s="2" t="s">
        <v>5978</v>
      </c>
      <c r="G460" s="2">
        <v>2847</v>
      </c>
      <c r="H460" s="2">
        <v>2</v>
      </c>
      <c r="I460" s="2">
        <v>0.21</v>
      </c>
      <c r="J460" s="8">
        <f>Table1[[#This Row],[Price]]*H460*(1-Table1[[#This Row],[Discount]])</f>
        <v>4498.26</v>
      </c>
      <c r="K460" s="2" t="s">
        <v>5969</v>
      </c>
      <c r="L460" s="2" t="s">
        <v>5982</v>
      </c>
      <c r="M460" s="9">
        <f>IF(Table1[[#This Row],[Order Status]]="Delivered",Table1[[#This Row],[Total_price]],0)</f>
        <v>4498.26</v>
      </c>
    </row>
    <row r="461" spans="1:13" ht="18.75" x14ac:dyDescent="0.25">
      <c r="A461" s="2" t="s">
        <v>945</v>
      </c>
      <c r="B461" s="4">
        <v>44988</v>
      </c>
      <c r="C461" s="3" t="s">
        <v>946</v>
      </c>
      <c r="D461" s="2" t="s">
        <v>940</v>
      </c>
      <c r="E461" s="2" t="s">
        <v>191</v>
      </c>
      <c r="F461" s="2" t="s">
        <v>5979</v>
      </c>
      <c r="G461" s="2">
        <v>4377</v>
      </c>
      <c r="H461" s="2">
        <v>4</v>
      </c>
      <c r="I461" s="2">
        <v>0.19</v>
      </c>
      <c r="J461" s="8">
        <f>Table1[[#This Row],[Price]]*H461*(1-Table1[[#This Row],[Discount]])</f>
        <v>14181.480000000001</v>
      </c>
      <c r="K461" s="2" t="s">
        <v>5969</v>
      </c>
      <c r="L461" s="2" t="s">
        <v>5982</v>
      </c>
      <c r="M461" s="9">
        <f>IF(Table1[[#This Row],[Order Status]]="Delivered",Table1[[#This Row],[Total_price]],0)</f>
        <v>14181.480000000001</v>
      </c>
    </row>
    <row r="462" spans="1:13" ht="18.75" x14ac:dyDescent="0.25">
      <c r="A462" s="2" t="s">
        <v>947</v>
      </c>
      <c r="B462" s="4">
        <v>45094</v>
      </c>
      <c r="C462" s="3" t="s">
        <v>948</v>
      </c>
      <c r="D462" s="2" t="s">
        <v>940</v>
      </c>
      <c r="E462" s="2" t="s">
        <v>32</v>
      </c>
      <c r="F462" s="2" t="s">
        <v>5977</v>
      </c>
      <c r="G462" s="2">
        <v>5513</v>
      </c>
      <c r="H462" s="2">
        <v>3</v>
      </c>
      <c r="I462" s="2">
        <v>0.2</v>
      </c>
      <c r="J462" s="8">
        <f>Table1[[#This Row],[Price]]*H462*(1-Table1[[#This Row],[Discount]])</f>
        <v>13231.2</v>
      </c>
      <c r="K462" s="2" t="s">
        <v>5970</v>
      </c>
      <c r="L462" s="2" t="s">
        <v>5982</v>
      </c>
      <c r="M462" s="9">
        <f>IF(Table1[[#This Row],[Order Status]]="Delivered",Table1[[#This Row],[Total_price]],0)</f>
        <v>0</v>
      </c>
    </row>
    <row r="463" spans="1:13" ht="18.75" x14ac:dyDescent="0.25">
      <c r="A463" s="2" t="s">
        <v>949</v>
      </c>
      <c r="B463" s="4">
        <v>45232</v>
      </c>
      <c r="C463" s="3" t="s">
        <v>950</v>
      </c>
      <c r="D463" s="2" t="s">
        <v>940</v>
      </c>
      <c r="E463" s="2" t="s">
        <v>101</v>
      </c>
      <c r="F463" s="2" t="s">
        <v>5979</v>
      </c>
      <c r="G463" s="2">
        <v>1515</v>
      </c>
      <c r="H463" s="2">
        <v>1</v>
      </c>
      <c r="I463" s="2">
        <v>0.28000000000000003</v>
      </c>
      <c r="J463" s="8">
        <f>Table1[[#This Row],[Price]]*H463*(1-Table1[[#This Row],[Discount]])</f>
        <v>1090.8</v>
      </c>
      <c r="K463" s="2" t="s">
        <v>5969</v>
      </c>
      <c r="L463" s="2" t="s">
        <v>5971</v>
      </c>
      <c r="M463" s="9">
        <f>IF(Table1[[#This Row],[Order Status]]="Delivered",Table1[[#This Row],[Total_price]],0)</f>
        <v>1090.8</v>
      </c>
    </row>
    <row r="464" spans="1:13" ht="18.75" x14ac:dyDescent="0.25">
      <c r="A464" s="2" t="s">
        <v>951</v>
      </c>
      <c r="B464" s="4">
        <v>45529</v>
      </c>
      <c r="C464" s="3" t="s">
        <v>952</v>
      </c>
      <c r="D464" s="2" t="s">
        <v>940</v>
      </c>
      <c r="E464" s="2" t="s">
        <v>191</v>
      </c>
      <c r="F464" s="2" t="s">
        <v>5976</v>
      </c>
      <c r="G464" s="2">
        <v>9768</v>
      </c>
      <c r="H464" s="2">
        <v>3</v>
      </c>
      <c r="I464" s="2">
        <v>0.26</v>
      </c>
      <c r="J464" s="8">
        <f>Table1[[#This Row],[Price]]*H464*(1-Table1[[#This Row],[Discount]])</f>
        <v>21684.959999999999</v>
      </c>
      <c r="K464" s="2" t="s">
        <v>5969</v>
      </c>
      <c r="L464" s="2" t="s">
        <v>5971</v>
      </c>
      <c r="M464" s="9">
        <f>IF(Table1[[#This Row],[Order Status]]="Delivered",Table1[[#This Row],[Total_price]],0)</f>
        <v>21684.959999999999</v>
      </c>
    </row>
    <row r="465" spans="1:13" ht="18.75" x14ac:dyDescent="0.25">
      <c r="A465" s="2" t="s">
        <v>953</v>
      </c>
      <c r="B465" s="4">
        <v>46001</v>
      </c>
      <c r="C465" s="3" t="s">
        <v>954</v>
      </c>
      <c r="D465" s="2" t="s">
        <v>940</v>
      </c>
      <c r="E465" s="2" t="s">
        <v>191</v>
      </c>
      <c r="F465" s="2" t="s">
        <v>5977</v>
      </c>
      <c r="G465" s="2">
        <v>5978</v>
      </c>
      <c r="H465" s="2">
        <v>4</v>
      </c>
      <c r="I465" s="2">
        <v>0.18</v>
      </c>
      <c r="J465" s="8">
        <f>Table1[[#This Row],[Price]]*H465*(1-Table1[[#This Row],[Discount]])</f>
        <v>19607.84</v>
      </c>
      <c r="K465" s="2" t="s">
        <v>5970</v>
      </c>
      <c r="L465" s="2" t="s">
        <v>5982</v>
      </c>
      <c r="M465" s="9">
        <f>IF(Table1[[#This Row],[Order Status]]="Delivered",Table1[[#This Row],[Total_price]],0)</f>
        <v>0</v>
      </c>
    </row>
    <row r="466" spans="1:13" ht="18.75" x14ac:dyDescent="0.25">
      <c r="A466" s="2" t="s">
        <v>955</v>
      </c>
      <c r="B466" s="4">
        <v>45828</v>
      </c>
      <c r="C466" s="3" t="s">
        <v>956</v>
      </c>
      <c r="D466" s="2" t="s">
        <v>940</v>
      </c>
      <c r="E466" s="2" t="s">
        <v>191</v>
      </c>
      <c r="F466" s="2" t="s">
        <v>5978</v>
      </c>
      <c r="G466" s="2">
        <v>13803</v>
      </c>
      <c r="H466" s="2">
        <v>5</v>
      </c>
      <c r="I466" s="2">
        <v>0.13</v>
      </c>
      <c r="J466" s="8">
        <f>Table1[[#This Row],[Price]]*H466*(1-Table1[[#This Row],[Discount]])</f>
        <v>60043.05</v>
      </c>
      <c r="K466" s="2" t="s">
        <v>5968</v>
      </c>
      <c r="L466" s="2" t="s">
        <v>5982</v>
      </c>
      <c r="M466" s="9">
        <f>IF(Table1[[#This Row],[Order Status]]="Delivered",Table1[[#This Row],[Total_price]],0)</f>
        <v>0</v>
      </c>
    </row>
    <row r="467" spans="1:13" ht="18.75" x14ac:dyDescent="0.25">
      <c r="A467" s="2" t="s">
        <v>957</v>
      </c>
      <c r="B467" s="4">
        <v>44998</v>
      </c>
      <c r="C467" s="3" t="s">
        <v>958</v>
      </c>
      <c r="D467" s="2" t="s">
        <v>940</v>
      </c>
      <c r="E467" s="2" t="s">
        <v>191</v>
      </c>
      <c r="F467" s="2" t="s">
        <v>5979</v>
      </c>
      <c r="G467" s="2">
        <v>7566</v>
      </c>
      <c r="H467" s="2">
        <v>5</v>
      </c>
      <c r="I467" s="2">
        <v>0.28000000000000003</v>
      </c>
      <c r="J467" s="8">
        <f>Table1[[#This Row],[Price]]*H467*(1-Table1[[#This Row],[Discount]])</f>
        <v>27237.599999999999</v>
      </c>
      <c r="K467" s="2" t="s">
        <v>5970</v>
      </c>
      <c r="L467" s="2" t="s">
        <v>5971</v>
      </c>
      <c r="M467" s="9">
        <f>IF(Table1[[#This Row],[Order Status]]="Delivered",Table1[[#This Row],[Total_price]],0)</f>
        <v>0</v>
      </c>
    </row>
    <row r="468" spans="1:13" ht="18.75" x14ac:dyDescent="0.25">
      <c r="A468" s="2" t="s">
        <v>959</v>
      </c>
      <c r="B468" s="4">
        <v>45467</v>
      </c>
      <c r="C468" s="3" t="s">
        <v>960</v>
      </c>
      <c r="D468" s="2" t="s">
        <v>940</v>
      </c>
      <c r="E468" s="2" t="s">
        <v>191</v>
      </c>
      <c r="F468" s="2" t="s">
        <v>5977</v>
      </c>
      <c r="G468" s="2">
        <v>11365</v>
      </c>
      <c r="H468" s="2">
        <v>1</v>
      </c>
      <c r="I468" s="2">
        <v>0.13</v>
      </c>
      <c r="J468" s="8">
        <f>Table1[[#This Row],[Price]]*H468*(1-Table1[[#This Row],[Discount]])</f>
        <v>9887.5499999999993</v>
      </c>
      <c r="K468" s="2" t="s">
        <v>5970</v>
      </c>
      <c r="L468" s="2" t="s">
        <v>5972</v>
      </c>
      <c r="M468" s="9">
        <f>IF(Table1[[#This Row],[Order Status]]="Delivered",Table1[[#This Row],[Total_price]],0)</f>
        <v>0</v>
      </c>
    </row>
    <row r="469" spans="1:13" ht="18.75" x14ac:dyDescent="0.25">
      <c r="A469" s="2" t="s">
        <v>961</v>
      </c>
      <c r="B469" s="4">
        <v>45456</v>
      </c>
      <c r="C469" s="3" t="s">
        <v>962</v>
      </c>
      <c r="D469" s="2" t="s">
        <v>940</v>
      </c>
      <c r="E469" s="2" t="s">
        <v>191</v>
      </c>
      <c r="F469" s="2" t="s">
        <v>5978</v>
      </c>
      <c r="G469" s="2">
        <v>14065</v>
      </c>
      <c r="H469" s="2">
        <v>4</v>
      </c>
      <c r="I469" s="2">
        <v>0.26</v>
      </c>
      <c r="J469" s="8">
        <f>Table1[[#This Row],[Price]]*H469*(1-Table1[[#This Row],[Discount]])</f>
        <v>41632.400000000001</v>
      </c>
      <c r="K469" s="2" t="s">
        <v>5970</v>
      </c>
      <c r="L469" s="2" t="s">
        <v>5972</v>
      </c>
      <c r="M469" s="9">
        <f>IF(Table1[[#This Row],[Order Status]]="Delivered",Table1[[#This Row],[Total_price]],0)</f>
        <v>0</v>
      </c>
    </row>
    <row r="470" spans="1:13" ht="18.75" x14ac:dyDescent="0.25">
      <c r="A470" s="2" t="s">
        <v>963</v>
      </c>
      <c r="B470" s="4">
        <v>45484</v>
      </c>
      <c r="C470" s="3" t="s">
        <v>964</v>
      </c>
      <c r="D470" s="2" t="s">
        <v>940</v>
      </c>
      <c r="E470" s="2" t="s">
        <v>32</v>
      </c>
      <c r="F470" s="2" t="s">
        <v>5977</v>
      </c>
      <c r="G470" s="2">
        <v>5475</v>
      </c>
      <c r="H470" s="2">
        <v>3</v>
      </c>
      <c r="I470" s="2">
        <v>0.18</v>
      </c>
      <c r="J470" s="8">
        <f>Table1[[#This Row],[Price]]*H470*(1-Table1[[#This Row],[Discount]])</f>
        <v>13468.500000000002</v>
      </c>
      <c r="K470" s="2" t="s">
        <v>5969</v>
      </c>
      <c r="L470" s="2" t="s">
        <v>5982</v>
      </c>
      <c r="M470" s="9">
        <f>IF(Table1[[#This Row],[Order Status]]="Delivered",Table1[[#This Row],[Total_price]],0)</f>
        <v>13468.500000000002</v>
      </c>
    </row>
    <row r="471" spans="1:13" ht="18.75" x14ac:dyDescent="0.25">
      <c r="A471" s="2" t="s">
        <v>965</v>
      </c>
      <c r="B471" s="4">
        <v>45188</v>
      </c>
      <c r="C471" s="3" t="s">
        <v>966</v>
      </c>
      <c r="D471" s="2" t="s">
        <v>940</v>
      </c>
      <c r="E471" s="2" t="s">
        <v>191</v>
      </c>
      <c r="F471" s="2" t="s">
        <v>5976</v>
      </c>
      <c r="G471" s="2">
        <v>1333</v>
      </c>
      <c r="H471" s="2">
        <v>5</v>
      </c>
      <c r="I471" s="2">
        <v>0.1</v>
      </c>
      <c r="J471" s="8">
        <f>Table1[[#This Row],[Price]]*H471*(1-Table1[[#This Row],[Discount]])</f>
        <v>5998.5</v>
      </c>
      <c r="K471" s="2" t="s">
        <v>5969</v>
      </c>
      <c r="L471" s="2" t="s">
        <v>5982</v>
      </c>
      <c r="M471" s="9">
        <f>IF(Table1[[#This Row],[Order Status]]="Delivered",Table1[[#This Row],[Total_price]],0)</f>
        <v>5998.5</v>
      </c>
    </row>
    <row r="472" spans="1:13" ht="18.75" x14ac:dyDescent="0.25">
      <c r="A472" s="2" t="s">
        <v>967</v>
      </c>
      <c r="B472" s="4">
        <v>44683</v>
      </c>
      <c r="C472" s="3" t="s">
        <v>968</v>
      </c>
      <c r="D472" s="2" t="s">
        <v>940</v>
      </c>
      <c r="E472" s="2" t="s">
        <v>191</v>
      </c>
      <c r="F472" s="2" t="s">
        <v>5978</v>
      </c>
      <c r="G472" s="2">
        <v>9735</v>
      </c>
      <c r="H472" s="2">
        <v>5</v>
      </c>
      <c r="I472" s="2">
        <v>0.22</v>
      </c>
      <c r="J472" s="8">
        <f>Table1[[#This Row],[Price]]*H472*(1-Table1[[#This Row],[Discount]])</f>
        <v>37966.5</v>
      </c>
      <c r="K472" s="2" t="s">
        <v>5970</v>
      </c>
      <c r="L472" s="2" t="s">
        <v>5971</v>
      </c>
      <c r="M472" s="9">
        <f>IF(Table1[[#This Row],[Order Status]]="Delivered",Table1[[#This Row],[Total_price]],0)</f>
        <v>0</v>
      </c>
    </row>
    <row r="473" spans="1:13" ht="18.75" x14ac:dyDescent="0.25">
      <c r="A473" s="2" t="s">
        <v>969</v>
      </c>
      <c r="B473" s="4">
        <v>44647</v>
      </c>
      <c r="C473" s="3" t="s">
        <v>970</v>
      </c>
      <c r="D473" s="2" t="s">
        <v>940</v>
      </c>
      <c r="E473" s="2" t="s">
        <v>191</v>
      </c>
      <c r="F473" s="2" t="s">
        <v>5977</v>
      </c>
      <c r="G473" s="2">
        <v>3821</v>
      </c>
      <c r="H473" s="2">
        <v>5</v>
      </c>
      <c r="I473" s="2">
        <v>0.23</v>
      </c>
      <c r="J473" s="8">
        <f>Table1[[#This Row],[Price]]*H473*(1-Table1[[#This Row],[Discount]])</f>
        <v>14710.85</v>
      </c>
      <c r="K473" s="2" t="s">
        <v>5969</v>
      </c>
      <c r="L473" s="2" t="s">
        <v>5971</v>
      </c>
      <c r="M473" s="9">
        <f>IF(Table1[[#This Row],[Order Status]]="Delivered",Table1[[#This Row],[Total_price]],0)</f>
        <v>14710.85</v>
      </c>
    </row>
    <row r="474" spans="1:13" ht="18.75" x14ac:dyDescent="0.25">
      <c r="A474" s="2" t="s">
        <v>971</v>
      </c>
      <c r="B474" s="4">
        <v>45354</v>
      </c>
      <c r="C474" s="3" t="s">
        <v>972</v>
      </c>
      <c r="D474" s="2" t="s">
        <v>940</v>
      </c>
      <c r="E474" s="2" t="s">
        <v>191</v>
      </c>
      <c r="F474" s="2" t="s">
        <v>5978</v>
      </c>
      <c r="G474" s="2">
        <v>3720</v>
      </c>
      <c r="H474" s="2">
        <v>1</v>
      </c>
      <c r="I474" s="2">
        <v>0.3</v>
      </c>
      <c r="J474" s="8">
        <f>Table1[[#This Row],[Price]]*H474*(1-Table1[[#This Row],[Discount]])</f>
        <v>2604</v>
      </c>
      <c r="K474" s="2" t="s">
        <v>5969</v>
      </c>
      <c r="L474" s="2" t="s">
        <v>5971</v>
      </c>
      <c r="M474" s="9">
        <f>IF(Table1[[#This Row],[Order Status]]="Delivered",Table1[[#This Row],[Total_price]],0)</f>
        <v>2604</v>
      </c>
    </row>
    <row r="475" spans="1:13" ht="18.75" x14ac:dyDescent="0.25">
      <c r="A475" s="2" t="s">
        <v>973</v>
      </c>
      <c r="B475" s="4">
        <v>44724</v>
      </c>
      <c r="C475" s="3" t="s">
        <v>974</v>
      </c>
      <c r="D475" s="2" t="s">
        <v>940</v>
      </c>
      <c r="E475" s="2" t="s">
        <v>191</v>
      </c>
      <c r="F475" s="2" t="s">
        <v>5976</v>
      </c>
      <c r="G475" s="2">
        <v>7296</v>
      </c>
      <c r="H475" s="2">
        <v>5</v>
      </c>
      <c r="I475" s="2">
        <v>0.17</v>
      </c>
      <c r="J475" s="8">
        <f>Table1[[#This Row],[Price]]*H475*(1-Table1[[#This Row],[Discount]])</f>
        <v>30278.399999999998</v>
      </c>
      <c r="K475" s="2" t="s">
        <v>5970</v>
      </c>
      <c r="L475" s="2" t="s">
        <v>5972</v>
      </c>
      <c r="M475" s="9">
        <f>IF(Table1[[#This Row],[Order Status]]="Delivered",Table1[[#This Row],[Total_price]],0)</f>
        <v>0</v>
      </c>
    </row>
    <row r="476" spans="1:13" ht="18.75" x14ac:dyDescent="0.25">
      <c r="A476" s="2" t="s">
        <v>975</v>
      </c>
      <c r="B476" s="4">
        <v>45432</v>
      </c>
      <c r="C476" s="3" t="s">
        <v>976</v>
      </c>
      <c r="D476" s="2" t="s">
        <v>940</v>
      </c>
      <c r="E476" s="2" t="s">
        <v>191</v>
      </c>
      <c r="F476" s="2" t="s">
        <v>5977</v>
      </c>
      <c r="G476" s="2">
        <v>15731</v>
      </c>
      <c r="H476" s="2">
        <v>3</v>
      </c>
      <c r="I476" s="2">
        <v>0.23</v>
      </c>
      <c r="J476" s="8">
        <f>Table1[[#This Row],[Price]]*H476*(1-Table1[[#This Row],[Discount]])</f>
        <v>36338.61</v>
      </c>
      <c r="K476" s="2" t="s">
        <v>5970</v>
      </c>
      <c r="L476" s="2" t="s">
        <v>5971</v>
      </c>
      <c r="M476" s="9">
        <f>IF(Table1[[#This Row],[Order Status]]="Delivered",Table1[[#This Row],[Total_price]],0)</f>
        <v>0</v>
      </c>
    </row>
    <row r="477" spans="1:13" ht="18.75" x14ac:dyDescent="0.25">
      <c r="A477" s="2" t="s">
        <v>977</v>
      </c>
      <c r="B477" s="4">
        <v>45794</v>
      </c>
      <c r="C477" s="3" t="s">
        <v>978</v>
      </c>
      <c r="D477" s="2" t="s">
        <v>940</v>
      </c>
      <c r="E477" s="2" t="s">
        <v>191</v>
      </c>
      <c r="F477" s="2" t="s">
        <v>5979</v>
      </c>
      <c r="G477" s="2">
        <v>18745</v>
      </c>
      <c r="H477" s="2">
        <v>5</v>
      </c>
      <c r="I477" s="2">
        <v>0.22</v>
      </c>
      <c r="J477" s="8">
        <f>Table1[[#This Row],[Price]]*H477*(1-Table1[[#This Row],[Discount]])</f>
        <v>73105.5</v>
      </c>
      <c r="K477" s="2" t="s">
        <v>5969</v>
      </c>
      <c r="L477" s="2" t="s">
        <v>5972</v>
      </c>
      <c r="M477" s="9">
        <f>IF(Table1[[#This Row],[Order Status]]="Delivered",Table1[[#This Row],[Total_price]],0)</f>
        <v>73105.5</v>
      </c>
    </row>
    <row r="478" spans="1:13" ht="18.75" x14ac:dyDescent="0.25">
      <c r="A478" s="2" t="s">
        <v>979</v>
      </c>
      <c r="B478" s="4">
        <v>45136</v>
      </c>
      <c r="C478" s="3" t="s">
        <v>980</v>
      </c>
      <c r="D478" s="2" t="s">
        <v>940</v>
      </c>
      <c r="E478" s="2" t="s">
        <v>191</v>
      </c>
      <c r="F478" s="2" t="s">
        <v>5976</v>
      </c>
      <c r="G478" s="2">
        <v>12441</v>
      </c>
      <c r="H478" s="2">
        <v>4</v>
      </c>
      <c r="I478" s="2">
        <v>0.25</v>
      </c>
      <c r="J478" s="8">
        <f>Table1[[#This Row],[Price]]*H478*(1-Table1[[#This Row],[Discount]])</f>
        <v>37323</v>
      </c>
      <c r="K478" s="2" t="s">
        <v>5969</v>
      </c>
      <c r="L478" s="2" t="s">
        <v>5972</v>
      </c>
      <c r="M478" s="9">
        <f>IF(Table1[[#This Row],[Order Status]]="Delivered",Table1[[#This Row],[Total_price]],0)</f>
        <v>37323</v>
      </c>
    </row>
    <row r="479" spans="1:13" ht="18.75" x14ac:dyDescent="0.25">
      <c r="A479" s="2" t="s">
        <v>981</v>
      </c>
      <c r="B479" s="4">
        <v>44558</v>
      </c>
      <c r="C479" s="3" t="s">
        <v>982</v>
      </c>
      <c r="D479" s="2" t="s">
        <v>940</v>
      </c>
      <c r="E479" s="2" t="s">
        <v>191</v>
      </c>
      <c r="F479" s="2" t="s">
        <v>5979</v>
      </c>
      <c r="G479" s="2">
        <v>12485</v>
      </c>
      <c r="H479" s="2">
        <v>2</v>
      </c>
      <c r="I479" s="2">
        <v>0.24</v>
      </c>
      <c r="J479" s="8">
        <f>Table1[[#This Row],[Price]]*H479*(1-Table1[[#This Row],[Discount]])</f>
        <v>18977.2</v>
      </c>
      <c r="K479" s="2" t="s">
        <v>5969</v>
      </c>
      <c r="L479" s="2" t="s">
        <v>5971</v>
      </c>
      <c r="M479" s="9">
        <f>IF(Table1[[#This Row],[Order Status]]="Delivered",Table1[[#This Row],[Total_price]],0)</f>
        <v>18977.2</v>
      </c>
    </row>
    <row r="480" spans="1:13" ht="18.75" x14ac:dyDescent="0.25">
      <c r="A480" s="2" t="s">
        <v>983</v>
      </c>
      <c r="B480" s="4">
        <v>45250</v>
      </c>
      <c r="C480" s="3" t="s">
        <v>984</v>
      </c>
      <c r="D480" s="2" t="s">
        <v>940</v>
      </c>
      <c r="E480" s="2" t="s">
        <v>191</v>
      </c>
      <c r="F480" s="2" t="s">
        <v>5976</v>
      </c>
      <c r="G480" s="2">
        <v>8578</v>
      </c>
      <c r="H480" s="2">
        <v>5</v>
      </c>
      <c r="I480" s="2">
        <v>0.26</v>
      </c>
      <c r="J480" s="8">
        <f>Table1[[#This Row],[Price]]*H480*(1-Table1[[#This Row],[Discount]])</f>
        <v>31738.6</v>
      </c>
      <c r="K480" s="2" t="s">
        <v>5969</v>
      </c>
      <c r="L480" s="2" t="s">
        <v>5982</v>
      </c>
      <c r="M480" s="9">
        <f>IF(Table1[[#This Row],[Order Status]]="Delivered",Table1[[#This Row],[Total_price]],0)</f>
        <v>31738.6</v>
      </c>
    </row>
    <row r="481" spans="1:13" ht="18.75" x14ac:dyDescent="0.25">
      <c r="A481" s="2" t="s">
        <v>985</v>
      </c>
      <c r="B481" s="4">
        <v>45172</v>
      </c>
      <c r="C481" s="3" t="s">
        <v>986</v>
      </c>
      <c r="D481" s="2" t="s">
        <v>940</v>
      </c>
      <c r="E481" s="2" t="s">
        <v>191</v>
      </c>
      <c r="F481" s="2" t="s">
        <v>5977</v>
      </c>
      <c r="G481" s="2">
        <v>10456</v>
      </c>
      <c r="H481" s="2">
        <v>1</v>
      </c>
      <c r="I481" s="2">
        <v>0.24</v>
      </c>
      <c r="J481" s="8">
        <f>Table1[[#This Row],[Price]]*H481*(1-Table1[[#This Row],[Discount]])</f>
        <v>7946.56</v>
      </c>
      <c r="K481" s="2" t="s">
        <v>5969</v>
      </c>
      <c r="L481" s="2" t="s">
        <v>5972</v>
      </c>
      <c r="M481" s="9">
        <f>IF(Table1[[#This Row],[Order Status]]="Delivered",Table1[[#This Row],[Total_price]],0)</f>
        <v>7946.56</v>
      </c>
    </row>
    <row r="482" spans="1:13" ht="18.75" x14ac:dyDescent="0.25">
      <c r="A482" s="2" t="s">
        <v>987</v>
      </c>
      <c r="B482" s="4">
        <v>45829</v>
      </c>
      <c r="C482" s="3" t="s">
        <v>988</v>
      </c>
      <c r="D482" s="2" t="s">
        <v>940</v>
      </c>
      <c r="E482" s="2" t="s">
        <v>191</v>
      </c>
      <c r="F482" s="2" t="s">
        <v>5977</v>
      </c>
      <c r="G482" s="2">
        <v>11878</v>
      </c>
      <c r="H482" s="2">
        <v>5</v>
      </c>
      <c r="I482" s="2">
        <v>0.28000000000000003</v>
      </c>
      <c r="J482" s="8">
        <f>Table1[[#This Row],[Price]]*H482*(1-Table1[[#This Row],[Discount]])</f>
        <v>42760.799999999996</v>
      </c>
      <c r="K482" s="2" t="s">
        <v>5969</v>
      </c>
      <c r="L482" s="2" t="s">
        <v>5982</v>
      </c>
      <c r="M482" s="9">
        <f>IF(Table1[[#This Row],[Order Status]]="Delivered",Table1[[#This Row],[Total_price]],0)</f>
        <v>42760.799999999996</v>
      </c>
    </row>
    <row r="483" spans="1:13" ht="18.75" x14ac:dyDescent="0.25">
      <c r="A483" s="2" t="s">
        <v>989</v>
      </c>
      <c r="B483" s="4">
        <v>44782</v>
      </c>
      <c r="C483" s="3" t="s">
        <v>990</v>
      </c>
      <c r="D483" s="2" t="s">
        <v>940</v>
      </c>
      <c r="E483" s="2" t="s">
        <v>191</v>
      </c>
      <c r="F483" s="2" t="s">
        <v>5976</v>
      </c>
      <c r="G483" s="2">
        <v>17912</v>
      </c>
      <c r="H483" s="2">
        <v>1</v>
      </c>
      <c r="I483" s="2">
        <v>0.1</v>
      </c>
      <c r="J483" s="8">
        <f>Table1[[#This Row],[Price]]*H483*(1-Table1[[#This Row],[Discount]])</f>
        <v>16120.800000000001</v>
      </c>
      <c r="K483" s="2" t="s">
        <v>5969</v>
      </c>
      <c r="L483" s="2" t="s">
        <v>5971</v>
      </c>
      <c r="M483" s="9">
        <f>IF(Table1[[#This Row],[Order Status]]="Delivered",Table1[[#This Row],[Total_price]],0)</f>
        <v>16120.800000000001</v>
      </c>
    </row>
    <row r="484" spans="1:13" ht="18.75" x14ac:dyDescent="0.25">
      <c r="A484" s="2" t="s">
        <v>991</v>
      </c>
      <c r="B484" s="4">
        <v>44375</v>
      </c>
      <c r="C484" s="3" t="s">
        <v>992</v>
      </c>
      <c r="D484" s="2" t="s">
        <v>940</v>
      </c>
      <c r="E484" s="2" t="s">
        <v>191</v>
      </c>
      <c r="F484" s="2" t="s">
        <v>5978</v>
      </c>
      <c r="G484" s="2">
        <v>10674</v>
      </c>
      <c r="H484" s="2">
        <v>6</v>
      </c>
      <c r="I484" s="2">
        <v>0.2</v>
      </c>
      <c r="J484" s="8">
        <f>Table1[[#This Row],[Price]]*H484*(1-Table1[[#This Row],[Discount]])</f>
        <v>51235.200000000004</v>
      </c>
      <c r="K484" s="2" t="s">
        <v>5969</v>
      </c>
      <c r="L484" s="2" t="s">
        <v>5972</v>
      </c>
      <c r="M484" s="9">
        <f>IF(Table1[[#This Row],[Order Status]]="Delivered",Table1[[#This Row],[Total_price]],0)</f>
        <v>51235.200000000004</v>
      </c>
    </row>
    <row r="485" spans="1:13" ht="18.75" x14ac:dyDescent="0.25">
      <c r="A485" s="2" t="s">
        <v>993</v>
      </c>
      <c r="B485" s="4">
        <v>45261</v>
      </c>
      <c r="C485" s="3" t="s">
        <v>994</v>
      </c>
      <c r="D485" s="2" t="s">
        <v>940</v>
      </c>
      <c r="E485" s="2" t="s">
        <v>191</v>
      </c>
      <c r="F485" s="2" t="s">
        <v>5977</v>
      </c>
      <c r="G485" s="2">
        <v>2243</v>
      </c>
      <c r="H485" s="2">
        <v>2</v>
      </c>
      <c r="I485" s="2">
        <v>0.16</v>
      </c>
      <c r="J485" s="8">
        <f>Table1[[#This Row],[Price]]*H485*(1-Table1[[#This Row],[Discount]])</f>
        <v>3768.24</v>
      </c>
      <c r="K485" s="2" t="s">
        <v>5969</v>
      </c>
      <c r="L485" s="2" t="s">
        <v>5972</v>
      </c>
      <c r="M485" s="9">
        <f>IF(Table1[[#This Row],[Order Status]]="Delivered",Table1[[#This Row],[Total_price]],0)</f>
        <v>3768.24</v>
      </c>
    </row>
    <row r="486" spans="1:13" ht="18.75" x14ac:dyDescent="0.25">
      <c r="A486" s="2" t="s">
        <v>995</v>
      </c>
      <c r="B486" s="4">
        <v>45093</v>
      </c>
      <c r="C486" s="3" t="s">
        <v>996</v>
      </c>
      <c r="D486" s="2" t="s">
        <v>940</v>
      </c>
      <c r="E486" s="2" t="s">
        <v>191</v>
      </c>
      <c r="F486" s="2" t="s">
        <v>5976</v>
      </c>
      <c r="G486" s="2">
        <v>12967</v>
      </c>
      <c r="H486" s="2">
        <v>6</v>
      </c>
      <c r="I486" s="2">
        <v>0.22</v>
      </c>
      <c r="J486" s="8">
        <f>Table1[[#This Row],[Price]]*H486*(1-Table1[[#This Row],[Discount]])</f>
        <v>60685.560000000005</v>
      </c>
      <c r="K486" s="2" t="s">
        <v>5969</v>
      </c>
      <c r="L486" s="2" t="s">
        <v>5972</v>
      </c>
      <c r="M486" s="9">
        <f>IF(Table1[[#This Row],[Order Status]]="Delivered",Table1[[#This Row],[Total_price]],0)</f>
        <v>60685.560000000005</v>
      </c>
    </row>
    <row r="487" spans="1:13" ht="18.75" x14ac:dyDescent="0.25">
      <c r="A487" s="2" t="s">
        <v>997</v>
      </c>
      <c r="B487" s="4">
        <v>44775</v>
      </c>
      <c r="C487" s="3" t="s">
        <v>998</v>
      </c>
      <c r="D487" s="2" t="s">
        <v>940</v>
      </c>
      <c r="E487" s="2" t="s">
        <v>191</v>
      </c>
      <c r="F487" s="2" t="s">
        <v>5976</v>
      </c>
      <c r="G487" s="2">
        <v>1487</v>
      </c>
      <c r="H487" s="2">
        <v>3</v>
      </c>
      <c r="I487" s="2">
        <v>0.14000000000000001</v>
      </c>
      <c r="J487" s="8">
        <f>Table1[[#This Row],[Price]]*H487*(1-Table1[[#This Row],[Discount]])</f>
        <v>3836.46</v>
      </c>
      <c r="K487" s="2" t="s">
        <v>5970</v>
      </c>
      <c r="L487" s="2" t="s">
        <v>5972</v>
      </c>
      <c r="M487" s="9">
        <f>IF(Table1[[#This Row],[Order Status]]="Delivered",Table1[[#This Row],[Total_price]],0)</f>
        <v>0</v>
      </c>
    </row>
    <row r="488" spans="1:13" ht="18.75" x14ac:dyDescent="0.25">
      <c r="A488" s="2" t="s">
        <v>999</v>
      </c>
      <c r="B488" s="4">
        <v>45737</v>
      </c>
      <c r="C488" s="3" t="s">
        <v>1000</v>
      </c>
      <c r="D488" s="2" t="s">
        <v>940</v>
      </c>
      <c r="E488" s="2" t="s">
        <v>191</v>
      </c>
      <c r="F488" s="2" t="s">
        <v>5979</v>
      </c>
      <c r="G488" s="2">
        <v>4487</v>
      </c>
      <c r="H488" s="2">
        <v>4</v>
      </c>
      <c r="I488" s="2">
        <v>0.21</v>
      </c>
      <c r="J488" s="8">
        <f>Table1[[#This Row],[Price]]*H488*(1-Table1[[#This Row],[Discount]])</f>
        <v>14178.92</v>
      </c>
      <c r="K488" s="2" t="s">
        <v>5969</v>
      </c>
      <c r="L488" s="2" t="s">
        <v>5971</v>
      </c>
      <c r="M488" s="9">
        <f>IF(Table1[[#This Row],[Order Status]]="Delivered",Table1[[#This Row],[Total_price]],0)</f>
        <v>14178.92</v>
      </c>
    </row>
    <row r="489" spans="1:13" ht="18.75" x14ac:dyDescent="0.25">
      <c r="A489" s="2" t="s">
        <v>1001</v>
      </c>
      <c r="B489" s="4">
        <v>45179</v>
      </c>
      <c r="C489" s="3" t="s">
        <v>1002</v>
      </c>
      <c r="D489" s="2" t="s">
        <v>940</v>
      </c>
      <c r="E489" s="2" t="s">
        <v>191</v>
      </c>
      <c r="F489" s="2" t="s">
        <v>5977</v>
      </c>
      <c r="G489" s="2">
        <v>12176</v>
      </c>
      <c r="H489" s="2">
        <v>3</v>
      </c>
      <c r="I489" s="2">
        <v>0.26</v>
      </c>
      <c r="J489" s="8">
        <f>Table1[[#This Row],[Price]]*H489*(1-Table1[[#This Row],[Discount]])</f>
        <v>27030.720000000001</v>
      </c>
      <c r="K489" s="2" t="s">
        <v>5969</v>
      </c>
      <c r="L489" s="2" t="s">
        <v>5971</v>
      </c>
      <c r="M489" s="9">
        <f>IF(Table1[[#This Row],[Order Status]]="Delivered",Table1[[#This Row],[Total_price]],0)</f>
        <v>27030.720000000001</v>
      </c>
    </row>
    <row r="490" spans="1:13" ht="18.75" x14ac:dyDescent="0.25">
      <c r="A490" s="2" t="s">
        <v>1003</v>
      </c>
      <c r="B490" s="4">
        <v>46087</v>
      </c>
      <c r="C490" s="3" t="s">
        <v>1004</v>
      </c>
      <c r="D490" s="2" t="s">
        <v>940</v>
      </c>
      <c r="E490" s="2" t="s">
        <v>191</v>
      </c>
      <c r="F490" s="2" t="s">
        <v>5977</v>
      </c>
      <c r="G490" s="2">
        <v>7786</v>
      </c>
      <c r="H490" s="2">
        <v>3</v>
      </c>
      <c r="I490" s="2">
        <v>0.23</v>
      </c>
      <c r="J490" s="8">
        <f>Table1[[#This Row],[Price]]*H490*(1-Table1[[#This Row],[Discount]])</f>
        <v>17985.66</v>
      </c>
      <c r="K490" s="2" t="s">
        <v>5969</v>
      </c>
      <c r="L490" s="2" t="s">
        <v>5982</v>
      </c>
      <c r="M490" s="9">
        <f>IF(Table1[[#This Row],[Order Status]]="Delivered",Table1[[#This Row],[Total_price]],0)</f>
        <v>17985.66</v>
      </c>
    </row>
    <row r="491" spans="1:13" ht="18.75" x14ac:dyDescent="0.25">
      <c r="A491" s="2" t="s">
        <v>1005</v>
      </c>
      <c r="B491" s="4">
        <v>44808</v>
      </c>
      <c r="C491" s="3" t="s">
        <v>1006</v>
      </c>
      <c r="D491" s="2" t="s">
        <v>1007</v>
      </c>
      <c r="E491" s="2" t="s">
        <v>141</v>
      </c>
      <c r="F491" s="2" t="s">
        <v>5976</v>
      </c>
      <c r="G491" s="2">
        <v>2410</v>
      </c>
      <c r="H491" s="2">
        <v>6</v>
      </c>
      <c r="I491" s="2">
        <v>0.13</v>
      </c>
      <c r="J491" s="8">
        <f>Table1[[#This Row],[Price]]*H491*(1-Table1[[#This Row],[Discount]])</f>
        <v>12580.2</v>
      </c>
      <c r="K491" s="2" t="s">
        <v>5970</v>
      </c>
      <c r="L491" s="2" t="s">
        <v>5972</v>
      </c>
      <c r="M491" s="9">
        <f>IF(Table1[[#This Row],[Order Status]]="Delivered",Table1[[#This Row],[Total_price]],0)</f>
        <v>0</v>
      </c>
    </row>
    <row r="492" spans="1:13" ht="18.75" x14ac:dyDescent="0.25">
      <c r="A492" s="2" t="s">
        <v>1008</v>
      </c>
      <c r="B492" s="4">
        <v>45883</v>
      </c>
      <c r="C492" s="3" t="s">
        <v>1009</v>
      </c>
      <c r="D492" s="2" t="s">
        <v>1007</v>
      </c>
      <c r="E492" s="2" t="s">
        <v>141</v>
      </c>
      <c r="F492" s="2" t="s">
        <v>5978</v>
      </c>
      <c r="G492" s="2">
        <v>13295</v>
      </c>
      <c r="H492" s="2">
        <v>4</v>
      </c>
      <c r="I492" s="2">
        <v>0.16</v>
      </c>
      <c r="J492" s="8">
        <f>Table1[[#This Row],[Price]]*H492*(1-Table1[[#This Row],[Discount]])</f>
        <v>44671.199999999997</v>
      </c>
      <c r="K492" s="2" t="s">
        <v>5969</v>
      </c>
      <c r="L492" s="2" t="s">
        <v>5971</v>
      </c>
      <c r="M492" s="9">
        <f>IF(Table1[[#This Row],[Order Status]]="Delivered",Table1[[#This Row],[Total_price]],0)</f>
        <v>44671.199999999997</v>
      </c>
    </row>
    <row r="493" spans="1:13" ht="18.75" x14ac:dyDescent="0.25">
      <c r="A493" s="2" t="s">
        <v>1010</v>
      </c>
      <c r="B493" s="4">
        <v>45811</v>
      </c>
      <c r="C493" s="3" t="s">
        <v>1011</v>
      </c>
      <c r="D493" s="2" t="s">
        <v>1007</v>
      </c>
      <c r="E493" s="2" t="s">
        <v>141</v>
      </c>
      <c r="F493" s="2" t="s">
        <v>5978</v>
      </c>
      <c r="G493" s="2">
        <v>11656</v>
      </c>
      <c r="H493" s="2">
        <v>6</v>
      </c>
      <c r="I493" s="2">
        <v>0.14000000000000001</v>
      </c>
      <c r="J493" s="8">
        <f>Table1[[#This Row],[Price]]*H493*(1-Table1[[#This Row],[Discount]])</f>
        <v>60144.959999999999</v>
      </c>
      <c r="K493" s="2" t="s">
        <v>5969</v>
      </c>
      <c r="L493" s="2" t="s">
        <v>5982</v>
      </c>
      <c r="M493" s="9">
        <f>IF(Table1[[#This Row],[Order Status]]="Delivered",Table1[[#This Row],[Total_price]],0)</f>
        <v>60144.959999999999</v>
      </c>
    </row>
    <row r="494" spans="1:13" ht="18.75" x14ac:dyDescent="0.25">
      <c r="A494" s="2" t="s">
        <v>1012</v>
      </c>
      <c r="B494" s="4">
        <v>45992</v>
      </c>
      <c r="C494" s="3" t="s">
        <v>1013</v>
      </c>
      <c r="D494" s="2" t="s">
        <v>1007</v>
      </c>
      <c r="E494" s="2" t="s">
        <v>141</v>
      </c>
      <c r="F494" s="2" t="s">
        <v>5979</v>
      </c>
      <c r="G494" s="2">
        <v>11378</v>
      </c>
      <c r="H494" s="2">
        <v>4</v>
      </c>
      <c r="I494" s="2">
        <v>0.28000000000000003</v>
      </c>
      <c r="J494" s="8">
        <f>Table1[[#This Row],[Price]]*H494*(1-Table1[[#This Row],[Discount]])</f>
        <v>32768.639999999999</v>
      </c>
      <c r="K494" s="2" t="s">
        <v>5969</v>
      </c>
      <c r="L494" s="2" t="s">
        <v>5971</v>
      </c>
      <c r="M494" s="9">
        <f>IF(Table1[[#This Row],[Order Status]]="Delivered",Table1[[#This Row],[Total_price]],0)</f>
        <v>32768.639999999999</v>
      </c>
    </row>
    <row r="495" spans="1:13" ht="18.75" x14ac:dyDescent="0.25">
      <c r="A495" s="2" t="s">
        <v>1014</v>
      </c>
      <c r="B495" s="4">
        <v>44750</v>
      </c>
      <c r="C495" s="3" t="s">
        <v>1015</v>
      </c>
      <c r="D495" s="2" t="s">
        <v>1007</v>
      </c>
      <c r="E495" s="2" t="s">
        <v>141</v>
      </c>
      <c r="F495" s="2" t="s">
        <v>5979</v>
      </c>
      <c r="G495" s="2">
        <v>7741</v>
      </c>
      <c r="H495" s="2">
        <v>6</v>
      </c>
      <c r="I495" s="2">
        <v>0.28000000000000003</v>
      </c>
      <c r="J495" s="8">
        <f>Table1[[#This Row],[Price]]*H495*(1-Table1[[#This Row],[Discount]])</f>
        <v>33441.119999999995</v>
      </c>
      <c r="K495" s="2" t="s">
        <v>5970</v>
      </c>
      <c r="L495" s="2" t="s">
        <v>5982</v>
      </c>
      <c r="M495" s="9">
        <f>IF(Table1[[#This Row],[Order Status]]="Delivered",Table1[[#This Row],[Total_price]],0)</f>
        <v>0</v>
      </c>
    </row>
    <row r="496" spans="1:13" ht="18.75" x14ac:dyDescent="0.25">
      <c r="A496" s="2" t="s">
        <v>1016</v>
      </c>
      <c r="B496" s="4">
        <v>45717</v>
      </c>
      <c r="C496" s="3" t="s">
        <v>1017</v>
      </c>
      <c r="D496" s="2" t="s">
        <v>1007</v>
      </c>
      <c r="E496" s="2" t="s">
        <v>141</v>
      </c>
      <c r="F496" s="2" t="s">
        <v>5978</v>
      </c>
      <c r="G496" s="2">
        <v>5953</v>
      </c>
      <c r="H496" s="2">
        <v>3</v>
      </c>
      <c r="I496" s="2">
        <v>0.11</v>
      </c>
      <c r="J496" s="8">
        <f>Table1[[#This Row],[Price]]*H496*(1-Table1[[#This Row],[Discount]])</f>
        <v>15894.51</v>
      </c>
      <c r="K496" s="2" t="s">
        <v>5970</v>
      </c>
      <c r="L496" s="2" t="s">
        <v>5972</v>
      </c>
      <c r="M496" s="9">
        <f>IF(Table1[[#This Row],[Order Status]]="Delivered",Table1[[#This Row],[Total_price]],0)</f>
        <v>0</v>
      </c>
    </row>
    <row r="497" spans="1:13" ht="18.75" x14ac:dyDescent="0.25">
      <c r="A497" s="2" t="s">
        <v>1018</v>
      </c>
      <c r="B497" s="4">
        <v>44747</v>
      </c>
      <c r="C497" s="3" t="s">
        <v>1019</v>
      </c>
      <c r="D497" s="2" t="s">
        <v>1007</v>
      </c>
      <c r="E497" s="2" t="s">
        <v>141</v>
      </c>
      <c r="F497" s="2" t="s">
        <v>5978</v>
      </c>
      <c r="G497" s="2">
        <v>17939</v>
      </c>
      <c r="H497" s="2">
        <v>6</v>
      </c>
      <c r="I497" s="2">
        <v>0.28999999999999998</v>
      </c>
      <c r="J497" s="8">
        <f>Table1[[#This Row],[Price]]*H497*(1-Table1[[#This Row],[Discount]])</f>
        <v>76420.14</v>
      </c>
      <c r="K497" s="2" t="s">
        <v>5969</v>
      </c>
      <c r="L497" s="2" t="s">
        <v>5982</v>
      </c>
      <c r="M497" s="9">
        <f>IF(Table1[[#This Row],[Order Status]]="Delivered",Table1[[#This Row],[Total_price]],0)</f>
        <v>76420.14</v>
      </c>
    </row>
    <row r="498" spans="1:13" ht="18.75" x14ac:dyDescent="0.25">
      <c r="A498" s="2" t="s">
        <v>1020</v>
      </c>
      <c r="B498" s="4">
        <v>45146</v>
      </c>
      <c r="C498" s="3" t="s">
        <v>1021</v>
      </c>
      <c r="D498" s="2" t="s">
        <v>1007</v>
      </c>
      <c r="E498" s="2" t="s">
        <v>141</v>
      </c>
      <c r="F498" s="2" t="s">
        <v>5978</v>
      </c>
      <c r="G498" s="2">
        <v>4121</v>
      </c>
      <c r="H498" s="2">
        <v>6</v>
      </c>
      <c r="I498" s="2">
        <v>0.26</v>
      </c>
      <c r="J498" s="8">
        <f>Table1[[#This Row],[Price]]*H498*(1-Table1[[#This Row],[Discount]])</f>
        <v>18297.239999999998</v>
      </c>
      <c r="K498" s="2" t="s">
        <v>5970</v>
      </c>
      <c r="L498" s="2" t="s">
        <v>5982</v>
      </c>
      <c r="M498" s="9">
        <f>IF(Table1[[#This Row],[Order Status]]="Delivered",Table1[[#This Row],[Total_price]],0)</f>
        <v>0</v>
      </c>
    </row>
    <row r="499" spans="1:13" ht="18.75" x14ac:dyDescent="0.25">
      <c r="A499" s="2" t="s">
        <v>1022</v>
      </c>
      <c r="B499" s="4">
        <v>44691</v>
      </c>
      <c r="C499" s="3" t="s">
        <v>1023</v>
      </c>
      <c r="D499" s="2" t="s">
        <v>1007</v>
      </c>
      <c r="E499" s="2" t="s">
        <v>141</v>
      </c>
      <c r="F499" s="2" t="s">
        <v>5979</v>
      </c>
      <c r="G499" s="2">
        <v>12377</v>
      </c>
      <c r="H499" s="2">
        <v>3</v>
      </c>
      <c r="I499" s="2">
        <v>0.12</v>
      </c>
      <c r="J499" s="8">
        <f>Table1[[#This Row],[Price]]*H499*(1-Table1[[#This Row],[Discount]])</f>
        <v>32675.279999999999</v>
      </c>
      <c r="K499" s="2" t="s">
        <v>5969</v>
      </c>
      <c r="L499" s="2" t="s">
        <v>5972</v>
      </c>
      <c r="M499" s="9">
        <f>IF(Table1[[#This Row],[Order Status]]="Delivered",Table1[[#This Row],[Total_price]],0)</f>
        <v>32675.279999999999</v>
      </c>
    </row>
    <row r="500" spans="1:13" ht="18.75" x14ac:dyDescent="0.25">
      <c r="A500" s="2" t="s">
        <v>1024</v>
      </c>
      <c r="B500" s="4">
        <v>44595</v>
      </c>
      <c r="C500" s="3" t="s">
        <v>1025</v>
      </c>
      <c r="D500" s="2" t="s">
        <v>1007</v>
      </c>
      <c r="E500" s="2" t="s">
        <v>141</v>
      </c>
      <c r="F500" s="2" t="s">
        <v>5978</v>
      </c>
      <c r="G500" s="2">
        <v>5830</v>
      </c>
      <c r="H500" s="2">
        <v>2</v>
      </c>
      <c r="I500" s="2">
        <v>0.28000000000000003</v>
      </c>
      <c r="J500" s="8">
        <f>Table1[[#This Row],[Price]]*H500*(1-Table1[[#This Row],[Discount]])</f>
        <v>8395.1999999999989</v>
      </c>
      <c r="K500" s="2" t="s">
        <v>5970</v>
      </c>
      <c r="L500" s="2" t="s">
        <v>5982</v>
      </c>
      <c r="M500" s="9">
        <f>IF(Table1[[#This Row],[Order Status]]="Delivered",Table1[[#This Row],[Total_price]],0)</f>
        <v>0</v>
      </c>
    </row>
    <row r="501" spans="1:13" ht="18.75" x14ac:dyDescent="0.25">
      <c r="A501" s="2" t="s">
        <v>1026</v>
      </c>
      <c r="B501" s="4">
        <v>45159</v>
      </c>
      <c r="C501" s="3" t="s">
        <v>1027</v>
      </c>
      <c r="D501" s="2" t="s">
        <v>1007</v>
      </c>
      <c r="E501" s="2" t="s">
        <v>141</v>
      </c>
      <c r="F501" s="2" t="s">
        <v>5978</v>
      </c>
      <c r="G501" s="2">
        <v>1786</v>
      </c>
      <c r="H501" s="2">
        <v>5</v>
      </c>
      <c r="I501" s="2">
        <v>0.23</v>
      </c>
      <c r="J501" s="8">
        <f>Table1[[#This Row],[Price]]*H501*(1-Table1[[#This Row],[Discount]])</f>
        <v>6876.1</v>
      </c>
      <c r="K501" s="2" t="s">
        <v>5969</v>
      </c>
      <c r="L501" s="2" t="s">
        <v>5972</v>
      </c>
      <c r="M501" s="9">
        <f>IF(Table1[[#This Row],[Order Status]]="Delivered",Table1[[#This Row],[Total_price]],0)</f>
        <v>6876.1</v>
      </c>
    </row>
    <row r="502" spans="1:13" ht="18.75" x14ac:dyDescent="0.25">
      <c r="A502" s="2" t="s">
        <v>1028</v>
      </c>
      <c r="B502" s="4">
        <v>45958</v>
      </c>
      <c r="C502" s="3" t="s">
        <v>1029</v>
      </c>
      <c r="D502" s="2" t="s">
        <v>1007</v>
      </c>
      <c r="E502" s="2" t="s">
        <v>141</v>
      </c>
      <c r="F502" s="2" t="s">
        <v>5976</v>
      </c>
      <c r="G502" s="2">
        <v>9069</v>
      </c>
      <c r="H502" s="2">
        <v>2</v>
      </c>
      <c r="I502" s="2">
        <v>0.22</v>
      </c>
      <c r="J502" s="8">
        <f>Table1[[#This Row],[Price]]*H502*(1-Table1[[#This Row],[Discount]])</f>
        <v>14147.640000000001</v>
      </c>
      <c r="K502" s="2" t="s">
        <v>5969</v>
      </c>
      <c r="L502" s="2" t="s">
        <v>5982</v>
      </c>
      <c r="M502" s="9">
        <f>IF(Table1[[#This Row],[Order Status]]="Delivered",Table1[[#This Row],[Total_price]],0)</f>
        <v>14147.640000000001</v>
      </c>
    </row>
    <row r="503" spans="1:13" ht="18.75" x14ac:dyDescent="0.25">
      <c r="A503" s="2" t="s">
        <v>1030</v>
      </c>
      <c r="B503" s="4">
        <v>45582</v>
      </c>
      <c r="C503" s="3" t="s">
        <v>1031</v>
      </c>
      <c r="D503" s="2" t="s">
        <v>1007</v>
      </c>
      <c r="E503" s="2" t="s">
        <v>141</v>
      </c>
      <c r="F503" s="2" t="s">
        <v>5976</v>
      </c>
      <c r="G503" s="2">
        <v>9009</v>
      </c>
      <c r="H503" s="2">
        <v>6</v>
      </c>
      <c r="I503" s="2">
        <v>0.11</v>
      </c>
      <c r="J503" s="8">
        <f>Table1[[#This Row],[Price]]*H503*(1-Table1[[#This Row],[Discount]])</f>
        <v>48108.06</v>
      </c>
      <c r="K503" s="2" t="s">
        <v>5969</v>
      </c>
      <c r="L503" s="2" t="s">
        <v>5972</v>
      </c>
      <c r="M503" s="9">
        <f>IF(Table1[[#This Row],[Order Status]]="Delivered",Table1[[#This Row],[Total_price]],0)</f>
        <v>48108.06</v>
      </c>
    </row>
    <row r="504" spans="1:13" ht="18.75" x14ac:dyDescent="0.25">
      <c r="A504" s="2" t="s">
        <v>1032</v>
      </c>
      <c r="B504" s="4">
        <v>46133</v>
      </c>
      <c r="C504" s="3" t="s">
        <v>1033</v>
      </c>
      <c r="D504" s="2" t="s">
        <v>1007</v>
      </c>
      <c r="E504" s="2" t="s">
        <v>141</v>
      </c>
      <c r="F504" s="2" t="s">
        <v>5977</v>
      </c>
      <c r="G504" s="2">
        <v>8156</v>
      </c>
      <c r="H504" s="2">
        <v>4</v>
      </c>
      <c r="I504" s="2">
        <v>0.1</v>
      </c>
      <c r="J504" s="8">
        <f>Table1[[#This Row],[Price]]*H504*(1-Table1[[#This Row],[Discount]])</f>
        <v>29361.600000000002</v>
      </c>
      <c r="K504" s="2" t="s">
        <v>5968</v>
      </c>
      <c r="L504" s="2" t="s">
        <v>5971</v>
      </c>
      <c r="M504" s="9">
        <f>IF(Table1[[#This Row],[Order Status]]="Delivered",Table1[[#This Row],[Total_price]],0)</f>
        <v>0</v>
      </c>
    </row>
    <row r="505" spans="1:13" ht="18.75" x14ac:dyDescent="0.25">
      <c r="A505" s="2" t="s">
        <v>1034</v>
      </c>
      <c r="B505" s="4">
        <v>45672</v>
      </c>
      <c r="C505" s="3" t="s">
        <v>1035</v>
      </c>
      <c r="D505" s="2" t="s">
        <v>1007</v>
      </c>
      <c r="E505" s="2" t="s">
        <v>141</v>
      </c>
      <c r="F505" s="2" t="s">
        <v>5977</v>
      </c>
      <c r="G505" s="2">
        <v>2233</v>
      </c>
      <c r="H505" s="2">
        <v>3</v>
      </c>
      <c r="I505" s="2">
        <v>0.28000000000000003</v>
      </c>
      <c r="J505" s="8">
        <f>Table1[[#This Row],[Price]]*H505*(1-Table1[[#This Row],[Discount]])</f>
        <v>4823.28</v>
      </c>
      <c r="K505" s="2" t="s">
        <v>5969</v>
      </c>
      <c r="L505" s="2" t="s">
        <v>5971</v>
      </c>
      <c r="M505" s="9">
        <f>IF(Table1[[#This Row],[Order Status]]="Delivered",Table1[[#This Row],[Total_price]],0)</f>
        <v>4823.28</v>
      </c>
    </row>
    <row r="506" spans="1:13" ht="18.75" x14ac:dyDescent="0.25">
      <c r="A506" s="2" t="s">
        <v>1036</v>
      </c>
      <c r="B506" s="4">
        <v>45315</v>
      </c>
      <c r="C506" s="3" t="s">
        <v>1037</v>
      </c>
      <c r="D506" s="2" t="s">
        <v>1007</v>
      </c>
      <c r="E506" s="2" t="s">
        <v>141</v>
      </c>
      <c r="F506" s="2" t="s">
        <v>5977</v>
      </c>
      <c r="G506" s="2">
        <v>2195</v>
      </c>
      <c r="H506" s="2">
        <v>3</v>
      </c>
      <c r="I506" s="2">
        <v>0.16</v>
      </c>
      <c r="J506" s="8">
        <f>Table1[[#This Row],[Price]]*H506*(1-Table1[[#This Row],[Discount]])</f>
        <v>5531.4</v>
      </c>
      <c r="K506" s="2" t="s">
        <v>5968</v>
      </c>
      <c r="L506" s="2" t="s">
        <v>5972</v>
      </c>
      <c r="M506" s="9">
        <f>IF(Table1[[#This Row],[Order Status]]="Delivered",Table1[[#This Row],[Total_price]],0)</f>
        <v>0</v>
      </c>
    </row>
    <row r="507" spans="1:13" ht="18.75" x14ac:dyDescent="0.25">
      <c r="A507" s="2" t="s">
        <v>1038</v>
      </c>
      <c r="B507" s="4">
        <v>45084</v>
      </c>
      <c r="C507" s="3" t="s">
        <v>1039</v>
      </c>
      <c r="D507" s="2" t="s">
        <v>1007</v>
      </c>
      <c r="E507" s="2" t="s">
        <v>141</v>
      </c>
      <c r="F507" s="2" t="s">
        <v>5977</v>
      </c>
      <c r="G507" s="2">
        <v>11313</v>
      </c>
      <c r="H507" s="2">
        <v>2</v>
      </c>
      <c r="I507" s="2">
        <v>0.23</v>
      </c>
      <c r="J507" s="8">
        <f>Table1[[#This Row],[Price]]*H507*(1-Table1[[#This Row],[Discount]])</f>
        <v>17422.02</v>
      </c>
      <c r="K507" s="2" t="s">
        <v>5969</v>
      </c>
      <c r="L507" s="2" t="s">
        <v>5971</v>
      </c>
      <c r="M507" s="9">
        <f>IF(Table1[[#This Row],[Order Status]]="Delivered",Table1[[#This Row],[Total_price]],0)</f>
        <v>17422.02</v>
      </c>
    </row>
    <row r="508" spans="1:13" ht="18.75" x14ac:dyDescent="0.25">
      <c r="A508" s="2" t="s">
        <v>1040</v>
      </c>
      <c r="B508" s="4">
        <v>45546</v>
      </c>
      <c r="C508" s="3" t="s">
        <v>1041</v>
      </c>
      <c r="D508" s="2" t="s">
        <v>1007</v>
      </c>
      <c r="E508" s="2" t="s">
        <v>141</v>
      </c>
      <c r="F508" s="2" t="s">
        <v>5978</v>
      </c>
      <c r="G508" s="2">
        <v>5262</v>
      </c>
      <c r="H508" s="2">
        <v>4</v>
      </c>
      <c r="I508" s="2">
        <v>0.23</v>
      </c>
      <c r="J508" s="8">
        <f>Table1[[#This Row],[Price]]*H508*(1-Table1[[#This Row],[Discount]])</f>
        <v>16206.960000000001</v>
      </c>
      <c r="K508" s="2" t="s">
        <v>5969</v>
      </c>
      <c r="L508" s="2" t="s">
        <v>5971</v>
      </c>
      <c r="M508" s="9">
        <f>IF(Table1[[#This Row],[Order Status]]="Delivered",Table1[[#This Row],[Total_price]],0)</f>
        <v>16206.960000000001</v>
      </c>
    </row>
    <row r="509" spans="1:13" ht="18.75" x14ac:dyDescent="0.25">
      <c r="A509" s="2" t="s">
        <v>1042</v>
      </c>
      <c r="B509" s="4">
        <v>45888</v>
      </c>
      <c r="C509" s="3" t="s">
        <v>1043</v>
      </c>
      <c r="D509" s="2" t="s">
        <v>1007</v>
      </c>
      <c r="E509" s="2" t="s">
        <v>141</v>
      </c>
      <c r="F509" s="2" t="s">
        <v>5976</v>
      </c>
      <c r="G509" s="2">
        <v>1013</v>
      </c>
      <c r="H509" s="2">
        <v>3</v>
      </c>
      <c r="I509" s="2">
        <v>0.19</v>
      </c>
      <c r="J509" s="8">
        <f>Table1[[#This Row],[Price]]*H509*(1-Table1[[#This Row],[Discount]])</f>
        <v>2461.59</v>
      </c>
      <c r="K509" s="2" t="s">
        <v>5969</v>
      </c>
      <c r="L509" s="2" t="s">
        <v>5972</v>
      </c>
      <c r="M509" s="9">
        <f>IF(Table1[[#This Row],[Order Status]]="Delivered",Table1[[#This Row],[Total_price]],0)</f>
        <v>2461.59</v>
      </c>
    </row>
    <row r="510" spans="1:13" ht="18.75" x14ac:dyDescent="0.25">
      <c r="A510" s="2" t="s">
        <v>1044</v>
      </c>
      <c r="B510" s="4">
        <v>45880</v>
      </c>
      <c r="C510" s="3" t="s">
        <v>1045</v>
      </c>
      <c r="D510" s="2" t="s">
        <v>1007</v>
      </c>
      <c r="E510" s="2" t="s">
        <v>141</v>
      </c>
      <c r="F510" s="2" t="s">
        <v>5977</v>
      </c>
      <c r="G510" s="2">
        <v>19811</v>
      </c>
      <c r="H510" s="2">
        <v>5</v>
      </c>
      <c r="I510" s="2">
        <v>0.17</v>
      </c>
      <c r="J510" s="8">
        <f>Table1[[#This Row],[Price]]*H510*(1-Table1[[#This Row],[Discount]])</f>
        <v>82215.649999999994</v>
      </c>
      <c r="K510" s="2" t="s">
        <v>5969</v>
      </c>
      <c r="L510" s="2" t="s">
        <v>5982</v>
      </c>
      <c r="M510" s="9">
        <f>IF(Table1[[#This Row],[Order Status]]="Delivered",Table1[[#This Row],[Total_price]],0)</f>
        <v>82215.649999999994</v>
      </c>
    </row>
    <row r="511" spans="1:13" ht="18.75" x14ac:dyDescent="0.25">
      <c r="A511" s="2" t="s">
        <v>1046</v>
      </c>
      <c r="B511" s="4">
        <v>45134</v>
      </c>
      <c r="C511" s="3" t="s">
        <v>1047</v>
      </c>
      <c r="D511" s="2" t="s">
        <v>1007</v>
      </c>
      <c r="E511" s="2" t="s">
        <v>141</v>
      </c>
      <c r="F511" s="2" t="s">
        <v>5976</v>
      </c>
      <c r="G511" s="2">
        <v>10815</v>
      </c>
      <c r="H511" s="2">
        <v>2</v>
      </c>
      <c r="I511" s="2">
        <v>0.22</v>
      </c>
      <c r="J511" s="8">
        <f>Table1[[#This Row],[Price]]*H511*(1-Table1[[#This Row],[Discount]])</f>
        <v>16871.400000000001</v>
      </c>
      <c r="K511" s="2" t="s">
        <v>5969</v>
      </c>
      <c r="L511" s="2" t="s">
        <v>5971</v>
      </c>
      <c r="M511" s="9">
        <f>IF(Table1[[#This Row],[Order Status]]="Delivered",Table1[[#This Row],[Total_price]],0)</f>
        <v>16871.400000000001</v>
      </c>
    </row>
    <row r="512" spans="1:13" ht="18.75" x14ac:dyDescent="0.25">
      <c r="A512" s="2" t="s">
        <v>1048</v>
      </c>
      <c r="B512" s="4">
        <v>45860</v>
      </c>
      <c r="C512" s="3" t="s">
        <v>1049</v>
      </c>
      <c r="D512" s="2" t="s">
        <v>1007</v>
      </c>
      <c r="E512" s="2" t="s">
        <v>141</v>
      </c>
      <c r="F512" s="2" t="s">
        <v>5977</v>
      </c>
      <c r="G512" s="2">
        <v>5903</v>
      </c>
      <c r="H512" s="2">
        <v>4</v>
      </c>
      <c r="I512" s="2">
        <v>0.28000000000000003</v>
      </c>
      <c r="J512" s="8">
        <f>Table1[[#This Row],[Price]]*H512*(1-Table1[[#This Row],[Discount]])</f>
        <v>17000.64</v>
      </c>
      <c r="K512" s="2" t="s">
        <v>5969</v>
      </c>
      <c r="L512" s="2" t="s">
        <v>5982</v>
      </c>
      <c r="M512" s="9">
        <f>IF(Table1[[#This Row],[Order Status]]="Delivered",Table1[[#This Row],[Total_price]],0)</f>
        <v>17000.64</v>
      </c>
    </row>
    <row r="513" spans="1:13" ht="18.75" x14ac:dyDescent="0.25">
      <c r="A513" s="2" t="s">
        <v>1050</v>
      </c>
      <c r="B513" s="4">
        <v>45424</v>
      </c>
      <c r="C513" s="3" t="s">
        <v>1051</v>
      </c>
      <c r="D513" s="2" t="s">
        <v>1052</v>
      </c>
      <c r="E513" s="2" t="s">
        <v>191</v>
      </c>
      <c r="F513" s="2" t="s">
        <v>5977</v>
      </c>
      <c r="G513" s="2">
        <v>6680</v>
      </c>
      <c r="H513" s="2">
        <v>5</v>
      </c>
      <c r="I513" s="2">
        <v>0.23</v>
      </c>
      <c r="J513" s="8">
        <f>Table1[[#This Row],[Price]]*H513*(1-Table1[[#This Row],[Discount]])</f>
        <v>25718</v>
      </c>
      <c r="K513" s="2" t="s">
        <v>5969</v>
      </c>
      <c r="L513" s="2" t="s">
        <v>5982</v>
      </c>
      <c r="M513" s="9">
        <f>IF(Table1[[#This Row],[Order Status]]="Delivered",Table1[[#This Row],[Total_price]],0)</f>
        <v>25718</v>
      </c>
    </row>
    <row r="514" spans="1:13" ht="18.75" x14ac:dyDescent="0.25">
      <c r="A514" s="2" t="s">
        <v>1053</v>
      </c>
      <c r="B514" s="4">
        <v>44812</v>
      </c>
      <c r="C514" s="3" t="s">
        <v>1054</v>
      </c>
      <c r="D514" s="2" t="s">
        <v>1052</v>
      </c>
      <c r="E514" s="2" t="s">
        <v>191</v>
      </c>
      <c r="F514" s="2" t="s">
        <v>5978</v>
      </c>
      <c r="G514" s="2">
        <v>18840</v>
      </c>
      <c r="H514" s="2">
        <v>6</v>
      </c>
      <c r="I514" s="2">
        <v>0.3</v>
      </c>
      <c r="J514" s="8">
        <f>Table1[[#This Row],[Price]]*H514*(1-Table1[[#This Row],[Discount]])</f>
        <v>79128</v>
      </c>
      <c r="K514" s="2" t="s">
        <v>5970</v>
      </c>
      <c r="L514" s="2" t="s">
        <v>5982</v>
      </c>
      <c r="M514" s="9">
        <f>IF(Table1[[#This Row],[Order Status]]="Delivered",Table1[[#This Row],[Total_price]],0)</f>
        <v>0</v>
      </c>
    </row>
    <row r="515" spans="1:13" ht="18.75" x14ac:dyDescent="0.25">
      <c r="A515" s="2" t="s">
        <v>1055</v>
      </c>
      <c r="B515" s="4">
        <v>45688</v>
      </c>
      <c r="C515" s="3" t="s">
        <v>1056</v>
      </c>
      <c r="D515" s="2" t="s">
        <v>1052</v>
      </c>
      <c r="E515" s="2" t="s">
        <v>191</v>
      </c>
      <c r="F515" s="2" t="s">
        <v>5976</v>
      </c>
      <c r="G515" s="2">
        <v>8611</v>
      </c>
      <c r="H515" s="2">
        <v>3</v>
      </c>
      <c r="I515" s="2">
        <v>0.23</v>
      </c>
      <c r="J515" s="8">
        <f>Table1[[#This Row],[Price]]*H515*(1-Table1[[#This Row],[Discount]])</f>
        <v>19891.41</v>
      </c>
      <c r="K515" s="2" t="s">
        <v>5970</v>
      </c>
      <c r="L515" s="2" t="s">
        <v>5971</v>
      </c>
      <c r="M515" s="9">
        <f>IF(Table1[[#This Row],[Order Status]]="Delivered",Table1[[#This Row],[Total_price]],0)</f>
        <v>0</v>
      </c>
    </row>
    <row r="516" spans="1:13" ht="18.75" x14ac:dyDescent="0.25">
      <c r="A516" s="2" t="s">
        <v>1057</v>
      </c>
      <c r="B516" s="4">
        <v>44873</v>
      </c>
      <c r="C516" s="3" t="s">
        <v>1058</v>
      </c>
      <c r="D516" s="2" t="s">
        <v>1052</v>
      </c>
      <c r="E516" s="2" t="s">
        <v>191</v>
      </c>
      <c r="F516" s="2" t="s">
        <v>5976</v>
      </c>
      <c r="G516" s="2">
        <v>18622</v>
      </c>
      <c r="H516" s="2">
        <v>2</v>
      </c>
      <c r="I516" s="2">
        <v>0.22</v>
      </c>
      <c r="J516" s="8">
        <f>Table1[[#This Row],[Price]]*H516*(1-Table1[[#This Row],[Discount]])</f>
        <v>29050.32</v>
      </c>
      <c r="K516" s="2" t="s">
        <v>5969</v>
      </c>
      <c r="L516" s="2" t="s">
        <v>5971</v>
      </c>
      <c r="M516" s="9">
        <f>IF(Table1[[#This Row],[Order Status]]="Delivered",Table1[[#This Row],[Total_price]],0)</f>
        <v>29050.32</v>
      </c>
    </row>
    <row r="517" spans="1:13" ht="18.75" x14ac:dyDescent="0.25">
      <c r="A517" s="2" t="s">
        <v>1059</v>
      </c>
      <c r="B517" s="4">
        <v>45778</v>
      </c>
      <c r="C517" s="3" t="s">
        <v>1060</v>
      </c>
      <c r="D517" s="2" t="s">
        <v>1052</v>
      </c>
      <c r="E517" s="2" t="s">
        <v>191</v>
      </c>
      <c r="F517" s="2" t="s">
        <v>5979</v>
      </c>
      <c r="G517" s="2">
        <v>19731</v>
      </c>
      <c r="H517" s="2">
        <v>1</v>
      </c>
      <c r="I517" s="2">
        <v>0.12</v>
      </c>
      <c r="J517" s="8">
        <f>Table1[[#This Row],[Price]]*H517*(1-Table1[[#This Row],[Discount]])</f>
        <v>17363.28</v>
      </c>
      <c r="K517" s="2" t="s">
        <v>5969</v>
      </c>
      <c r="L517" s="2" t="s">
        <v>5982</v>
      </c>
      <c r="M517" s="9">
        <f>IF(Table1[[#This Row],[Order Status]]="Delivered",Table1[[#This Row],[Total_price]],0)</f>
        <v>17363.28</v>
      </c>
    </row>
    <row r="518" spans="1:13" ht="18.75" x14ac:dyDescent="0.25">
      <c r="A518" s="2" t="s">
        <v>1061</v>
      </c>
      <c r="B518" s="4">
        <v>46006</v>
      </c>
      <c r="C518" s="3" t="s">
        <v>1062</v>
      </c>
      <c r="D518" s="2" t="s">
        <v>1052</v>
      </c>
      <c r="E518" s="2" t="s">
        <v>191</v>
      </c>
      <c r="F518" s="2" t="s">
        <v>5978</v>
      </c>
      <c r="G518" s="2">
        <v>6891</v>
      </c>
      <c r="H518" s="2">
        <v>2</v>
      </c>
      <c r="I518" s="2">
        <v>0.2</v>
      </c>
      <c r="J518" s="8">
        <f>Table1[[#This Row],[Price]]*H518*(1-Table1[[#This Row],[Discount]])</f>
        <v>11025.6</v>
      </c>
      <c r="K518" s="2" t="s">
        <v>5969</v>
      </c>
      <c r="L518" s="2" t="s">
        <v>5982</v>
      </c>
      <c r="M518" s="9">
        <f>IF(Table1[[#This Row],[Order Status]]="Delivered",Table1[[#This Row],[Total_price]],0)</f>
        <v>11025.6</v>
      </c>
    </row>
    <row r="519" spans="1:13" ht="18.75" x14ac:dyDescent="0.25">
      <c r="A519" s="2" t="s">
        <v>1063</v>
      </c>
      <c r="B519" s="4">
        <v>45715</v>
      </c>
      <c r="C519" s="3" t="s">
        <v>1064</v>
      </c>
      <c r="D519" s="2" t="s">
        <v>1052</v>
      </c>
      <c r="E519" s="2" t="s">
        <v>191</v>
      </c>
      <c r="F519" s="2" t="s">
        <v>5976</v>
      </c>
      <c r="G519" s="2">
        <v>6411</v>
      </c>
      <c r="H519" s="2">
        <v>3</v>
      </c>
      <c r="I519" s="2">
        <v>0.28999999999999998</v>
      </c>
      <c r="J519" s="8">
        <f>Table1[[#This Row],[Price]]*H519*(1-Table1[[#This Row],[Discount]])</f>
        <v>13655.429999999998</v>
      </c>
      <c r="K519" s="2" t="s">
        <v>5970</v>
      </c>
      <c r="L519" s="2" t="s">
        <v>5972</v>
      </c>
      <c r="M519" s="9">
        <f>IF(Table1[[#This Row],[Order Status]]="Delivered",Table1[[#This Row],[Total_price]],0)</f>
        <v>0</v>
      </c>
    </row>
    <row r="520" spans="1:13" ht="18.75" x14ac:dyDescent="0.25">
      <c r="A520" s="2" t="s">
        <v>1065</v>
      </c>
      <c r="B520" s="4">
        <v>46109</v>
      </c>
      <c r="C520" s="3" t="s">
        <v>1066</v>
      </c>
      <c r="D520" s="2" t="s">
        <v>1052</v>
      </c>
      <c r="E520" s="2" t="s">
        <v>191</v>
      </c>
      <c r="F520" s="2" t="s">
        <v>5977</v>
      </c>
      <c r="G520" s="2">
        <v>15040</v>
      </c>
      <c r="H520" s="2">
        <v>5</v>
      </c>
      <c r="I520" s="2">
        <v>0.11</v>
      </c>
      <c r="J520" s="8">
        <f>Table1[[#This Row],[Price]]*H520*(1-Table1[[#This Row],[Discount]])</f>
        <v>66928</v>
      </c>
      <c r="K520" s="2" t="s">
        <v>5969</v>
      </c>
      <c r="L520" s="2" t="s">
        <v>5982</v>
      </c>
      <c r="M520" s="9">
        <f>IF(Table1[[#This Row],[Order Status]]="Delivered",Table1[[#This Row],[Total_price]],0)</f>
        <v>66928</v>
      </c>
    </row>
    <row r="521" spans="1:13" ht="18.75" x14ac:dyDescent="0.25">
      <c r="A521" s="2" t="s">
        <v>1067</v>
      </c>
      <c r="B521" s="4">
        <v>46117</v>
      </c>
      <c r="C521" s="3" t="s">
        <v>1068</v>
      </c>
      <c r="D521" s="2" t="s">
        <v>1052</v>
      </c>
      <c r="E521" s="2" t="s">
        <v>191</v>
      </c>
      <c r="F521" s="2" t="s">
        <v>5979</v>
      </c>
      <c r="G521" s="2">
        <v>17139</v>
      </c>
      <c r="H521" s="2">
        <v>6</v>
      </c>
      <c r="I521" s="2">
        <v>0.26</v>
      </c>
      <c r="J521" s="8">
        <f>Table1[[#This Row],[Price]]*H521*(1-Table1[[#This Row],[Discount]])</f>
        <v>76097.16</v>
      </c>
      <c r="K521" s="2" t="s">
        <v>5970</v>
      </c>
      <c r="L521" s="2" t="s">
        <v>5982</v>
      </c>
      <c r="M521" s="9">
        <f>IF(Table1[[#This Row],[Order Status]]="Delivered",Table1[[#This Row],[Total_price]],0)</f>
        <v>0</v>
      </c>
    </row>
    <row r="522" spans="1:13" ht="18.75" x14ac:dyDescent="0.25">
      <c r="A522" s="2" t="s">
        <v>1069</v>
      </c>
      <c r="B522" s="4">
        <v>45463</v>
      </c>
      <c r="C522" s="3" t="s">
        <v>1070</v>
      </c>
      <c r="D522" s="2" t="s">
        <v>1052</v>
      </c>
      <c r="E522" s="2" t="s">
        <v>191</v>
      </c>
      <c r="F522" s="2" t="s">
        <v>5978</v>
      </c>
      <c r="G522" s="2">
        <v>5073</v>
      </c>
      <c r="H522" s="2">
        <v>6</v>
      </c>
      <c r="I522" s="2">
        <v>0.19</v>
      </c>
      <c r="J522" s="8">
        <f>Table1[[#This Row],[Price]]*H522*(1-Table1[[#This Row],[Discount]])</f>
        <v>24654.780000000002</v>
      </c>
      <c r="K522" s="2" t="s">
        <v>5969</v>
      </c>
      <c r="L522" s="2" t="s">
        <v>5971</v>
      </c>
      <c r="M522" s="9">
        <f>IF(Table1[[#This Row],[Order Status]]="Delivered",Table1[[#This Row],[Total_price]],0)</f>
        <v>24654.780000000002</v>
      </c>
    </row>
    <row r="523" spans="1:13" ht="18.75" x14ac:dyDescent="0.25">
      <c r="A523" s="2" t="s">
        <v>1071</v>
      </c>
      <c r="B523" s="4">
        <v>44978</v>
      </c>
      <c r="C523" s="3" t="s">
        <v>1072</v>
      </c>
      <c r="D523" s="2" t="s">
        <v>1052</v>
      </c>
      <c r="E523" s="2" t="s">
        <v>32</v>
      </c>
      <c r="F523" s="2" t="s">
        <v>5978</v>
      </c>
      <c r="G523" s="2">
        <v>17942</v>
      </c>
      <c r="H523" s="2">
        <v>6</v>
      </c>
      <c r="I523" s="2">
        <v>0.13</v>
      </c>
      <c r="J523" s="8">
        <f>Table1[[#This Row],[Price]]*H523*(1-Table1[[#This Row],[Discount]])</f>
        <v>93657.24</v>
      </c>
      <c r="K523" s="2" t="s">
        <v>5970</v>
      </c>
      <c r="L523" s="2" t="s">
        <v>5971</v>
      </c>
      <c r="M523" s="9">
        <f>IF(Table1[[#This Row],[Order Status]]="Delivered",Table1[[#This Row],[Total_price]],0)</f>
        <v>0</v>
      </c>
    </row>
    <row r="524" spans="1:13" ht="18.75" x14ac:dyDescent="0.25">
      <c r="A524" s="2" t="s">
        <v>1073</v>
      </c>
      <c r="B524" s="4">
        <v>45912</v>
      </c>
      <c r="C524" s="3" t="s">
        <v>1074</v>
      </c>
      <c r="D524" s="2" t="s">
        <v>1052</v>
      </c>
      <c r="E524" s="2" t="s">
        <v>191</v>
      </c>
      <c r="F524" s="2" t="s">
        <v>5977</v>
      </c>
      <c r="G524" s="2">
        <v>7613</v>
      </c>
      <c r="H524" s="2">
        <v>5</v>
      </c>
      <c r="I524" s="2">
        <v>0.15</v>
      </c>
      <c r="J524" s="8">
        <f>Table1[[#This Row],[Price]]*H524*(1-Table1[[#This Row],[Discount]])</f>
        <v>32355.25</v>
      </c>
      <c r="K524" s="2" t="s">
        <v>5969</v>
      </c>
      <c r="L524" s="2" t="s">
        <v>5982</v>
      </c>
      <c r="M524" s="9">
        <f>IF(Table1[[#This Row],[Order Status]]="Delivered",Table1[[#This Row],[Total_price]],0)</f>
        <v>32355.25</v>
      </c>
    </row>
    <row r="525" spans="1:13" ht="18.75" x14ac:dyDescent="0.25">
      <c r="A525" s="2" t="s">
        <v>1075</v>
      </c>
      <c r="B525" s="4">
        <v>44372</v>
      </c>
      <c r="C525" s="3" t="s">
        <v>1076</v>
      </c>
      <c r="D525" s="2" t="s">
        <v>1052</v>
      </c>
      <c r="E525" s="2" t="s">
        <v>191</v>
      </c>
      <c r="F525" s="2" t="s">
        <v>5979</v>
      </c>
      <c r="G525" s="2">
        <v>9896</v>
      </c>
      <c r="H525" s="2">
        <v>1</v>
      </c>
      <c r="I525" s="2">
        <v>0.13</v>
      </c>
      <c r="J525" s="8">
        <f>Table1[[#This Row],[Price]]*H525*(1-Table1[[#This Row],[Discount]])</f>
        <v>8609.52</v>
      </c>
      <c r="K525" s="2" t="s">
        <v>5969</v>
      </c>
      <c r="L525" s="2" t="s">
        <v>5971</v>
      </c>
      <c r="M525" s="9">
        <f>IF(Table1[[#This Row],[Order Status]]="Delivered",Table1[[#This Row],[Total_price]],0)</f>
        <v>8609.52</v>
      </c>
    </row>
    <row r="526" spans="1:13" ht="18.75" x14ac:dyDescent="0.25">
      <c r="A526" s="2" t="s">
        <v>1077</v>
      </c>
      <c r="B526" s="4">
        <v>45020</v>
      </c>
      <c r="C526" s="3" t="s">
        <v>1078</v>
      </c>
      <c r="D526" s="2" t="s">
        <v>1052</v>
      </c>
      <c r="E526" s="2" t="s">
        <v>191</v>
      </c>
      <c r="F526" s="2" t="s">
        <v>5976</v>
      </c>
      <c r="G526" s="2">
        <v>12953</v>
      </c>
      <c r="H526" s="2">
        <v>5</v>
      </c>
      <c r="I526" s="2">
        <v>0.22</v>
      </c>
      <c r="J526" s="8">
        <f>Table1[[#This Row],[Price]]*H526*(1-Table1[[#This Row],[Discount]])</f>
        <v>50516.700000000004</v>
      </c>
      <c r="K526" s="2" t="s">
        <v>5969</v>
      </c>
      <c r="L526" s="2" t="s">
        <v>5982</v>
      </c>
      <c r="M526" s="9">
        <f>IF(Table1[[#This Row],[Order Status]]="Delivered",Table1[[#This Row],[Total_price]],0)</f>
        <v>50516.700000000004</v>
      </c>
    </row>
    <row r="527" spans="1:13" ht="18.75" x14ac:dyDescent="0.25">
      <c r="A527" s="2" t="s">
        <v>1079</v>
      </c>
      <c r="B527" s="4">
        <v>44909</v>
      </c>
      <c r="C527" s="3" t="s">
        <v>1080</v>
      </c>
      <c r="D527" s="2" t="s">
        <v>1081</v>
      </c>
      <c r="E527" s="2" t="s">
        <v>141</v>
      </c>
      <c r="F527" s="2" t="s">
        <v>5978</v>
      </c>
      <c r="G527" s="2">
        <v>12736</v>
      </c>
      <c r="H527" s="2">
        <v>1</v>
      </c>
      <c r="I527" s="2">
        <v>0.24</v>
      </c>
      <c r="J527" s="8">
        <f>Table1[[#This Row],[Price]]*H527*(1-Table1[[#This Row],[Discount]])</f>
        <v>9679.36</v>
      </c>
      <c r="K527" s="2" t="s">
        <v>5969</v>
      </c>
      <c r="L527" s="2" t="s">
        <v>5972</v>
      </c>
      <c r="M527" s="9">
        <f>IF(Table1[[#This Row],[Order Status]]="Delivered",Table1[[#This Row],[Total_price]],0)</f>
        <v>9679.36</v>
      </c>
    </row>
    <row r="528" spans="1:13" ht="18.75" x14ac:dyDescent="0.25">
      <c r="A528" s="2" t="s">
        <v>1082</v>
      </c>
      <c r="B528" s="4">
        <v>44479</v>
      </c>
      <c r="C528" s="3" t="s">
        <v>1083</v>
      </c>
      <c r="D528" s="2" t="s">
        <v>1081</v>
      </c>
      <c r="E528" s="2" t="s">
        <v>141</v>
      </c>
      <c r="F528" s="2" t="s">
        <v>5977</v>
      </c>
      <c r="G528" s="2">
        <v>16275</v>
      </c>
      <c r="H528" s="2">
        <v>2</v>
      </c>
      <c r="I528" s="2">
        <v>0.18</v>
      </c>
      <c r="J528" s="8">
        <f>Table1[[#This Row],[Price]]*H528*(1-Table1[[#This Row],[Discount]])</f>
        <v>26691.000000000004</v>
      </c>
      <c r="K528" s="2" t="s">
        <v>5969</v>
      </c>
      <c r="L528" s="2" t="s">
        <v>5971</v>
      </c>
      <c r="M528" s="9">
        <f>IF(Table1[[#This Row],[Order Status]]="Delivered",Table1[[#This Row],[Total_price]],0)</f>
        <v>26691.000000000004</v>
      </c>
    </row>
    <row r="529" spans="1:13" ht="18.75" x14ac:dyDescent="0.25">
      <c r="A529" s="2" t="s">
        <v>1084</v>
      </c>
      <c r="B529" s="4">
        <v>45919</v>
      </c>
      <c r="C529" s="3" t="s">
        <v>1085</v>
      </c>
      <c r="D529" s="2" t="s">
        <v>1081</v>
      </c>
      <c r="E529" s="2" t="s">
        <v>141</v>
      </c>
      <c r="F529" s="2" t="s">
        <v>5979</v>
      </c>
      <c r="G529" s="2">
        <v>17839</v>
      </c>
      <c r="H529" s="2">
        <v>2</v>
      </c>
      <c r="I529" s="2">
        <v>0.2</v>
      </c>
      <c r="J529" s="8">
        <f>Table1[[#This Row],[Price]]*H529*(1-Table1[[#This Row],[Discount]])</f>
        <v>28542.400000000001</v>
      </c>
      <c r="K529" s="2" t="s">
        <v>5969</v>
      </c>
      <c r="L529" s="2" t="s">
        <v>5982</v>
      </c>
      <c r="M529" s="9">
        <f>IF(Table1[[#This Row],[Order Status]]="Delivered",Table1[[#This Row],[Total_price]],0)</f>
        <v>28542.400000000001</v>
      </c>
    </row>
    <row r="530" spans="1:13" ht="18.75" x14ac:dyDescent="0.25">
      <c r="A530" s="2" t="s">
        <v>1086</v>
      </c>
      <c r="B530" s="4">
        <v>45249</v>
      </c>
      <c r="C530" s="3" t="s">
        <v>1087</v>
      </c>
      <c r="D530" s="2" t="s">
        <v>1081</v>
      </c>
      <c r="E530" s="2" t="s">
        <v>141</v>
      </c>
      <c r="F530" s="2" t="s">
        <v>5979</v>
      </c>
      <c r="G530" s="2">
        <v>5746</v>
      </c>
      <c r="H530" s="2">
        <v>4</v>
      </c>
      <c r="I530" s="2">
        <v>0.21</v>
      </c>
      <c r="J530" s="8">
        <f>Table1[[#This Row],[Price]]*H530*(1-Table1[[#This Row],[Discount]])</f>
        <v>18157.36</v>
      </c>
      <c r="K530" s="2" t="s">
        <v>5969</v>
      </c>
      <c r="L530" s="2" t="s">
        <v>5972</v>
      </c>
      <c r="M530" s="9">
        <f>IF(Table1[[#This Row],[Order Status]]="Delivered",Table1[[#This Row],[Total_price]],0)</f>
        <v>18157.36</v>
      </c>
    </row>
    <row r="531" spans="1:13" ht="18.75" x14ac:dyDescent="0.25">
      <c r="A531" s="2" t="s">
        <v>1088</v>
      </c>
      <c r="B531" s="4">
        <v>45229</v>
      </c>
      <c r="C531" s="3" t="s">
        <v>1089</v>
      </c>
      <c r="D531" s="2" t="s">
        <v>1081</v>
      </c>
      <c r="E531" s="2" t="s">
        <v>141</v>
      </c>
      <c r="F531" s="2" t="s">
        <v>5977</v>
      </c>
      <c r="G531" s="2">
        <v>16848</v>
      </c>
      <c r="H531" s="2">
        <v>6</v>
      </c>
      <c r="I531" s="2">
        <v>0.14000000000000001</v>
      </c>
      <c r="J531" s="8">
        <f>Table1[[#This Row],[Price]]*H531*(1-Table1[[#This Row],[Discount]])</f>
        <v>86935.679999999993</v>
      </c>
      <c r="K531" s="2" t="s">
        <v>5969</v>
      </c>
      <c r="L531" s="2" t="s">
        <v>5971</v>
      </c>
      <c r="M531" s="9">
        <f>IF(Table1[[#This Row],[Order Status]]="Delivered",Table1[[#This Row],[Total_price]],0)</f>
        <v>86935.679999999993</v>
      </c>
    </row>
    <row r="532" spans="1:13" ht="18.75" x14ac:dyDescent="0.25">
      <c r="A532" s="2" t="s">
        <v>1090</v>
      </c>
      <c r="B532" s="4">
        <v>44802</v>
      </c>
      <c r="C532" s="3" t="s">
        <v>1091</v>
      </c>
      <c r="D532" s="2" t="s">
        <v>1081</v>
      </c>
      <c r="E532" s="2" t="s">
        <v>141</v>
      </c>
      <c r="F532" s="2" t="s">
        <v>5977</v>
      </c>
      <c r="G532" s="2">
        <v>6524</v>
      </c>
      <c r="H532" s="2">
        <v>1</v>
      </c>
      <c r="I532" s="2">
        <v>0.1</v>
      </c>
      <c r="J532" s="8">
        <f>Table1[[#This Row],[Price]]*H532*(1-Table1[[#This Row],[Discount]])</f>
        <v>5871.6</v>
      </c>
      <c r="K532" s="2" t="s">
        <v>5969</v>
      </c>
      <c r="L532" s="2" t="s">
        <v>5971</v>
      </c>
      <c r="M532" s="9">
        <f>IF(Table1[[#This Row],[Order Status]]="Delivered",Table1[[#This Row],[Total_price]],0)</f>
        <v>5871.6</v>
      </c>
    </row>
    <row r="533" spans="1:13" ht="18.75" x14ac:dyDescent="0.25">
      <c r="A533" s="2" t="s">
        <v>1092</v>
      </c>
      <c r="B533" s="4">
        <v>45216</v>
      </c>
      <c r="C533" s="3" t="s">
        <v>1093</v>
      </c>
      <c r="D533" s="2" t="s">
        <v>1081</v>
      </c>
      <c r="E533" s="2" t="s">
        <v>141</v>
      </c>
      <c r="F533" s="2" t="s">
        <v>5976</v>
      </c>
      <c r="G533" s="2">
        <v>10883</v>
      </c>
      <c r="H533" s="2">
        <v>3</v>
      </c>
      <c r="I533" s="2">
        <v>0.15</v>
      </c>
      <c r="J533" s="8">
        <f>Table1[[#This Row],[Price]]*H533*(1-Table1[[#This Row],[Discount]])</f>
        <v>27751.649999999998</v>
      </c>
      <c r="K533" s="2" t="s">
        <v>5969</v>
      </c>
      <c r="L533" s="2" t="s">
        <v>5972</v>
      </c>
      <c r="M533" s="9">
        <f>IF(Table1[[#This Row],[Order Status]]="Delivered",Table1[[#This Row],[Total_price]],0)</f>
        <v>27751.649999999998</v>
      </c>
    </row>
    <row r="534" spans="1:13" ht="18.75" x14ac:dyDescent="0.25">
      <c r="A534" s="2" t="s">
        <v>1094</v>
      </c>
      <c r="B534" s="4">
        <v>45980</v>
      </c>
      <c r="C534" s="3" t="s">
        <v>1095</v>
      </c>
      <c r="D534" s="2" t="s">
        <v>1081</v>
      </c>
      <c r="E534" s="2" t="s">
        <v>141</v>
      </c>
      <c r="F534" s="2" t="s">
        <v>5976</v>
      </c>
      <c r="G534" s="2">
        <v>18421</v>
      </c>
      <c r="H534" s="2">
        <v>4</v>
      </c>
      <c r="I534" s="2">
        <v>0.21</v>
      </c>
      <c r="J534" s="8">
        <f>Table1[[#This Row],[Price]]*H534*(1-Table1[[#This Row],[Discount]])</f>
        <v>58210.36</v>
      </c>
      <c r="K534" s="2" t="s">
        <v>5968</v>
      </c>
      <c r="L534" s="2" t="s">
        <v>5982</v>
      </c>
      <c r="M534" s="9">
        <f>IF(Table1[[#This Row],[Order Status]]="Delivered",Table1[[#This Row],[Total_price]],0)</f>
        <v>0</v>
      </c>
    </row>
    <row r="535" spans="1:13" ht="18.75" x14ac:dyDescent="0.25">
      <c r="A535" s="2" t="s">
        <v>1096</v>
      </c>
      <c r="B535" s="4">
        <v>45139</v>
      </c>
      <c r="C535" s="3" t="s">
        <v>1097</v>
      </c>
      <c r="D535" s="2" t="s">
        <v>1081</v>
      </c>
      <c r="E535" s="2" t="s">
        <v>141</v>
      </c>
      <c r="F535" s="2" t="s">
        <v>5979</v>
      </c>
      <c r="G535" s="2">
        <v>6174</v>
      </c>
      <c r="H535" s="2">
        <v>5</v>
      </c>
      <c r="I535" s="2">
        <v>0.28999999999999998</v>
      </c>
      <c r="J535" s="8">
        <f>Table1[[#This Row],[Price]]*H535*(1-Table1[[#This Row],[Discount]])</f>
        <v>21917.699999999997</v>
      </c>
      <c r="K535" s="2" t="s">
        <v>5969</v>
      </c>
      <c r="L535" s="2" t="s">
        <v>5972</v>
      </c>
      <c r="M535" s="9">
        <f>IF(Table1[[#This Row],[Order Status]]="Delivered",Table1[[#This Row],[Total_price]],0)</f>
        <v>21917.699999999997</v>
      </c>
    </row>
    <row r="536" spans="1:13" ht="18.75" x14ac:dyDescent="0.25">
      <c r="A536" s="2" t="s">
        <v>1098</v>
      </c>
      <c r="B536" s="4">
        <v>44742</v>
      </c>
      <c r="C536" s="3" t="s">
        <v>1099</v>
      </c>
      <c r="D536" s="2" t="s">
        <v>1081</v>
      </c>
      <c r="E536" s="2" t="s">
        <v>141</v>
      </c>
      <c r="F536" s="2" t="s">
        <v>5979</v>
      </c>
      <c r="G536" s="2">
        <v>16608</v>
      </c>
      <c r="H536" s="2">
        <v>4</v>
      </c>
      <c r="I536" s="2">
        <v>0.11</v>
      </c>
      <c r="J536" s="8">
        <f>Table1[[#This Row],[Price]]*H536*(1-Table1[[#This Row],[Discount]])</f>
        <v>59124.480000000003</v>
      </c>
      <c r="K536" s="2" t="s">
        <v>5969</v>
      </c>
      <c r="L536" s="2" t="s">
        <v>5972</v>
      </c>
      <c r="M536" s="9">
        <f>IF(Table1[[#This Row],[Order Status]]="Delivered",Table1[[#This Row],[Total_price]],0)</f>
        <v>59124.480000000003</v>
      </c>
    </row>
    <row r="537" spans="1:13" ht="18.75" x14ac:dyDescent="0.25">
      <c r="A537" s="2" t="s">
        <v>1100</v>
      </c>
      <c r="B537" s="4">
        <v>44522</v>
      </c>
      <c r="C537" s="3" t="s">
        <v>1101</v>
      </c>
      <c r="D537" s="2" t="s">
        <v>1081</v>
      </c>
      <c r="E537" s="2" t="s">
        <v>141</v>
      </c>
      <c r="F537" s="2" t="s">
        <v>5977</v>
      </c>
      <c r="G537" s="2">
        <v>10666</v>
      </c>
      <c r="H537" s="2">
        <v>2</v>
      </c>
      <c r="I537" s="2">
        <v>0.2</v>
      </c>
      <c r="J537" s="8">
        <f>Table1[[#This Row],[Price]]*H537*(1-Table1[[#This Row],[Discount]])</f>
        <v>17065.600000000002</v>
      </c>
      <c r="K537" s="2" t="s">
        <v>5969</v>
      </c>
      <c r="L537" s="2" t="s">
        <v>5972</v>
      </c>
      <c r="M537" s="9">
        <f>IF(Table1[[#This Row],[Order Status]]="Delivered",Table1[[#This Row],[Total_price]],0)</f>
        <v>17065.600000000002</v>
      </c>
    </row>
    <row r="538" spans="1:13" ht="18.75" x14ac:dyDescent="0.25">
      <c r="A538" s="2" t="s">
        <v>1102</v>
      </c>
      <c r="B538" s="4">
        <v>45590</v>
      </c>
      <c r="C538" s="3" t="s">
        <v>1103</v>
      </c>
      <c r="D538" s="2" t="s">
        <v>1081</v>
      </c>
      <c r="E538" s="2" t="s">
        <v>69</v>
      </c>
      <c r="F538" s="2" t="s">
        <v>5976</v>
      </c>
      <c r="G538" s="2">
        <v>18723</v>
      </c>
      <c r="H538" s="2">
        <v>2</v>
      </c>
      <c r="I538" s="2">
        <v>0.11</v>
      </c>
      <c r="J538" s="8">
        <f>Table1[[#This Row],[Price]]*H538*(1-Table1[[#This Row],[Discount]])</f>
        <v>33326.94</v>
      </c>
      <c r="K538" s="2" t="s">
        <v>5969</v>
      </c>
      <c r="L538" s="2" t="s">
        <v>5982</v>
      </c>
      <c r="M538" s="9">
        <f>IF(Table1[[#This Row],[Order Status]]="Delivered",Table1[[#This Row],[Total_price]],0)</f>
        <v>33326.94</v>
      </c>
    </row>
    <row r="539" spans="1:13" ht="18.75" x14ac:dyDescent="0.25">
      <c r="A539" s="2" t="s">
        <v>1104</v>
      </c>
      <c r="B539" s="4">
        <v>45979</v>
      </c>
      <c r="C539" s="3" t="s">
        <v>1105</v>
      </c>
      <c r="D539" s="2" t="s">
        <v>1081</v>
      </c>
      <c r="E539" s="2" t="s">
        <v>141</v>
      </c>
      <c r="F539" s="2" t="s">
        <v>5977</v>
      </c>
      <c r="G539" s="2">
        <v>12746</v>
      </c>
      <c r="H539" s="2">
        <v>5</v>
      </c>
      <c r="I539" s="2">
        <v>0.21</v>
      </c>
      <c r="J539" s="8">
        <f>Table1[[#This Row],[Price]]*H539*(1-Table1[[#This Row],[Discount]])</f>
        <v>50346.700000000004</v>
      </c>
      <c r="K539" s="2" t="s">
        <v>5970</v>
      </c>
      <c r="L539" s="2" t="s">
        <v>5982</v>
      </c>
      <c r="M539" s="9">
        <f>IF(Table1[[#This Row],[Order Status]]="Delivered",Table1[[#This Row],[Total_price]],0)</f>
        <v>0</v>
      </c>
    </row>
    <row r="540" spans="1:13" ht="18.75" x14ac:dyDescent="0.25">
      <c r="A540" s="2" t="s">
        <v>1106</v>
      </c>
      <c r="B540" s="4">
        <v>44405</v>
      </c>
      <c r="C540" s="3" t="s">
        <v>1107</v>
      </c>
      <c r="D540" s="2" t="s">
        <v>1081</v>
      </c>
      <c r="E540" s="2" t="s">
        <v>141</v>
      </c>
      <c r="F540" s="2" t="s">
        <v>5978</v>
      </c>
      <c r="G540" s="2">
        <v>16891</v>
      </c>
      <c r="H540" s="2">
        <v>4</v>
      </c>
      <c r="I540" s="2">
        <v>0.14000000000000001</v>
      </c>
      <c r="J540" s="8">
        <f>Table1[[#This Row],[Price]]*H540*(1-Table1[[#This Row],[Discount]])</f>
        <v>58105.04</v>
      </c>
      <c r="K540" s="2" t="s">
        <v>5969</v>
      </c>
      <c r="L540" s="2" t="s">
        <v>5982</v>
      </c>
      <c r="M540" s="9">
        <f>IF(Table1[[#This Row],[Order Status]]="Delivered",Table1[[#This Row],[Total_price]],0)</f>
        <v>58105.04</v>
      </c>
    </row>
    <row r="541" spans="1:13" ht="18.75" x14ac:dyDescent="0.25">
      <c r="A541" s="2" t="s">
        <v>1108</v>
      </c>
      <c r="B541" s="4">
        <v>44972</v>
      </c>
      <c r="C541" s="3" t="s">
        <v>1109</v>
      </c>
      <c r="D541" s="2" t="s">
        <v>1081</v>
      </c>
      <c r="E541" s="2" t="s">
        <v>141</v>
      </c>
      <c r="F541" s="2" t="s">
        <v>5977</v>
      </c>
      <c r="G541" s="2">
        <v>2338</v>
      </c>
      <c r="H541" s="2">
        <v>2</v>
      </c>
      <c r="I541" s="2">
        <v>0.22</v>
      </c>
      <c r="J541" s="8">
        <f>Table1[[#This Row],[Price]]*H541*(1-Table1[[#This Row],[Discount]])</f>
        <v>3647.28</v>
      </c>
      <c r="K541" s="2" t="s">
        <v>5970</v>
      </c>
      <c r="L541" s="2" t="s">
        <v>5972</v>
      </c>
      <c r="M541" s="9">
        <f>IF(Table1[[#This Row],[Order Status]]="Delivered",Table1[[#This Row],[Total_price]],0)</f>
        <v>0</v>
      </c>
    </row>
    <row r="542" spans="1:13" ht="18.75" x14ac:dyDescent="0.25">
      <c r="A542" s="2" t="s">
        <v>1110</v>
      </c>
      <c r="B542" s="4">
        <v>45101</v>
      </c>
      <c r="C542" s="3" t="s">
        <v>1111</v>
      </c>
      <c r="D542" s="2" t="s">
        <v>1081</v>
      </c>
      <c r="E542" s="2" t="s">
        <v>69</v>
      </c>
      <c r="F542" s="2" t="s">
        <v>5979</v>
      </c>
      <c r="G542" s="2">
        <v>19065</v>
      </c>
      <c r="H542" s="2">
        <v>5</v>
      </c>
      <c r="I542" s="2">
        <v>0.17</v>
      </c>
      <c r="J542" s="8">
        <f>Table1[[#This Row],[Price]]*H542*(1-Table1[[#This Row],[Discount]])</f>
        <v>79119.75</v>
      </c>
      <c r="K542" s="2" t="s">
        <v>5969</v>
      </c>
      <c r="L542" s="2" t="s">
        <v>5972</v>
      </c>
      <c r="M542" s="9">
        <f>IF(Table1[[#This Row],[Order Status]]="Delivered",Table1[[#This Row],[Total_price]],0)</f>
        <v>79119.75</v>
      </c>
    </row>
    <row r="543" spans="1:13" ht="18.75" x14ac:dyDescent="0.25">
      <c r="A543" s="2" t="s">
        <v>1112</v>
      </c>
      <c r="B543" s="4">
        <v>45614</v>
      </c>
      <c r="C543" s="3" t="s">
        <v>1113</v>
      </c>
      <c r="D543" s="2" t="s">
        <v>1081</v>
      </c>
      <c r="E543" s="2" t="s">
        <v>141</v>
      </c>
      <c r="F543" s="2" t="s">
        <v>5977</v>
      </c>
      <c r="G543" s="2">
        <v>12556</v>
      </c>
      <c r="H543" s="2">
        <v>3</v>
      </c>
      <c r="I543" s="2">
        <v>0.24</v>
      </c>
      <c r="J543" s="8">
        <f>Table1[[#This Row],[Price]]*H543*(1-Table1[[#This Row],[Discount]])</f>
        <v>28627.68</v>
      </c>
      <c r="K543" s="2" t="s">
        <v>5970</v>
      </c>
      <c r="L543" s="2" t="s">
        <v>5972</v>
      </c>
      <c r="M543" s="9">
        <f>IF(Table1[[#This Row],[Order Status]]="Delivered",Table1[[#This Row],[Total_price]],0)</f>
        <v>0</v>
      </c>
    </row>
    <row r="544" spans="1:13" ht="18.75" x14ac:dyDescent="0.25">
      <c r="A544" s="2" t="s">
        <v>1114</v>
      </c>
      <c r="B544" s="4">
        <v>45054</v>
      </c>
      <c r="C544" s="3" t="s">
        <v>1115</v>
      </c>
      <c r="D544" s="2" t="s">
        <v>1081</v>
      </c>
      <c r="E544" s="2" t="s">
        <v>141</v>
      </c>
      <c r="F544" s="2" t="s">
        <v>5978</v>
      </c>
      <c r="G544" s="2">
        <v>3544</v>
      </c>
      <c r="H544" s="2">
        <v>5</v>
      </c>
      <c r="I544" s="2">
        <v>0.26</v>
      </c>
      <c r="J544" s="8">
        <f>Table1[[#This Row],[Price]]*H544*(1-Table1[[#This Row],[Discount]])</f>
        <v>13112.8</v>
      </c>
      <c r="K544" s="2" t="s">
        <v>5970</v>
      </c>
      <c r="L544" s="2" t="s">
        <v>5972</v>
      </c>
      <c r="M544" s="9">
        <f>IF(Table1[[#This Row],[Order Status]]="Delivered",Table1[[#This Row],[Total_price]],0)</f>
        <v>0</v>
      </c>
    </row>
    <row r="545" spans="1:13" ht="18.75" x14ac:dyDescent="0.25">
      <c r="A545" s="2" t="s">
        <v>1116</v>
      </c>
      <c r="B545" s="4">
        <v>45078</v>
      </c>
      <c r="C545" s="3" t="s">
        <v>1117</v>
      </c>
      <c r="D545" s="2" t="s">
        <v>1081</v>
      </c>
      <c r="E545" s="2" t="s">
        <v>141</v>
      </c>
      <c r="F545" s="2" t="s">
        <v>5978</v>
      </c>
      <c r="G545" s="2">
        <v>7195</v>
      </c>
      <c r="H545" s="2">
        <v>3</v>
      </c>
      <c r="I545" s="2">
        <v>0.12</v>
      </c>
      <c r="J545" s="8">
        <f>Table1[[#This Row],[Price]]*H545*(1-Table1[[#This Row],[Discount]])</f>
        <v>18994.8</v>
      </c>
      <c r="K545" s="2" t="s">
        <v>5969</v>
      </c>
      <c r="L545" s="2" t="s">
        <v>5971</v>
      </c>
      <c r="M545" s="9">
        <f>IF(Table1[[#This Row],[Order Status]]="Delivered",Table1[[#This Row],[Total_price]],0)</f>
        <v>18994.8</v>
      </c>
    </row>
    <row r="546" spans="1:13" ht="18.75" x14ac:dyDescent="0.25">
      <c r="A546" s="2" t="s">
        <v>1118</v>
      </c>
      <c r="B546" s="4">
        <v>46039</v>
      </c>
      <c r="C546" s="3" t="s">
        <v>1119</v>
      </c>
      <c r="D546" s="2" t="s">
        <v>1081</v>
      </c>
      <c r="E546" s="2" t="s">
        <v>141</v>
      </c>
      <c r="F546" s="2" t="s">
        <v>5977</v>
      </c>
      <c r="G546" s="2">
        <v>19772</v>
      </c>
      <c r="H546" s="2">
        <v>4</v>
      </c>
      <c r="I546" s="2">
        <v>0.14000000000000001</v>
      </c>
      <c r="J546" s="8">
        <f>Table1[[#This Row],[Price]]*H546*(1-Table1[[#This Row],[Discount]])</f>
        <v>68015.679999999993</v>
      </c>
      <c r="K546" s="2" t="s">
        <v>5969</v>
      </c>
      <c r="L546" s="2" t="s">
        <v>5972</v>
      </c>
      <c r="M546" s="9">
        <f>IF(Table1[[#This Row],[Order Status]]="Delivered",Table1[[#This Row],[Total_price]],0)</f>
        <v>68015.679999999993</v>
      </c>
    </row>
    <row r="547" spans="1:13" ht="18.75" x14ac:dyDescent="0.25">
      <c r="A547" s="2" t="s">
        <v>1120</v>
      </c>
      <c r="B547" s="4">
        <v>45161</v>
      </c>
      <c r="C547" s="3" t="s">
        <v>1121</v>
      </c>
      <c r="D547" s="2" t="s">
        <v>1081</v>
      </c>
      <c r="E547" s="2" t="s">
        <v>141</v>
      </c>
      <c r="F547" s="2" t="s">
        <v>5976</v>
      </c>
      <c r="G547" s="2">
        <v>13326</v>
      </c>
      <c r="H547" s="2">
        <v>3</v>
      </c>
      <c r="I547" s="2">
        <v>0.21</v>
      </c>
      <c r="J547" s="8">
        <f>Table1[[#This Row],[Price]]*H547*(1-Table1[[#This Row],[Discount]])</f>
        <v>31582.620000000003</v>
      </c>
      <c r="K547" s="2" t="s">
        <v>5969</v>
      </c>
      <c r="L547" s="2" t="s">
        <v>5982</v>
      </c>
      <c r="M547" s="9">
        <f>IF(Table1[[#This Row],[Order Status]]="Delivered",Table1[[#This Row],[Total_price]],0)</f>
        <v>31582.620000000003</v>
      </c>
    </row>
    <row r="548" spans="1:13" ht="18.75" x14ac:dyDescent="0.25">
      <c r="A548" s="2" t="s">
        <v>1122</v>
      </c>
      <c r="B548" s="4">
        <v>45440</v>
      </c>
      <c r="C548" s="3" t="s">
        <v>1123</v>
      </c>
      <c r="D548" s="2" t="s">
        <v>1081</v>
      </c>
      <c r="E548" s="2" t="s">
        <v>69</v>
      </c>
      <c r="F548" s="2" t="s">
        <v>5978</v>
      </c>
      <c r="G548" s="2">
        <v>19148</v>
      </c>
      <c r="H548" s="2">
        <v>2</v>
      </c>
      <c r="I548" s="2">
        <v>0.15</v>
      </c>
      <c r="J548" s="8">
        <f>Table1[[#This Row],[Price]]*H548*(1-Table1[[#This Row],[Discount]])</f>
        <v>32551.599999999999</v>
      </c>
      <c r="K548" s="2" t="s">
        <v>5969</v>
      </c>
      <c r="L548" s="2" t="s">
        <v>5971</v>
      </c>
      <c r="M548" s="9">
        <f>IF(Table1[[#This Row],[Order Status]]="Delivered",Table1[[#This Row],[Total_price]],0)</f>
        <v>32551.599999999999</v>
      </c>
    </row>
    <row r="549" spans="1:13" ht="18.75" x14ac:dyDescent="0.25">
      <c r="A549" s="2" t="s">
        <v>1124</v>
      </c>
      <c r="B549" s="4">
        <v>45158</v>
      </c>
      <c r="C549" s="3" t="s">
        <v>1125</v>
      </c>
      <c r="D549" s="2" t="s">
        <v>1081</v>
      </c>
      <c r="E549" s="2" t="s">
        <v>191</v>
      </c>
      <c r="F549" s="2" t="s">
        <v>5978</v>
      </c>
      <c r="G549" s="2">
        <v>16144</v>
      </c>
      <c r="H549" s="2">
        <v>6</v>
      </c>
      <c r="I549" s="2">
        <v>0.17</v>
      </c>
      <c r="J549" s="8">
        <f>Table1[[#This Row],[Price]]*H549*(1-Table1[[#This Row],[Discount]])</f>
        <v>80397.119999999995</v>
      </c>
      <c r="K549" s="2" t="s">
        <v>5969</v>
      </c>
      <c r="L549" s="2" t="s">
        <v>5971</v>
      </c>
      <c r="M549" s="9">
        <f>IF(Table1[[#This Row],[Order Status]]="Delivered",Table1[[#This Row],[Total_price]],0)</f>
        <v>80397.119999999995</v>
      </c>
    </row>
    <row r="550" spans="1:13" ht="18.75" x14ac:dyDescent="0.25">
      <c r="A550" s="2" t="s">
        <v>1126</v>
      </c>
      <c r="B550" s="4">
        <v>45227</v>
      </c>
      <c r="C550" s="3" t="s">
        <v>1127</v>
      </c>
      <c r="D550" s="2" t="s">
        <v>1081</v>
      </c>
      <c r="E550" s="2" t="s">
        <v>141</v>
      </c>
      <c r="F550" s="2" t="s">
        <v>5979</v>
      </c>
      <c r="G550" s="2">
        <v>11583</v>
      </c>
      <c r="H550" s="2">
        <v>3</v>
      </c>
      <c r="I550" s="2">
        <v>0.16</v>
      </c>
      <c r="J550" s="8">
        <f>Table1[[#This Row],[Price]]*H550*(1-Table1[[#This Row],[Discount]])</f>
        <v>29189.16</v>
      </c>
      <c r="K550" s="2" t="s">
        <v>5969</v>
      </c>
      <c r="L550" s="2" t="s">
        <v>5971</v>
      </c>
      <c r="M550" s="9">
        <f>IF(Table1[[#This Row],[Order Status]]="Delivered",Table1[[#This Row],[Total_price]],0)</f>
        <v>29189.16</v>
      </c>
    </row>
    <row r="551" spans="1:13" ht="18.75" x14ac:dyDescent="0.25">
      <c r="A551" s="2" t="s">
        <v>1128</v>
      </c>
      <c r="B551" s="4">
        <v>44699</v>
      </c>
      <c r="C551" s="3" t="s">
        <v>1129</v>
      </c>
      <c r="D551" s="2" t="s">
        <v>1081</v>
      </c>
      <c r="E551" s="2" t="s">
        <v>69</v>
      </c>
      <c r="F551" s="2" t="s">
        <v>5978</v>
      </c>
      <c r="G551" s="2">
        <v>14363</v>
      </c>
      <c r="H551" s="2">
        <v>2</v>
      </c>
      <c r="I551" s="2">
        <v>0.3</v>
      </c>
      <c r="J551" s="8">
        <f>Table1[[#This Row],[Price]]*H551*(1-Table1[[#This Row],[Discount]])</f>
        <v>20108.199999999997</v>
      </c>
      <c r="K551" s="2" t="s">
        <v>5969</v>
      </c>
      <c r="L551" s="2" t="s">
        <v>5972</v>
      </c>
      <c r="M551" s="9">
        <f>IF(Table1[[#This Row],[Order Status]]="Delivered",Table1[[#This Row],[Total_price]],0)</f>
        <v>20108.199999999997</v>
      </c>
    </row>
    <row r="552" spans="1:13" ht="18.75" x14ac:dyDescent="0.25">
      <c r="A552" s="2" t="s">
        <v>1130</v>
      </c>
      <c r="B552" s="4">
        <v>45577</v>
      </c>
      <c r="C552" s="3" t="s">
        <v>1131</v>
      </c>
      <c r="D552" s="2" t="s">
        <v>1081</v>
      </c>
      <c r="E552" s="2" t="s">
        <v>191</v>
      </c>
      <c r="F552" s="2" t="s">
        <v>5978</v>
      </c>
      <c r="G552" s="2">
        <v>17492</v>
      </c>
      <c r="H552" s="2">
        <v>3</v>
      </c>
      <c r="I552" s="2">
        <v>0.11</v>
      </c>
      <c r="J552" s="8">
        <f>Table1[[#This Row],[Price]]*H552*(1-Table1[[#This Row],[Discount]])</f>
        <v>46703.64</v>
      </c>
      <c r="K552" s="2" t="s">
        <v>5969</v>
      </c>
      <c r="L552" s="2" t="s">
        <v>5972</v>
      </c>
      <c r="M552" s="9">
        <f>IF(Table1[[#This Row],[Order Status]]="Delivered",Table1[[#This Row],[Total_price]],0)</f>
        <v>46703.64</v>
      </c>
    </row>
    <row r="553" spans="1:13" ht="18.75" x14ac:dyDescent="0.25">
      <c r="A553" s="2" t="s">
        <v>1132</v>
      </c>
      <c r="B553" s="4">
        <v>46132</v>
      </c>
      <c r="C553" s="3" t="s">
        <v>1133</v>
      </c>
      <c r="D553" s="2" t="s">
        <v>1081</v>
      </c>
      <c r="E553" s="2" t="s">
        <v>191</v>
      </c>
      <c r="F553" s="2" t="s">
        <v>5979</v>
      </c>
      <c r="G553" s="2">
        <v>4920</v>
      </c>
      <c r="H553" s="2">
        <v>3</v>
      </c>
      <c r="I553" s="2">
        <v>0.28999999999999998</v>
      </c>
      <c r="J553" s="8">
        <f>Table1[[#This Row],[Price]]*H553*(1-Table1[[#This Row],[Discount]])</f>
        <v>10479.6</v>
      </c>
      <c r="K553" s="2" t="s">
        <v>5969</v>
      </c>
      <c r="L553" s="2" t="s">
        <v>5982</v>
      </c>
      <c r="M553" s="9">
        <f>IF(Table1[[#This Row],[Order Status]]="Delivered",Table1[[#This Row],[Total_price]],0)</f>
        <v>10479.6</v>
      </c>
    </row>
    <row r="554" spans="1:13" ht="18.75" x14ac:dyDescent="0.25">
      <c r="A554" s="2" t="s">
        <v>1134</v>
      </c>
      <c r="B554" s="4">
        <v>45711</v>
      </c>
      <c r="C554" s="3" t="s">
        <v>1135</v>
      </c>
      <c r="D554" s="2" t="s">
        <v>1081</v>
      </c>
      <c r="E554" s="2" t="s">
        <v>141</v>
      </c>
      <c r="F554" s="2" t="s">
        <v>5978</v>
      </c>
      <c r="G554" s="2">
        <v>8911</v>
      </c>
      <c r="H554" s="2">
        <v>1</v>
      </c>
      <c r="I554" s="2">
        <v>0.28000000000000003</v>
      </c>
      <c r="J554" s="8">
        <f>Table1[[#This Row],[Price]]*H554*(1-Table1[[#This Row],[Discount]])</f>
        <v>6415.92</v>
      </c>
      <c r="K554" s="2" t="s">
        <v>5969</v>
      </c>
      <c r="L554" s="2" t="s">
        <v>5982</v>
      </c>
      <c r="M554" s="9">
        <f>IF(Table1[[#This Row],[Order Status]]="Delivered",Table1[[#This Row],[Total_price]],0)</f>
        <v>6415.92</v>
      </c>
    </row>
    <row r="555" spans="1:13" ht="18.75" x14ac:dyDescent="0.25">
      <c r="A555" s="2" t="s">
        <v>1136</v>
      </c>
      <c r="B555" s="4">
        <v>45965</v>
      </c>
      <c r="C555" s="3" t="s">
        <v>1137</v>
      </c>
      <c r="D555" s="2" t="s">
        <v>1081</v>
      </c>
      <c r="E555" s="2" t="s">
        <v>141</v>
      </c>
      <c r="F555" s="2" t="s">
        <v>5978</v>
      </c>
      <c r="G555" s="2">
        <v>14442</v>
      </c>
      <c r="H555" s="2">
        <v>2</v>
      </c>
      <c r="I555" s="2">
        <v>0.27</v>
      </c>
      <c r="J555" s="8">
        <f>Table1[[#This Row],[Price]]*H555*(1-Table1[[#This Row],[Discount]])</f>
        <v>21085.32</v>
      </c>
      <c r="K555" s="2" t="s">
        <v>5969</v>
      </c>
      <c r="L555" s="2" t="s">
        <v>5982</v>
      </c>
      <c r="M555" s="9">
        <f>IF(Table1[[#This Row],[Order Status]]="Delivered",Table1[[#This Row],[Total_price]],0)</f>
        <v>21085.32</v>
      </c>
    </row>
    <row r="556" spans="1:13" ht="18.75" x14ac:dyDescent="0.25">
      <c r="A556" s="2" t="s">
        <v>1138</v>
      </c>
      <c r="B556" s="4">
        <v>45095</v>
      </c>
      <c r="C556" s="3" t="s">
        <v>1139</v>
      </c>
      <c r="D556" s="2" t="s">
        <v>1081</v>
      </c>
      <c r="E556" s="2" t="s">
        <v>141</v>
      </c>
      <c r="F556" s="2" t="s">
        <v>5977</v>
      </c>
      <c r="G556" s="2">
        <v>8893</v>
      </c>
      <c r="H556" s="2">
        <v>4</v>
      </c>
      <c r="I556" s="2">
        <v>0.12</v>
      </c>
      <c r="J556" s="8">
        <f>Table1[[#This Row],[Price]]*H556*(1-Table1[[#This Row],[Discount]])</f>
        <v>31303.360000000001</v>
      </c>
      <c r="K556" s="2" t="s">
        <v>5970</v>
      </c>
      <c r="L556" s="2" t="s">
        <v>5971</v>
      </c>
      <c r="M556" s="9">
        <f>IF(Table1[[#This Row],[Order Status]]="Delivered",Table1[[#This Row],[Total_price]],0)</f>
        <v>0</v>
      </c>
    </row>
    <row r="557" spans="1:13" ht="18.75" x14ac:dyDescent="0.25">
      <c r="A557" s="2" t="s">
        <v>1140</v>
      </c>
      <c r="B557" s="4">
        <v>45143</v>
      </c>
      <c r="C557" s="3" t="s">
        <v>1141</v>
      </c>
      <c r="D557" s="2" t="s">
        <v>1081</v>
      </c>
      <c r="E557" s="2" t="s">
        <v>69</v>
      </c>
      <c r="F557" s="2" t="s">
        <v>5977</v>
      </c>
      <c r="G557" s="2">
        <v>10480</v>
      </c>
      <c r="H557" s="2">
        <v>3</v>
      </c>
      <c r="I557" s="2">
        <v>0.11</v>
      </c>
      <c r="J557" s="8">
        <f>Table1[[#This Row],[Price]]*H557*(1-Table1[[#This Row],[Discount]])</f>
        <v>27981.600000000002</v>
      </c>
      <c r="K557" s="2" t="s">
        <v>5969</v>
      </c>
      <c r="L557" s="2" t="s">
        <v>5971</v>
      </c>
      <c r="M557" s="9">
        <f>IF(Table1[[#This Row],[Order Status]]="Delivered",Table1[[#This Row],[Total_price]],0)</f>
        <v>27981.600000000002</v>
      </c>
    </row>
    <row r="558" spans="1:13" ht="18.75" x14ac:dyDescent="0.25">
      <c r="A558" s="2" t="s">
        <v>1142</v>
      </c>
      <c r="B558" s="4">
        <v>45714</v>
      </c>
      <c r="C558" s="3" t="s">
        <v>1143</v>
      </c>
      <c r="D558" s="2" t="s">
        <v>1081</v>
      </c>
      <c r="E558" s="2" t="s">
        <v>141</v>
      </c>
      <c r="F558" s="2" t="s">
        <v>5979</v>
      </c>
      <c r="G558" s="2">
        <v>4578</v>
      </c>
      <c r="H558" s="2">
        <v>4</v>
      </c>
      <c r="I558" s="2">
        <v>0.12</v>
      </c>
      <c r="J558" s="8">
        <f>Table1[[#This Row],[Price]]*H558*(1-Table1[[#This Row],[Discount]])</f>
        <v>16114.56</v>
      </c>
      <c r="K558" s="2" t="s">
        <v>5970</v>
      </c>
      <c r="L558" s="2" t="s">
        <v>5972</v>
      </c>
      <c r="M558" s="9">
        <f>IF(Table1[[#This Row],[Order Status]]="Delivered",Table1[[#This Row],[Total_price]],0)</f>
        <v>0</v>
      </c>
    </row>
    <row r="559" spans="1:13" ht="18.75" x14ac:dyDescent="0.25">
      <c r="A559" s="2" t="s">
        <v>1144</v>
      </c>
      <c r="B559" s="4">
        <v>44939</v>
      </c>
      <c r="C559" s="3" t="s">
        <v>1145</v>
      </c>
      <c r="D559" s="2" t="s">
        <v>1081</v>
      </c>
      <c r="E559" s="2" t="s">
        <v>69</v>
      </c>
      <c r="F559" s="2" t="s">
        <v>5976</v>
      </c>
      <c r="G559" s="2">
        <v>3744</v>
      </c>
      <c r="H559" s="2">
        <v>5</v>
      </c>
      <c r="I559" s="2">
        <v>0.14000000000000001</v>
      </c>
      <c r="J559" s="8">
        <f>Table1[[#This Row],[Price]]*H559*(1-Table1[[#This Row],[Discount]])</f>
        <v>16099.199999999999</v>
      </c>
      <c r="K559" s="2" t="s">
        <v>5970</v>
      </c>
      <c r="L559" s="2" t="s">
        <v>5972</v>
      </c>
      <c r="M559" s="9">
        <f>IF(Table1[[#This Row],[Order Status]]="Delivered",Table1[[#This Row],[Total_price]],0)</f>
        <v>0</v>
      </c>
    </row>
    <row r="560" spans="1:13" ht="18.75" x14ac:dyDescent="0.25">
      <c r="A560" s="2" t="s">
        <v>1146</v>
      </c>
      <c r="B560" s="4">
        <v>44877</v>
      </c>
      <c r="C560" s="3" t="s">
        <v>1147</v>
      </c>
      <c r="D560" s="2" t="s">
        <v>1081</v>
      </c>
      <c r="E560" s="2" t="s">
        <v>191</v>
      </c>
      <c r="F560" s="2" t="s">
        <v>5976</v>
      </c>
      <c r="G560" s="2">
        <v>8144</v>
      </c>
      <c r="H560" s="2">
        <v>3</v>
      </c>
      <c r="I560" s="2">
        <v>0.3</v>
      </c>
      <c r="J560" s="8">
        <f>Table1[[#This Row],[Price]]*H560*(1-Table1[[#This Row],[Discount]])</f>
        <v>17102.399999999998</v>
      </c>
      <c r="K560" s="2" t="s">
        <v>5970</v>
      </c>
      <c r="L560" s="2" t="s">
        <v>5972</v>
      </c>
      <c r="M560" s="9">
        <f>IF(Table1[[#This Row],[Order Status]]="Delivered",Table1[[#This Row],[Total_price]],0)</f>
        <v>0</v>
      </c>
    </row>
    <row r="561" spans="1:13" ht="18.75" x14ac:dyDescent="0.25">
      <c r="A561" s="2" t="s">
        <v>1148</v>
      </c>
      <c r="B561" s="4">
        <v>44757</v>
      </c>
      <c r="C561" s="3" t="s">
        <v>1149</v>
      </c>
      <c r="D561" s="2" t="s">
        <v>1081</v>
      </c>
      <c r="E561" s="2" t="s">
        <v>191</v>
      </c>
      <c r="F561" s="2" t="s">
        <v>5977</v>
      </c>
      <c r="G561" s="2">
        <v>10151</v>
      </c>
      <c r="H561" s="2">
        <v>5</v>
      </c>
      <c r="I561" s="2">
        <v>0.19</v>
      </c>
      <c r="J561" s="8">
        <f>Table1[[#This Row],[Price]]*H561*(1-Table1[[#This Row],[Discount]])</f>
        <v>41111.550000000003</v>
      </c>
      <c r="K561" s="2" t="s">
        <v>5969</v>
      </c>
      <c r="L561" s="2" t="s">
        <v>5971</v>
      </c>
      <c r="M561" s="9">
        <f>IF(Table1[[#This Row],[Order Status]]="Delivered",Table1[[#This Row],[Total_price]],0)</f>
        <v>41111.550000000003</v>
      </c>
    </row>
    <row r="562" spans="1:13" ht="18.75" x14ac:dyDescent="0.25">
      <c r="A562" s="2" t="s">
        <v>1150</v>
      </c>
      <c r="B562" s="4">
        <v>44367</v>
      </c>
      <c r="C562" s="3" t="s">
        <v>1151</v>
      </c>
      <c r="D562" s="2" t="s">
        <v>1081</v>
      </c>
      <c r="E562" s="2" t="s">
        <v>191</v>
      </c>
      <c r="F562" s="2" t="s">
        <v>5976</v>
      </c>
      <c r="G562" s="2">
        <v>4318</v>
      </c>
      <c r="H562" s="2">
        <v>5</v>
      </c>
      <c r="I562" s="2">
        <v>0.17</v>
      </c>
      <c r="J562" s="8">
        <f>Table1[[#This Row],[Price]]*H562*(1-Table1[[#This Row],[Discount]])</f>
        <v>17919.7</v>
      </c>
      <c r="K562" s="2" t="s">
        <v>5970</v>
      </c>
      <c r="L562" s="2" t="s">
        <v>5971</v>
      </c>
      <c r="M562" s="9">
        <f>IF(Table1[[#This Row],[Order Status]]="Delivered",Table1[[#This Row],[Total_price]],0)</f>
        <v>0</v>
      </c>
    </row>
    <row r="563" spans="1:13" ht="18.75" x14ac:dyDescent="0.25">
      <c r="A563" s="2" t="s">
        <v>1152</v>
      </c>
      <c r="B563" s="4">
        <v>46077</v>
      </c>
      <c r="C563" s="3" t="s">
        <v>1153</v>
      </c>
      <c r="D563" s="2" t="s">
        <v>1081</v>
      </c>
      <c r="E563" s="2" t="s">
        <v>69</v>
      </c>
      <c r="F563" s="2" t="s">
        <v>5977</v>
      </c>
      <c r="G563" s="2">
        <v>17321</v>
      </c>
      <c r="H563" s="2">
        <v>4</v>
      </c>
      <c r="I563" s="2">
        <v>0.18</v>
      </c>
      <c r="J563" s="8">
        <f>Table1[[#This Row],[Price]]*H563*(1-Table1[[#This Row],[Discount]])</f>
        <v>56812.880000000005</v>
      </c>
      <c r="K563" s="2" t="s">
        <v>5970</v>
      </c>
      <c r="L563" s="2" t="s">
        <v>5971</v>
      </c>
      <c r="M563" s="9">
        <f>IF(Table1[[#This Row],[Order Status]]="Delivered",Table1[[#This Row],[Total_price]],0)</f>
        <v>0</v>
      </c>
    </row>
    <row r="564" spans="1:13" ht="18.75" x14ac:dyDescent="0.25">
      <c r="A564" s="2" t="s">
        <v>1154</v>
      </c>
      <c r="B564" s="4">
        <v>45550</v>
      </c>
      <c r="C564" s="3" t="s">
        <v>1155</v>
      </c>
      <c r="D564" s="2" t="s">
        <v>1081</v>
      </c>
      <c r="E564" s="2" t="s">
        <v>141</v>
      </c>
      <c r="F564" s="2" t="s">
        <v>5979</v>
      </c>
      <c r="G564" s="2">
        <v>15512</v>
      </c>
      <c r="H564" s="2">
        <v>4</v>
      </c>
      <c r="I564" s="2">
        <v>0.17</v>
      </c>
      <c r="J564" s="8">
        <f>Table1[[#This Row],[Price]]*H564*(1-Table1[[#This Row],[Discount]])</f>
        <v>51499.839999999997</v>
      </c>
      <c r="K564" s="2" t="s">
        <v>5969</v>
      </c>
      <c r="L564" s="2" t="s">
        <v>5982</v>
      </c>
      <c r="M564" s="9">
        <f>IF(Table1[[#This Row],[Order Status]]="Delivered",Table1[[#This Row],[Total_price]],0)</f>
        <v>51499.839999999997</v>
      </c>
    </row>
    <row r="565" spans="1:13" ht="18.75" x14ac:dyDescent="0.25">
      <c r="A565" s="2" t="s">
        <v>1156</v>
      </c>
      <c r="B565" s="4">
        <v>45264</v>
      </c>
      <c r="C565" s="3" t="s">
        <v>1157</v>
      </c>
      <c r="D565" s="2" t="s">
        <v>1081</v>
      </c>
      <c r="E565" s="2" t="s">
        <v>141</v>
      </c>
      <c r="F565" s="2" t="s">
        <v>5978</v>
      </c>
      <c r="G565" s="2">
        <v>10816</v>
      </c>
      <c r="H565" s="2">
        <v>3</v>
      </c>
      <c r="I565" s="2">
        <v>0.28999999999999998</v>
      </c>
      <c r="J565" s="8">
        <f>Table1[[#This Row],[Price]]*H565*(1-Table1[[#This Row],[Discount]])</f>
        <v>23038.079999999998</v>
      </c>
      <c r="K565" s="2" t="s">
        <v>5970</v>
      </c>
      <c r="L565" s="2" t="s">
        <v>5972</v>
      </c>
      <c r="M565" s="9">
        <f>IF(Table1[[#This Row],[Order Status]]="Delivered",Table1[[#This Row],[Total_price]],0)</f>
        <v>0</v>
      </c>
    </row>
    <row r="566" spans="1:13" ht="18.75" x14ac:dyDescent="0.25">
      <c r="A566" s="2" t="s">
        <v>1158</v>
      </c>
      <c r="B566" s="4">
        <v>45188</v>
      </c>
      <c r="C566" s="3" t="s">
        <v>1159</v>
      </c>
      <c r="D566" s="2" t="s">
        <v>1081</v>
      </c>
      <c r="E566" s="2" t="s">
        <v>69</v>
      </c>
      <c r="F566" s="2" t="s">
        <v>5979</v>
      </c>
      <c r="G566" s="2">
        <v>6962</v>
      </c>
      <c r="H566" s="2">
        <v>4</v>
      </c>
      <c r="I566" s="2">
        <v>0.3</v>
      </c>
      <c r="J566" s="8">
        <f>Table1[[#This Row],[Price]]*H566*(1-Table1[[#This Row],[Discount]])</f>
        <v>19493.599999999999</v>
      </c>
      <c r="K566" s="2" t="s">
        <v>5970</v>
      </c>
      <c r="L566" s="2" t="s">
        <v>5972</v>
      </c>
      <c r="M566" s="9">
        <f>IF(Table1[[#This Row],[Order Status]]="Delivered",Table1[[#This Row],[Total_price]],0)</f>
        <v>0</v>
      </c>
    </row>
    <row r="567" spans="1:13" ht="18.75" x14ac:dyDescent="0.25">
      <c r="A567" s="2" t="s">
        <v>1160</v>
      </c>
      <c r="B567" s="4">
        <v>45889</v>
      </c>
      <c r="C567" s="3" t="s">
        <v>1161</v>
      </c>
      <c r="D567" s="2" t="s">
        <v>1081</v>
      </c>
      <c r="E567" s="2" t="s">
        <v>141</v>
      </c>
      <c r="F567" s="2" t="s">
        <v>5979</v>
      </c>
      <c r="G567" s="2">
        <v>7926</v>
      </c>
      <c r="H567" s="2">
        <v>1</v>
      </c>
      <c r="I567" s="2">
        <v>0.21</v>
      </c>
      <c r="J567" s="8">
        <f>Table1[[#This Row],[Price]]*H567*(1-Table1[[#This Row],[Discount]])</f>
        <v>6261.54</v>
      </c>
      <c r="K567" s="2" t="s">
        <v>5969</v>
      </c>
      <c r="L567" s="2" t="s">
        <v>5971</v>
      </c>
      <c r="M567" s="9">
        <f>IF(Table1[[#This Row],[Order Status]]="Delivered",Table1[[#This Row],[Total_price]],0)</f>
        <v>6261.54</v>
      </c>
    </row>
    <row r="568" spans="1:13" ht="18.75" x14ac:dyDescent="0.25">
      <c r="A568" s="2" t="s">
        <v>1162</v>
      </c>
      <c r="B568" s="4">
        <v>44824</v>
      </c>
      <c r="C568" s="3" t="s">
        <v>1163</v>
      </c>
      <c r="D568" s="2" t="s">
        <v>1081</v>
      </c>
      <c r="E568" s="2" t="s">
        <v>141</v>
      </c>
      <c r="F568" s="2" t="s">
        <v>5979</v>
      </c>
      <c r="G568" s="2">
        <v>12261</v>
      </c>
      <c r="H568" s="2">
        <v>6</v>
      </c>
      <c r="I568" s="2">
        <v>0.28999999999999998</v>
      </c>
      <c r="J568" s="8">
        <f>Table1[[#This Row],[Price]]*H568*(1-Table1[[#This Row],[Discount]])</f>
        <v>52231.86</v>
      </c>
      <c r="K568" s="2" t="s">
        <v>5969</v>
      </c>
      <c r="L568" s="2" t="s">
        <v>5971</v>
      </c>
      <c r="M568" s="9">
        <f>IF(Table1[[#This Row],[Order Status]]="Delivered",Table1[[#This Row],[Total_price]],0)</f>
        <v>52231.86</v>
      </c>
    </row>
    <row r="569" spans="1:13" ht="18.75" x14ac:dyDescent="0.25">
      <c r="A569" s="2" t="s">
        <v>1164</v>
      </c>
      <c r="B569" s="4">
        <v>44468</v>
      </c>
      <c r="C569" s="3" t="s">
        <v>1165</v>
      </c>
      <c r="D569" s="2" t="s">
        <v>1081</v>
      </c>
      <c r="E569" s="2" t="s">
        <v>141</v>
      </c>
      <c r="F569" s="2" t="s">
        <v>5979</v>
      </c>
      <c r="G569" s="2">
        <v>3753</v>
      </c>
      <c r="H569" s="2">
        <v>6</v>
      </c>
      <c r="I569" s="2">
        <v>0.21</v>
      </c>
      <c r="J569" s="8">
        <f>Table1[[#This Row],[Price]]*H569*(1-Table1[[#This Row],[Discount]])</f>
        <v>17789.22</v>
      </c>
      <c r="K569" s="2" t="s">
        <v>5969</v>
      </c>
      <c r="L569" s="2" t="s">
        <v>5972</v>
      </c>
      <c r="M569" s="9">
        <f>IF(Table1[[#This Row],[Order Status]]="Delivered",Table1[[#This Row],[Total_price]],0)</f>
        <v>17789.22</v>
      </c>
    </row>
    <row r="570" spans="1:13" ht="18.75" x14ac:dyDescent="0.25">
      <c r="A570" s="2" t="s">
        <v>1166</v>
      </c>
      <c r="B570" s="4">
        <v>45984</v>
      </c>
      <c r="C570" s="3" t="s">
        <v>1167</v>
      </c>
      <c r="D570" s="2" t="s">
        <v>1081</v>
      </c>
      <c r="E570" s="2" t="s">
        <v>69</v>
      </c>
      <c r="F570" s="2" t="s">
        <v>5978</v>
      </c>
      <c r="G570" s="2">
        <v>6830</v>
      </c>
      <c r="H570" s="2">
        <v>2</v>
      </c>
      <c r="I570" s="2">
        <v>0.15</v>
      </c>
      <c r="J570" s="8">
        <f>Table1[[#This Row],[Price]]*H570*(1-Table1[[#This Row],[Discount]])</f>
        <v>11611</v>
      </c>
      <c r="K570" s="2" t="s">
        <v>5970</v>
      </c>
      <c r="L570" s="2" t="s">
        <v>5971</v>
      </c>
      <c r="M570" s="9">
        <f>IF(Table1[[#This Row],[Order Status]]="Delivered",Table1[[#This Row],[Total_price]],0)</f>
        <v>0</v>
      </c>
    </row>
    <row r="571" spans="1:13" ht="18.75" x14ac:dyDescent="0.25">
      <c r="A571" s="2" t="s">
        <v>1168</v>
      </c>
      <c r="B571" s="4">
        <v>45472</v>
      </c>
      <c r="C571" s="3" t="s">
        <v>1169</v>
      </c>
      <c r="D571" s="2" t="s">
        <v>1081</v>
      </c>
      <c r="E571" s="2" t="s">
        <v>141</v>
      </c>
      <c r="F571" s="2" t="s">
        <v>5977</v>
      </c>
      <c r="G571" s="2">
        <v>19537</v>
      </c>
      <c r="H571" s="2">
        <v>6</v>
      </c>
      <c r="I571" s="2">
        <v>0.28999999999999998</v>
      </c>
      <c r="J571" s="8">
        <f>Table1[[#This Row],[Price]]*H571*(1-Table1[[#This Row],[Discount]])</f>
        <v>83227.62</v>
      </c>
      <c r="K571" s="2" t="s">
        <v>5968</v>
      </c>
      <c r="L571" s="2" t="s">
        <v>5982</v>
      </c>
      <c r="M571" s="9">
        <f>IF(Table1[[#This Row],[Order Status]]="Delivered",Table1[[#This Row],[Total_price]],0)</f>
        <v>0</v>
      </c>
    </row>
    <row r="572" spans="1:13" ht="18.75" x14ac:dyDescent="0.25">
      <c r="A572" s="2" t="s">
        <v>1170</v>
      </c>
      <c r="B572" s="4">
        <v>44492</v>
      </c>
      <c r="C572" s="3" t="s">
        <v>1171</v>
      </c>
      <c r="D572" s="2" t="s">
        <v>1081</v>
      </c>
      <c r="E572" s="2" t="s">
        <v>602</v>
      </c>
      <c r="F572" s="2" t="s">
        <v>5978</v>
      </c>
      <c r="G572" s="2">
        <v>19580</v>
      </c>
      <c r="H572" s="2">
        <v>4</v>
      </c>
      <c r="I572" s="2">
        <v>0.25</v>
      </c>
      <c r="J572" s="8">
        <f>Table1[[#This Row],[Price]]*H572*(1-Table1[[#This Row],[Discount]])</f>
        <v>58740</v>
      </c>
      <c r="K572" s="2" t="s">
        <v>5970</v>
      </c>
      <c r="L572" s="2" t="s">
        <v>5972</v>
      </c>
      <c r="M572" s="9">
        <f>IF(Table1[[#This Row],[Order Status]]="Delivered",Table1[[#This Row],[Total_price]],0)</f>
        <v>0</v>
      </c>
    </row>
    <row r="573" spans="1:13" ht="18.75" x14ac:dyDescent="0.25">
      <c r="A573" s="2" t="s">
        <v>1172</v>
      </c>
      <c r="B573" s="4">
        <v>44888</v>
      </c>
      <c r="C573" s="3" t="s">
        <v>1173</v>
      </c>
      <c r="D573" s="2" t="s">
        <v>1081</v>
      </c>
      <c r="E573" s="2" t="s">
        <v>141</v>
      </c>
      <c r="F573" s="2" t="s">
        <v>5976</v>
      </c>
      <c r="G573" s="2">
        <v>6029</v>
      </c>
      <c r="H573" s="2">
        <v>6</v>
      </c>
      <c r="I573" s="2">
        <v>0.12</v>
      </c>
      <c r="J573" s="8">
        <f>Table1[[#This Row],[Price]]*H573*(1-Table1[[#This Row],[Discount]])</f>
        <v>31833.119999999999</v>
      </c>
      <c r="K573" s="2" t="s">
        <v>5970</v>
      </c>
      <c r="L573" s="2" t="s">
        <v>5982</v>
      </c>
      <c r="M573" s="9">
        <f>IF(Table1[[#This Row],[Order Status]]="Delivered",Table1[[#This Row],[Total_price]],0)</f>
        <v>0</v>
      </c>
    </row>
    <row r="574" spans="1:13" ht="18.75" x14ac:dyDescent="0.25">
      <c r="A574" s="2" t="s">
        <v>1174</v>
      </c>
      <c r="B574" s="4">
        <v>45585</v>
      </c>
      <c r="C574" s="3" t="s">
        <v>1175</v>
      </c>
      <c r="D574" s="2" t="s">
        <v>1081</v>
      </c>
      <c r="E574" s="2" t="s">
        <v>602</v>
      </c>
      <c r="F574" s="2" t="s">
        <v>5978</v>
      </c>
      <c r="G574" s="2">
        <v>8004</v>
      </c>
      <c r="H574" s="2">
        <v>5</v>
      </c>
      <c r="I574" s="2">
        <v>0.12</v>
      </c>
      <c r="J574" s="8">
        <f>Table1[[#This Row],[Price]]*H574*(1-Table1[[#This Row],[Discount]])</f>
        <v>35217.599999999999</v>
      </c>
      <c r="K574" s="2" t="s">
        <v>5970</v>
      </c>
      <c r="L574" s="2" t="s">
        <v>5971</v>
      </c>
      <c r="M574" s="9">
        <f>IF(Table1[[#This Row],[Order Status]]="Delivered",Table1[[#This Row],[Total_price]],0)</f>
        <v>0</v>
      </c>
    </row>
    <row r="575" spans="1:13" ht="18.75" x14ac:dyDescent="0.25">
      <c r="A575" s="2" t="s">
        <v>1176</v>
      </c>
      <c r="B575" s="4">
        <v>45332</v>
      </c>
      <c r="C575" s="3" t="s">
        <v>1177</v>
      </c>
      <c r="D575" s="2" t="s">
        <v>1081</v>
      </c>
      <c r="E575" s="2" t="s">
        <v>141</v>
      </c>
      <c r="F575" s="2" t="s">
        <v>5977</v>
      </c>
      <c r="G575" s="2">
        <v>3196</v>
      </c>
      <c r="H575" s="2">
        <v>4</v>
      </c>
      <c r="I575" s="2">
        <v>0.12</v>
      </c>
      <c r="J575" s="8">
        <f>Table1[[#This Row],[Price]]*H575*(1-Table1[[#This Row],[Discount]])</f>
        <v>11249.92</v>
      </c>
      <c r="K575" s="2" t="s">
        <v>5970</v>
      </c>
      <c r="L575" s="2" t="s">
        <v>5971</v>
      </c>
      <c r="M575" s="9">
        <f>IF(Table1[[#This Row],[Order Status]]="Delivered",Table1[[#This Row],[Total_price]],0)</f>
        <v>0</v>
      </c>
    </row>
    <row r="576" spans="1:13" ht="18.75" x14ac:dyDescent="0.25">
      <c r="A576" s="2" t="s">
        <v>1178</v>
      </c>
      <c r="B576" s="4">
        <v>45044</v>
      </c>
      <c r="C576" s="3" t="s">
        <v>1179</v>
      </c>
      <c r="D576" s="2" t="s">
        <v>1081</v>
      </c>
      <c r="E576" s="2" t="s">
        <v>141</v>
      </c>
      <c r="F576" s="2" t="s">
        <v>5978</v>
      </c>
      <c r="G576" s="2">
        <v>11138</v>
      </c>
      <c r="H576" s="2">
        <v>4</v>
      </c>
      <c r="I576" s="2">
        <v>0.25</v>
      </c>
      <c r="J576" s="8">
        <f>Table1[[#This Row],[Price]]*H576*(1-Table1[[#This Row],[Discount]])</f>
        <v>33414</v>
      </c>
      <c r="K576" s="2" t="s">
        <v>5970</v>
      </c>
      <c r="L576" s="2" t="s">
        <v>5971</v>
      </c>
      <c r="M576" s="9">
        <f>IF(Table1[[#This Row],[Order Status]]="Delivered",Table1[[#This Row],[Total_price]],0)</f>
        <v>0</v>
      </c>
    </row>
    <row r="577" spans="1:13" ht="18.75" x14ac:dyDescent="0.25">
      <c r="A577" s="2" t="s">
        <v>1180</v>
      </c>
      <c r="B577" s="4">
        <v>44687</v>
      </c>
      <c r="C577" s="3" t="s">
        <v>1181</v>
      </c>
      <c r="D577" s="2" t="s">
        <v>1081</v>
      </c>
      <c r="E577" s="2" t="s">
        <v>141</v>
      </c>
      <c r="F577" s="2" t="s">
        <v>5978</v>
      </c>
      <c r="G577" s="2">
        <v>10652</v>
      </c>
      <c r="H577" s="2">
        <v>6</v>
      </c>
      <c r="I577" s="2">
        <v>0.18</v>
      </c>
      <c r="J577" s="8">
        <f>Table1[[#This Row],[Price]]*H577*(1-Table1[[#This Row],[Discount]])</f>
        <v>52407.840000000004</v>
      </c>
      <c r="K577" s="2" t="s">
        <v>5969</v>
      </c>
      <c r="L577" s="2" t="s">
        <v>5982</v>
      </c>
      <c r="M577" s="9">
        <f>IF(Table1[[#This Row],[Order Status]]="Delivered",Table1[[#This Row],[Total_price]],0)</f>
        <v>52407.840000000004</v>
      </c>
    </row>
    <row r="578" spans="1:13" ht="18.75" x14ac:dyDescent="0.25">
      <c r="A578" s="2" t="s">
        <v>1182</v>
      </c>
      <c r="B578" s="4">
        <v>46041</v>
      </c>
      <c r="C578" s="3" t="s">
        <v>1183</v>
      </c>
      <c r="D578" s="2" t="s">
        <v>1081</v>
      </c>
      <c r="E578" s="2" t="s">
        <v>141</v>
      </c>
      <c r="F578" s="2" t="s">
        <v>5977</v>
      </c>
      <c r="G578" s="2">
        <v>6063</v>
      </c>
      <c r="H578" s="2">
        <v>6</v>
      </c>
      <c r="I578" s="2">
        <v>0.22</v>
      </c>
      <c r="J578" s="8">
        <f>Table1[[#This Row],[Price]]*H578*(1-Table1[[#This Row],[Discount]])</f>
        <v>28374.84</v>
      </c>
      <c r="K578" s="2" t="s">
        <v>5970</v>
      </c>
      <c r="L578" s="2" t="s">
        <v>5971</v>
      </c>
      <c r="M578" s="9">
        <f>IF(Table1[[#This Row],[Order Status]]="Delivered",Table1[[#This Row],[Total_price]],0)</f>
        <v>0</v>
      </c>
    </row>
    <row r="579" spans="1:13" ht="18.75" x14ac:dyDescent="0.25">
      <c r="A579" s="2" t="s">
        <v>1184</v>
      </c>
      <c r="B579" s="4">
        <v>45802</v>
      </c>
      <c r="C579" s="3" t="s">
        <v>1185</v>
      </c>
      <c r="D579" s="2" t="s">
        <v>1081</v>
      </c>
      <c r="E579" s="2" t="s">
        <v>141</v>
      </c>
      <c r="F579" s="2" t="s">
        <v>5977</v>
      </c>
      <c r="G579" s="2">
        <v>13773</v>
      </c>
      <c r="H579" s="2">
        <v>2</v>
      </c>
      <c r="I579" s="2">
        <v>0.1</v>
      </c>
      <c r="J579" s="8">
        <f>Table1[[#This Row],[Price]]*H579*(1-Table1[[#This Row],[Discount]])</f>
        <v>24791.4</v>
      </c>
      <c r="K579" s="2" t="s">
        <v>5969</v>
      </c>
      <c r="L579" s="2" t="s">
        <v>5971</v>
      </c>
      <c r="M579" s="9">
        <f>IF(Table1[[#This Row],[Order Status]]="Delivered",Table1[[#This Row],[Total_price]],0)</f>
        <v>24791.4</v>
      </c>
    </row>
    <row r="580" spans="1:13" ht="18.75" x14ac:dyDescent="0.25">
      <c r="A580" s="2" t="s">
        <v>1186</v>
      </c>
      <c r="B580" s="4">
        <v>45144</v>
      </c>
      <c r="C580" s="3" t="s">
        <v>1187</v>
      </c>
      <c r="D580" s="2" t="s">
        <v>1081</v>
      </c>
      <c r="E580" s="2" t="s">
        <v>141</v>
      </c>
      <c r="F580" s="2" t="s">
        <v>5976</v>
      </c>
      <c r="G580" s="2">
        <v>5440</v>
      </c>
      <c r="H580" s="2">
        <v>2</v>
      </c>
      <c r="I580" s="2">
        <v>0.21</v>
      </c>
      <c r="J580" s="8">
        <f>Table1[[#This Row],[Price]]*H580*(1-Table1[[#This Row],[Discount]])</f>
        <v>8595.2000000000007</v>
      </c>
      <c r="K580" s="2" t="s">
        <v>5969</v>
      </c>
      <c r="L580" s="2" t="s">
        <v>5971</v>
      </c>
      <c r="M580" s="9">
        <f>IF(Table1[[#This Row],[Order Status]]="Delivered",Table1[[#This Row],[Total_price]],0)</f>
        <v>8595.2000000000007</v>
      </c>
    </row>
    <row r="581" spans="1:13" ht="18.75" x14ac:dyDescent="0.25">
      <c r="A581" s="2" t="s">
        <v>1188</v>
      </c>
      <c r="B581" s="4">
        <v>45838</v>
      </c>
      <c r="C581" s="3" t="s">
        <v>1189</v>
      </c>
      <c r="D581" s="2" t="s">
        <v>1081</v>
      </c>
      <c r="E581" s="2" t="s">
        <v>141</v>
      </c>
      <c r="F581" s="2" t="s">
        <v>5979</v>
      </c>
      <c r="G581" s="2">
        <v>3479</v>
      </c>
      <c r="H581" s="2">
        <v>3</v>
      </c>
      <c r="I581" s="2">
        <v>0.23</v>
      </c>
      <c r="J581" s="8">
        <f>Table1[[#This Row],[Price]]*H581*(1-Table1[[#This Row],[Discount]])</f>
        <v>8036.49</v>
      </c>
      <c r="K581" s="2" t="s">
        <v>5969</v>
      </c>
      <c r="L581" s="2" t="s">
        <v>5972</v>
      </c>
      <c r="M581" s="9">
        <f>IF(Table1[[#This Row],[Order Status]]="Delivered",Table1[[#This Row],[Total_price]],0)</f>
        <v>8036.49</v>
      </c>
    </row>
    <row r="582" spans="1:13" ht="18.75" x14ac:dyDescent="0.25">
      <c r="A582" s="2" t="s">
        <v>1190</v>
      </c>
      <c r="B582" s="4">
        <v>44618</v>
      </c>
      <c r="C582" s="3" t="s">
        <v>1191</v>
      </c>
      <c r="D582" s="2" t="s">
        <v>1081</v>
      </c>
      <c r="E582" s="2" t="s">
        <v>141</v>
      </c>
      <c r="F582" s="2" t="s">
        <v>5977</v>
      </c>
      <c r="G582" s="2">
        <v>8335</v>
      </c>
      <c r="H582" s="2">
        <v>1</v>
      </c>
      <c r="I582" s="2">
        <v>0.26</v>
      </c>
      <c r="J582" s="8">
        <f>Table1[[#This Row],[Price]]*H582*(1-Table1[[#This Row],[Discount]])</f>
        <v>6167.9</v>
      </c>
      <c r="K582" s="2" t="s">
        <v>5969</v>
      </c>
      <c r="L582" s="2" t="s">
        <v>5982</v>
      </c>
      <c r="M582" s="9">
        <f>IF(Table1[[#This Row],[Order Status]]="Delivered",Table1[[#This Row],[Total_price]],0)</f>
        <v>6167.9</v>
      </c>
    </row>
    <row r="583" spans="1:13" ht="18.75" x14ac:dyDescent="0.25">
      <c r="A583" s="2" t="s">
        <v>1192</v>
      </c>
      <c r="B583" s="4">
        <v>44699</v>
      </c>
      <c r="C583" s="3" t="s">
        <v>1193</v>
      </c>
      <c r="D583" s="2" t="s">
        <v>1081</v>
      </c>
      <c r="E583" s="2" t="s">
        <v>69</v>
      </c>
      <c r="F583" s="2" t="s">
        <v>5978</v>
      </c>
      <c r="G583" s="2">
        <v>19723</v>
      </c>
      <c r="H583" s="2">
        <v>2</v>
      </c>
      <c r="I583" s="2">
        <v>0.12</v>
      </c>
      <c r="J583" s="8">
        <f>Table1[[#This Row],[Price]]*H583*(1-Table1[[#This Row],[Discount]])</f>
        <v>34712.480000000003</v>
      </c>
      <c r="K583" s="2" t="s">
        <v>5969</v>
      </c>
      <c r="L583" s="2" t="s">
        <v>5971</v>
      </c>
      <c r="M583" s="9">
        <f>IF(Table1[[#This Row],[Order Status]]="Delivered",Table1[[#This Row],[Total_price]],0)</f>
        <v>34712.480000000003</v>
      </c>
    </row>
    <row r="584" spans="1:13" ht="18.75" x14ac:dyDescent="0.25">
      <c r="A584" s="2" t="s">
        <v>1194</v>
      </c>
      <c r="B584" s="4">
        <v>45261</v>
      </c>
      <c r="C584" s="3" t="s">
        <v>1195</v>
      </c>
      <c r="D584" s="2" t="s">
        <v>1081</v>
      </c>
      <c r="E584" s="2" t="s">
        <v>141</v>
      </c>
      <c r="F584" s="2" t="s">
        <v>5976</v>
      </c>
      <c r="G584" s="2">
        <v>10204</v>
      </c>
      <c r="H584" s="2">
        <v>3</v>
      </c>
      <c r="I584" s="2">
        <v>0.22</v>
      </c>
      <c r="J584" s="8">
        <f>Table1[[#This Row],[Price]]*H584*(1-Table1[[#This Row],[Discount]])</f>
        <v>23877.360000000001</v>
      </c>
      <c r="K584" s="2" t="s">
        <v>5969</v>
      </c>
      <c r="L584" s="2" t="s">
        <v>5982</v>
      </c>
      <c r="M584" s="9">
        <f>IF(Table1[[#This Row],[Order Status]]="Delivered",Table1[[#This Row],[Total_price]],0)</f>
        <v>23877.360000000001</v>
      </c>
    </row>
    <row r="585" spans="1:13" ht="18.75" x14ac:dyDescent="0.25">
      <c r="A585" s="2" t="s">
        <v>1196</v>
      </c>
      <c r="B585" s="4">
        <v>45266</v>
      </c>
      <c r="C585" s="3" t="s">
        <v>1197</v>
      </c>
      <c r="D585" s="2" t="s">
        <v>1081</v>
      </c>
      <c r="E585" s="2" t="s">
        <v>141</v>
      </c>
      <c r="F585" s="2" t="s">
        <v>5977</v>
      </c>
      <c r="G585" s="2">
        <v>10638</v>
      </c>
      <c r="H585" s="2">
        <v>2</v>
      </c>
      <c r="I585" s="2">
        <v>0.14000000000000001</v>
      </c>
      <c r="J585" s="8">
        <f>Table1[[#This Row],[Price]]*H585*(1-Table1[[#This Row],[Discount]])</f>
        <v>18297.36</v>
      </c>
      <c r="K585" s="2" t="s">
        <v>5970</v>
      </c>
      <c r="L585" s="2" t="s">
        <v>5971</v>
      </c>
      <c r="M585" s="9">
        <f>IF(Table1[[#This Row],[Order Status]]="Delivered",Table1[[#This Row],[Total_price]],0)</f>
        <v>0</v>
      </c>
    </row>
    <row r="586" spans="1:13" ht="18.75" x14ac:dyDescent="0.25">
      <c r="A586" s="2" t="s">
        <v>1198</v>
      </c>
      <c r="B586" s="4">
        <v>45377</v>
      </c>
      <c r="C586" s="3" t="s">
        <v>1199</v>
      </c>
      <c r="D586" s="2" t="s">
        <v>1081</v>
      </c>
      <c r="E586" s="2" t="s">
        <v>141</v>
      </c>
      <c r="F586" s="2" t="s">
        <v>5977</v>
      </c>
      <c r="G586" s="2">
        <v>12332</v>
      </c>
      <c r="H586" s="2">
        <v>1</v>
      </c>
      <c r="I586" s="2">
        <v>0.28999999999999998</v>
      </c>
      <c r="J586" s="8">
        <f>Table1[[#This Row],[Price]]*H586*(1-Table1[[#This Row],[Discount]])</f>
        <v>8755.7199999999993</v>
      </c>
      <c r="K586" s="2" t="s">
        <v>5969</v>
      </c>
      <c r="L586" s="2" t="s">
        <v>5972</v>
      </c>
      <c r="M586" s="9">
        <f>IF(Table1[[#This Row],[Order Status]]="Delivered",Table1[[#This Row],[Total_price]],0)</f>
        <v>8755.7199999999993</v>
      </c>
    </row>
    <row r="587" spans="1:13" ht="18.75" x14ac:dyDescent="0.25">
      <c r="A587" s="2" t="s">
        <v>1200</v>
      </c>
      <c r="B587" s="4">
        <v>44390</v>
      </c>
      <c r="C587" s="3" t="s">
        <v>1201</v>
      </c>
      <c r="D587" s="2" t="s">
        <v>1081</v>
      </c>
      <c r="E587" s="2" t="s">
        <v>69</v>
      </c>
      <c r="F587" s="2" t="s">
        <v>5977</v>
      </c>
      <c r="G587" s="2">
        <v>9685</v>
      </c>
      <c r="H587" s="2">
        <v>2</v>
      </c>
      <c r="I587" s="2">
        <v>0.17</v>
      </c>
      <c r="J587" s="8">
        <f>Table1[[#This Row],[Price]]*H587*(1-Table1[[#This Row],[Discount]])</f>
        <v>16077.099999999999</v>
      </c>
      <c r="K587" s="2" t="s">
        <v>5968</v>
      </c>
      <c r="L587" s="2" t="s">
        <v>5982</v>
      </c>
      <c r="M587" s="9">
        <f>IF(Table1[[#This Row],[Order Status]]="Delivered",Table1[[#This Row],[Total_price]],0)</f>
        <v>0</v>
      </c>
    </row>
    <row r="588" spans="1:13" ht="18.75" x14ac:dyDescent="0.25">
      <c r="A588" s="2" t="s">
        <v>1202</v>
      </c>
      <c r="B588" s="4">
        <v>45864</v>
      </c>
      <c r="C588" s="3" t="s">
        <v>1203</v>
      </c>
      <c r="D588" s="2" t="s">
        <v>1081</v>
      </c>
      <c r="E588" s="2" t="s">
        <v>141</v>
      </c>
      <c r="F588" s="2" t="s">
        <v>5976</v>
      </c>
      <c r="G588" s="2">
        <v>5338</v>
      </c>
      <c r="H588" s="2">
        <v>5</v>
      </c>
      <c r="I588" s="2">
        <v>0.2</v>
      </c>
      <c r="J588" s="8">
        <f>Table1[[#This Row],[Price]]*H588*(1-Table1[[#This Row],[Discount]])</f>
        <v>21352</v>
      </c>
      <c r="K588" s="2" t="s">
        <v>5969</v>
      </c>
      <c r="L588" s="2" t="s">
        <v>5982</v>
      </c>
      <c r="M588" s="9">
        <f>IF(Table1[[#This Row],[Order Status]]="Delivered",Table1[[#This Row],[Total_price]],0)</f>
        <v>21352</v>
      </c>
    </row>
    <row r="589" spans="1:13" ht="18.75" x14ac:dyDescent="0.25">
      <c r="A589" s="2" t="s">
        <v>1204</v>
      </c>
      <c r="B589" s="4">
        <v>45942</v>
      </c>
      <c r="C589" s="3" t="s">
        <v>1205</v>
      </c>
      <c r="D589" s="2" t="s">
        <v>1081</v>
      </c>
      <c r="E589" s="2" t="s">
        <v>141</v>
      </c>
      <c r="F589" s="2" t="s">
        <v>5979</v>
      </c>
      <c r="G589" s="2">
        <v>7584</v>
      </c>
      <c r="H589" s="2">
        <v>4</v>
      </c>
      <c r="I589" s="2">
        <v>0.26</v>
      </c>
      <c r="J589" s="8">
        <f>Table1[[#This Row],[Price]]*H589*(1-Table1[[#This Row],[Discount]])</f>
        <v>22448.639999999999</v>
      </c>
      <c r="K589" s="2" t="s">
        <v>5969</v>
      </c>
      <c r="L589" s="2" t="s">
        <v>5982</v>
      </c>
      <c r="M589" s="9">
        <f>IF(Table1[[#This Row],[Order Status]]="Delivered",Table1[[#This Row],[Total_price]],0)</f>
        <v>22448.639999999999</v>
      </c>
    </row>
    <row r="590" spans="1:13" ht="18.75" x14ac:dyDescent="0.25">
      <c r="A590" s="2" t="s">
        <v>1206</v>
      </c>
      <c r="B590" s="4">
        <v>45429</v>
      </c>
      <c r="C590" s="3" t="s">
        <v>1207</v>
      </c>
      <c r="D590" s="2" t="s">
        <v>1081</v>
      </c>
      <c r="E590" s="2" t="s">
        <v>69</v>
      </c>
      <c r="F590" s="2" t="s">
        <v>5978</v>
      </c>
      <c r="G590" s="2">
        <v>13686</v>
      </c>
      <c r="H590" s="2">
        <v>4</v>
      </c>
      <c r="I590" s="2">
        <v>0.12</v>
      </c>
      <c r="J590" s="8">
        <f>Table1[[#This Row],[Price]]*H590*(1-Table1[[#This Row],[Discount]])</f>
        <v>48174.720000000001</v>
      </c>
      <c r="K590" s="2" t="s">
        <v>5969</v>
      </c>
      <c r="L590" s="2" t="s">
        <v>5982</v>
      </c>
      <c r="M590" s="9">
        <f>IF(Table1[[#This Row],[Order Status]]="Delivered",Table1[[#This Row],[Total_price]],0)</f>
        <v>48174.720000000001</v>
      </c>
    </row>
    <row r="591" spans="1:13" ht="18.75" x14ac:dyDescent="0.25">
      <c r="A591" s="2" t="s">
        <v>1208</v>
      </c>
      <c r="B591" s="4">
        <v>45749</v>
      </c>
      <c r="C591" s="3" t="s">
        <v>1209</v>
      </c>
      <c r="D591" s="2" t="s">
        <v>1081</v>
      </c>
      <c r="E591" s="2" t="s">
        <v>141</v>
      </c>
      <c r="F591" s="2" t="s">
        <v>5979</v>
      </c>
      <c r="G591" s="2">
        <v>12575</v>
      </c>
      <c r="H591" s="2">
        <v>5</v>
      </c>
      <c r="I591" s="2">
        <v>0.3</v>
      </c>
      <c r="J591" s="8">
        <f>Table1[[#This Row],[Price]]*H591*(1-Table1[[#This Row],[Discount]])</f>
        <v>44012.5</v>
      </c>
      <c r="K591" s="2" t="s">
        <v>5968</v>
      </c>
      <c r="L591" s="2" t="s">
        <v>5971</v>
      </c>
      <c r="M591" s="9">
        <f>IF(Table1[[#This Row],[Order Status]]="Delivered",Table1[[#This Row],[Total_price]],0)</f>
        <v>0</v>
      </c>
    </row>
    <row r="592" spans="1:13" ht="18.75" x14ac:dyDescent="0.25">
      <c r="A592" s="2" t="s">
        <v>1210</v>
      </c>
      <c r="B592" s="4">
        <v>44676</v>
      </c>
      <c r="C592" s="3" t="s">
        <v>1211</v>
      </c>
      <c r="D592" s="2" t="s">
        <v>1081</v>
      </c>
      <c r="E592" s="2" t="s">
        <v>141</v>
      </c>
      <c r="F592" s="2" t="s">
        <v>5978</v>
      </c>
      <c r="G592" s="2">
        <v>13533</v>
      </c>
      <c r="H592" s="2">
        <v>4</v>
      </c>
      <c r="I592" s="2">
        <v>0.3</v>
      </c>
      <c r="J592" s="8">
        <f>Table1[[#This Row],[Price]]*H592*(1-Table1[[#This Row],[Discount]])</f>
        <v>37892.399999999994</v>
      </c>
      <c r="K592" s="2" t="s">
        <v>5969</v>
      </c>
      <c r="L592" s="2" t="s">
        <v>5972</v>
      </c>
      <c r="M592" s="9">
        <f>IF(Table1[[#This Row],[Order Status]]="Delivered",Table1[[#This Row],[Total_price]],0)</f>
        <v>37892.399999999994</v>
      </c>
    </row>
    <row r="593" spans="1:13" ht="18.75" x14ac:dyDescent="0.25">
      <c r="A593" s="2" t="s">
        <v>1212</v>
      </c>
      <c r="B593" s="4">
        <v>44523</v>
      </c>
      <c r="C593" s="3" t="s">
        <v>1213</v>
      </c>
      <c r="D593" s="2" t="s">
        <v>1081</v>
      </c>
      <c r="E593" s="2" t="s">
        <v>141</v>
      </c>
      <c r="F593" s="2" t="s">
        <v>5977</v>
      </c>
      <c r="G593" s="2">
        <v>3330</v>
      </c>
      <c r="H593" s="2">
        <v>3</v>
      </c>
      <c r="I593" s="2">
        <v>0.25</v>
      </c>
      <c r="J593" s="8">
        <f>Table1[[#This Row],[Price]]*H593*(1-Table1[[#This Row],[Discount]])</f>
        <v>7492.5</v>
      </c>
      <c r="K593" s="2" t="s">
        <v>5970</v>
      </c>
      <c r="L593" s="2" t="s">
        <v>5982</v>
      </c>
      <c r="M593" s="9">
        <f>IF(Table1[[#This Row],[Order Status]]="Delivered",Table1[[#This Row],[Total_price]],0)</f>
        <v>0</v>
      </c>
    </row>
    <row r="594" spans="1:13" ht="18.75" x14ac:dyDescent="0.25">
      <c r="A594" s="2" t="s">
        <v>1214</v>
      </c>
      <c r="B594" s="4">
        <v>46110</v>
      </c>
      <c r="C594" s="3" t="s">
        <v>1215</v>
      </c>
      <c r="D594" s="2" t="s">
        <v>1081</v>
      </c>
      <c r="E594" s="2" t="s">
        <v>141</v>
      </c>
      <c r="F594" s="2" t="s">
        <v>5978</v>
      </c>
      <c r="G594" s="2">
        <v>5183</v>
      </c>
      <c r="H594" s="2">
        <v>2</v>
      </c>
      <c r="I594" s="2">
        <v>0.2</v>
      </c>
      <c r="J594" s="8">
        <f>Table1[[#This Row],[Price]]*H594*(1-Table1[[#This Row],[Discount]])</f>
        <v>8292.8000000000011</v>
      </c>
      <c r="K594" s="2" t="s">
        <v>5968</v>
      </c>
      <c r="L594" s="2" t="s">
        <v>5972</v>
      </c>
      <c r="M594" s="9">
        <f>IF(Table1[[#This Row],[Order Status]]="Delivered",Table1[[#This Row],[Total_price]],0)</f>
        <v>0</v>
      </c>
    </row>
    <row r="595" spans="1:13" ht="18.75" x14ac:dyDescent="0.25">
      <c r="A595" s="2" t="s">
        <v>1216</v>
      </c>
      <c r="B595" s="4">
        <v>44440</v>
      </c>
      <c r="C595" s="3" t="s">
        <v>1217</v>
      </c>
      <c r="D595" s="2" t="s">
        <v>1081</v>
      </c>
      <c r="E595" s="2" t="s">
        <v>69</v>
      </c>
      <c r="F595" s="2" t="s">
        <v>5978</v>
      </c>
      <c r="G595" s="2">
        <v>10496</v>
      </c>
      <c r="H595" s="2">
        <v>4</v>
      </c>
      <c r="I595" s="2">
        <v>0.25</v>
      </c>
      <c r="J595" s="8">
        <f>Table1[[#This Row],[Price]]*H595*(1-Table1[[#This Row],[Discount]])</f>
        <v>31488</v>
      </c>
      <c r="K595" s="2" t="s">
        <v>5970</v>
      </c>
      <c r="L595" s="2" t="s">
        <v>5982</v>
      </c>
      <c r="M595" s="9">
        <f>IF(Table1[[#This Row],[Order Status]]="Delivered",Table1[[#This Row],[Total_price]],0)</f>
        <v>0</v>
      </c>
    </row>
    <row r="596" spans="1:13" ht="18.75" x14ac:dyDescent="0.25">
      <c r="A596" s="2" t="s">
        <v>1218</v>
      </c>
      <c r="B596" s="4">
        <v>45926</v>
      </c>
      <c r="C596" s="3" t="s">
        <v>1219</v>
      </c>
      <c r="D596" s="2" t="s">
        <v>1081</v>
      </c>
      <c r="E596" s="2" t="s">
        <v>141</v>
      </c>
      <c r="F596" s="2" t="s">
        <v>5978</v>
      </c>
      <c r="G596" s="2">
        <v>12424</v>
      </c>
      <c r="H596" s="2">
        <v>6</v>
      </c>
      <c r="I596" s="2">
        <v>0.11</v>
      </c>
      <c r="J596" s="8">
        <f>Table1[[#This Row],[Price]]*H596*(1-Table1[[#This Row],[Discount]])</f>
        <v>66344.160000000003</v>
      </c>
      <c r="K596" s="2" t="s">
        <v>5969</v>
      </c>
      <c r="L596" s="2" t="s">
        <v>5982</v>
      </c>
      <c r="M596" s="9">
        <f>IF(Table1[[#This Row],[Order Status]]="Delivered",Table1[[#This Row],[Total_price]],0)</f>
        <v>66344.160000000003</v>
      </c>
    </row>
    <row r="597" spans="1:13" ht="18.75" x14ac:dyDescent="0.25">
      <c r="A597" s="2" t="s">
        <v>1220</v>
      </c>
      <c r="B597" s="4">
        <v>45191</v>
      </c>
      <c r="C597" s="3" t="s">
        <v>1221</v>
      </c>
      <c r="D597" s="2" t="s">
        <v>1081</v>
      </c>
      <c r="E597" s="2" t="s">
        <v>69</v>
      </c>
      <c r="F597" s="2" t="s">
        <v>5976</v>
      </c>
      <c r="G597" s="2">
        <v>8295</v>
      </c>
      <c r="H597" s="2">
        <v>3</v>
      </c>
      <c r="I597" s="2">
        <v>0.1</v>
      </c>
      <c r="J597" s="8">
        <f>Table1[[#This Row],[Price]]*H597*(1-Table1[[#This Row],[Discount]])</f>
        <v>22396.5</v>
      </c>
      <c r="K597" s="2" t="s">
        <v>5968</v>
      </c>
      <c r="L597" s="2" t="s">
        <v>5971</v>
      </c>
      <c r="M597" s="9">
        <f>IF(Table1[[#This Row],[Order Status]]="Delivered",Table1[[#This Row],[Total_price]],0)</f>
        <v>0</v>
      </c>
    </row>
    <row r="598" spans="1:13" ht="18.75" x14ac:dyDescent="0.25">
      <c r="A598" s="2" t="s">
        <v>1222</v>
      </c>
      <c r="B598" s="4">
        <v>44607</v>
      </c>
      <c r="C598" s="3" t="s">
        <v>1223</v>
      </c>
      <c r="D598" s="2" t="s">
        <v>1081</v>
      </c>
      <c r="E598" s="2" t="s">
        <v>69</v>
      </c>
      <c r="F598" s="2" t="s">
        <v>5977</v>
      </c>
      <c r="G598" s="2">
        <v>13312</v>
      </c>
      <c r="H598" s="2">
        <v>2</v>
      </c>
      <c r="I598" s="2">
        <v>0.3</v>
      </c>
      <c r="J598" s="8">
        <f>Table1[[#This Row],[Price]]*H598*(1-Table1[[#This Row],[Discount]])</f>
        <v>18636.8</v>
      </c>
      <c r="K598" s="2" t="s">
        <v>5969</v>
      </c>
      <c r="L598" s="2" t="s">
        <v>5971</v>
      </c>
      <c r="M598" s="9">
        <f>IF(Table1[[#This Row],[Order Status]]="Delivered",Table1[[#This Row],[Total_price]],0)</f>
        <v>18636.8</v>
      </c>
    </row>
    <row r="599" spans="1:13" ht="18.75" x14ac:dyDescent="0.25">
      <c r="A599" s="2" t="s">
        <v>1224</v>
      </c>
      <c r="B599" s="4">
        <v>45978</v>
      </c>
      <c r="C599" s="3" t="s">
        <v>1225</v>
      </c>
      <c r="D599" s="2" t="s">
        <v>1081</v>
      </c>
      <c r="E599" s="2" t="s">
        <v>69</v>
      </c>
      <c r="F599" s="2" t="s">
        <v>5979</v>
      </c>
      <c r="G599" s="2">
        <v>17293</v>
      </c>
      <c r="H599" s="2">
        <v>6</v>
      </c>
      <c r="I599" s="2">
        <v>0.27</v>
      </c>
      <c r="J599" s="8">
        <f>Table1[[#This Row],[Price]]*H599*(1-Table1[[#This Row],[Discount]])</f>
        <v>75743.34</v>
      </c>
      <c r="K599" s="2" t="s">
        <v>5968</v>
      </c>
      <c r="L599" s="2" t="s">
        <v>5971</v>
      </c>
      <c r="M599" s="9">
        <f>IF(Table1[[#This Row],[Order Status]]="Delivered",Table1[[#This Row],[Total_price]],0)</f>
        <v>0</v>
      </c>
    </row>
    <row r="600" spans="1:13" ht="18.75" x14ac:dyDescent="0.25">
      <c r="A600" s="2" t="s">
        <v>1226</v>
      </c>
      <c r="B600" s="4">
        <v>45150</v>
      </c>
      <c r="C600" s="3" t="s">
        <v>1227</v>
      </c>
      <c r="D600" s="2" t="s">
        <v>1081</v>
      </c>
      <c r="E600" s="2" t="s">
        <v>69</v>
      </c>
      <c r="F600" s="2" t="s">
        <v>5977</v>
      </c>
      <c r="G600" s="2">
        <v>1093</v>
      </c>
      <c r="H600" s="2">
        <v>1</v>
      </c>
      <c r="I600" s="2">
        <v>0.16</v>
      </c>
      <c r="J600" s="8">
        <f>Table1[[#This Row],[Price]]*H600*(1-Table1[[#This Row],[Discount]])</f>
        <v>918.12</v>
      </c>
      <c r="K600" s="2" t="s">
        <v>5969</v>
      </c>
      <c r="L600" s="2" t="s">
        <v>5972</v>
      </c>
      <c r="M600" s="9">
        <f>IF(Table1[[#This Row],[Order Status]]="Delivered",Table1[[#This Row],[Total_price]],0)</f>
        <v>918.12</v>
      </c>
    </row>
    <row r="601" spans="1:13" ht="18.75" x14ac:dyDescent="0.25">
      <c r="A601" s="2" t="s">
        <v>1228</v>
      </c>
      <c r="B601" s="4">
        <v>45953</v>
      </c>
      <c r="C601" s="3" t="s">
        <v>1229</v>
      </c>
      <c r="D601" s="2" t="s">
        <v>1230</v>
      </c>
      <c r="E601" s="2" t="s">
        <v>2</v>
      </c>
      <c r="F601" s="2" t="s">
        <v>5979</v>
      </c>
      <c r="G601" s="2">
        <v>16000</v>
      </c>
      <c r="H601" s="2">
        <v>4</v>
      </c>
      <c r="I601" s="2">
        <v>0.26</v>
      </c>
      <c r="J601" s="8">
        <f>Table1[[#This Row],[Price]]*H601*(1-Table1[[#This Row],[Discount]])</f>
        <v>47360</v>
      </c>
      <c r="K601" s="2" t="s">
        <v>5969</v>
      </c>
      <c r="L601" s="2" t="s">
        <v>5982</v>
      </c>
      <c r="M601" s="9">
        <f>IF(Table1[[#This Row],[Order Status]]="Delivered",Table1[[#This Row],[Total_price]],0)</f>
        <v>47360</v>
      </c>
    </row>
    <row r="602" spans="1:13" ht="18.75" x14ac:dyDescent="0.25">
      <c r="A602" s="2" t="s">
        <v>1231</v>
      </c>
      <c r="B602" s="4">
        <v>45532</v>
      </c>
      <c r="C602" s="3" t="s">
        <v>1232</v>
      </c>
      <c r="D602" s="2" t="s">
        <v>1233</v>
      </c>
      <c r="E602" s="2" t="s">
        <v>101</v>
      </c>
      <c r="F602" s="2" t="s">
        <v>5978</v>
      </c>
      <c r="G602" s="2">
        <v>13467</v>
      </c>
      <c r="H602" s="2">
        <v>6</v>
      </c>
      <c r="I602" s="2">
        <v>0.17</v>
      </c>
      <c r="J602" s="8">
        <f>Table1[[#This Row],[Price]]*H602*(1-Table1[[#This Row],[Discount]])</f>
        <v>67065.66</v>
      </c>
      <c r="K602" s="2" t="s">
        <v>5969</v>
      </c>
      <c r="L602" s="2" t="s">
        <v>5972</v>
      </c>
      <c r="M602" s="9">
        <f>IF(Table1[[#This Row],[Order Status]]="Delivered",Table1[[#This Row],[Total_price]],0)</f>
        <v>67065.66</v>
      </c>
    </row>
    <row r="603" spans="1:13" ht="18.75" x14ac:dyDescent="0.25">
      <c r="A603" s="2" t="s">
        <v>1234</v>
      </c>
      <c r="B603" s="4">
        <v>45609</v>
      </c>
      <c r="C603" s="3" t="s">
        <v>1235</v>
      </c>
      <c r="D603" s="2" t="s">
        <v>1233</v>
      </c>
      <c r="E603" s="2" t="s">
        <v>101</v>
      </c>
      <c r="F603" s="2" t="s">
        <v>5978</v>
      </c>
      <c r="G603" s="2">
        <v>18054</v>
      </c>
      <c r="H603" s="2">
        <v>5</v>
      </c>
      <c r="I603" s="2">
        <v>0.16</v>
      </c>
      <c r="J603" s="8">
        <f>Table1[[#This Row],[Price]]*H603*(1-Table1[[#This Row],[Discount]])</f>
        <v>75826.8</v>
      </c>
      <c r="K603" s="2" t="s">
        <v>5969</v>
      </c>
      <c r="L603" s="2" t="s">
        <v>5971</v>
      </c>
      <c r="M603" s="9">
        <f>IF(Table1[[#This Row],[Order Status]]="Delivered",Table1[[#This Row],[Total_price]],0)</f>
        <v>75826.8</v>
      </c>
    </row>
    <row r="604" spans="1:13" ht="18.75" x14ac:dyDescent="0.25">
      <c r="A604" s="2" t="s">
        <v>1236</v>
      </c>
      <c r="B604" s="4">
        <v>45883</v>
      </c>
      <c r="C604" s="3" t="s">
        <v>1237</v>
      </c>
      <c r="D604" s="2" t="s">
        <v>1233</v>
      </c>
      <c r="E604" s="2" t="s">
        <v>101</v>
      </c>
      <c r="F604" s="2" t="s">
        <v>5976</v>
      </c>
      <c r="G604" s="2">
        <v>14708</v>
      </c>
      <c r="H604" s="2">
        <v>4</v>
      </c>
      <c r="I604" s="2">
        <v>0.25</v>
      </c>
      <c r="J604" s="8">
        <f>Table1[[#This Row],[Price]]*H604*(1-Table1[[#This Row],[Discount]])</f>
        <v>44124</v>
      </c>
      <c r="K604" s="2" t="s">
        <v>5969</v>
      </c>
      <c r="L604" s="2" t="s">
        <v>5972</v>
      </c>
      <c r="M604" s="9">
        <f>IF(Table1[[#This Row],[Order Status]]="Delivered",Table1[[#This Row],[Total_price]],0)</f>
        <v>44124</v>
      </c>
    </row>
    <row r="605" spans="1:13" ht="18.75" x14ac:dyDescent="0.25">
      <c r="A605" s="2" t="s">
        <v>1238</v>
      </c>
      <c r="B605" s="4">
        <v>44814</v>
      </c>
      <c r="C605" s="3" t="s">
        <v>1239</v>
      </c>
      <c r="D605" s="2" t="s">
        <v>1233</v>
      </c>
      <c r="E605" s="2" t="s">
        <v>101</v>
      </c>
      <c r="F605" s="2" t="s">
        <v>5976</v>
      </c>
      <c r="G605" s="2">
        <v>19818</v>
      </c>
      <c r="H605" s="2">
        <v>1</v>
      </c>
      <c r="I605" s="2">
        <v>0.22</v>
      </c>
      <c r="J605" s="8">
        <f>Table1[[#This Row],[Price]]*H605*(1-Table1[[#This Row],[Discount]])</f>
        <v>15458.04</v>
      </c>
      <c r="K605" s="2" t="s">
        <v>5970</v>
      </c>
      <c r="L605" s="2" t="s">
        <v>5982</v>
      </c>
      <c r="M605" s="9">
        <f>IF(Table1[[#This Row],[Order Status]]="Delivered",Table1[[#This Row],[Total_price]],0)</f>
        <v>0</v>
      </c>
    </row>
    <row r="606" spans="1:13" ht="18.75" x14ac:dyDescent="0.25">
      <c r="A606" s="2" t="s">
        <v>1240</v>
      </c>
      <c r="B606" s="4">
        <v>45659</v>
      </c>
      <c r="C606" s="3" t="s">
        <v>1241</v>
      </c>
      <c r="D606" s="2" t="s">
        <v>1233</v>
      </c>
      <c r="E606" s="2" t="s">
        <v>101</v>
      </c>
      <c r="F606" s="2" t="s">
        <v>5977</v>
      </c>
      <c r="G606" s="2">
        <v>10337</v>
      </c>
      <c r="H606" s="2">
        <v>4</v>
      </c>
      <c r="I606" s="2">
        <v>0.24</v>
      </c>
      <c r="J606" s="8">
        <f>Table1[[#This Row],[Price]]*H606*(1-Table1[[#This Row],[Discount]])</f>
        <v>31424.48</v>
      </c>
      <c r="K606" s="2" t="s">
        <v>5970</v>
      </c>
      <c r="L606" s="2" t="s">
        <v>5971</v>
      </c>
      <c r="M606" s="9">
        <f>IF(Table1[[#This Row],[Order Status]]="Delivered",Table1[[#This Row],[Total_price]],0)</f>
        <v>0</v>
      </c>
    </row>
    <row r="607" spans="1:13" ht="18.75" x14ac:dyDescent="0.25">
      <c r="A607" s="2" t="s">
        <v>1242</v>
      </c>
      <c r="B607" s="4">
        <v>45491</v>
      </c>
      <c r="C607" s="3" t="s">
        <v>1243</v>
      </c>
      <c r="D607" s="2" t="s">
        <v>1233</v>
      </c>
      <c r="E607" s="2" t="s">
        <v>101</v>
      </c>
      <c r="F607" s="2" t="s">
        <v>5979</v>
      </c>
      <c r="G607" s="2">
        <v>12798</v>
      </c>
      <c r="H607" s="2">
        <v>6</v>
      </c>
      <c r="I607" s="2">
        <v>0.24</v>
      </c>
      <c r="J607" s="8">
        <f>Table1[[#This Row],[Price]]*H607*(1-Table1[[#This Row],[Discount]])</f>
        <v>58358.879999999997</v>
      </c>
      <c r="K607" s="2" t="s">
        <v>5970</v>
      </c>
      <c r="L607" s="2" t="s">
        <v>5972</v>
      </c>
      <c r="M607" s="9">
        <f>IF(Table1[[#This Row],[Order Status]]="Delivered",Table1[[#This Row],[Total_price]],0)</f>
        <v>0</v>
      </c>
    </row>
    <row r="608" spans="1:13" ht="18.75" x14ac:dyDescent="0.25">
      <c r="A608" s="2" t="s">
        <v>1244</v>
      </c>
      <c r="B608" s="4">
        <v>45137</v>
      </c>
      <c r="C608" s="3" t="s">
        <v>1245</v>
      </c>
      <c r="D608" s="2" t="s">
        <v>1233</v>
      </c>
      <c r="E608" s="2" t="s">
        <v>101</v>
      </c>
      <c r="F608" s="2" t="s">
        <v>5979</v>
      </c>
      <c r="G608" s="2">
        <v>3615</v>
      </c>
      <c r="H608" s="2">
        <v>4</v>
      </c>
      <c r="I608" s="2">
        <v>0.17</v>
      </c>
      <c r="J608" s="8">
        <f>Table1[[#This Row],[Price]]*H608*(1-Table1[[#This Row],[Discount]])</f>
        <v>12001.8</v>
      </c>
      <c r="K608" s="2" t="s">
        <v>5970</v>
      </c>
      <c r="L608" s="2" t="s">
        <v>5971</v>
      </c>
      <c r="M608" s="9">
        <f>IF(Table1[[#This Row],[Order Status]]="Delivered",Table1[[#This Row],[Total_price]],0)</f>
        <v>0</v>
      </c>
    </row>
    <row r="609" spans="1:13" ht="18.75" x14ac:dyDescent="0.25">
      <c r="A609" s="2" t="s">
        <v>1246</v>
      </c>
      <c r="B609" s="4">
        <v>45497</v>
      </c>
      <c r="C609" s="3" t="s">
        <v>1247</v>
      </c>
      <c r="D609" s="2" t="s">
        <v>1233</v>
      </c>
      <c r="E609" s="2" t="s">
        <v>101</v>
      </c>
      <c r="F609" s="2" t="s">
        <v>5979</v>
      </c>
      <c r="G609" s="2">
        <v>14808</v>
      </c>
      <c r="H609" s="2">
        <v>5</v>
      </c>
      <c r="I609" s="2">
        <v>0.27</v>
      </c>
      <c r="J609" s="8">
        <f>Table1[[#This Row],[Price]]*H609*(1-Table1[[#This Row],[Discount]])</f>
        <v>54049.2</v>
      </c>
      <c r="K609" s="2" t="s">
        <v>5969</v>
      </c>
      <c r="L609" s="2" t="s">
        <v>5971</v>
      </c>
      <c r="M609" s="9">
        <f>IF(Table1[[#This Row],[Order Status]]="Delivered",Table1[[#This Row],[Total_price]],0)</f>
        <v>54049.2</v>
      </c>
    </row>
    <row r="610" spans="1:13" ht="18.75" x14ac:dyDescent="0.25">
      <c r="A610" s="2" t="s">
        <v>1248</v>
      </c>
      <c r="B610" s="4">
        <v>45714</v>
      </c>
      <c r="C610" s="3" t="s">
        <v>1249</v>
      </c>
      <c r="D610" s="2" t="s">
        <v>1233</v>
      </c>
      <c r="E610" s="2" t="s">
        <v>101</v>
      </c>
      <c r="F610" s="2" t="s">
        <v>5976</v>
      </c>
      <c r="G610" s="2">
        <v>9240</v>
      </c>
      <c r="H610" s="2">
        <v>1</v>
      </c>
      <c r="I610" s="2">
        <v>0.19</v>
      </c>
      <c r="J610" s="8">
        <f>Table1[[#This Row],[Price]]*H610*(1-Table1[[#This Row],[Discount]])</f>
        <v>7484.4000000000005</v>
      </c>
      <c r="K610" s="2" t="s">
        <v>5969</v>
      </c>
      <c r="L610" s="2" t="s">
        <v>5972</v>
      </c>
      <c r="M610" s="9">
        <f>IF(Table1[[#This Row],[Order Status]]="Delivered",Table1[[#This Row],[Total_price]],0)</f>
        <v>7484.4000000000005</v>
      </c>
    </row>
    <row r="611" spans="1:13" ht="18.75" x14ac:dyDescent="0.25">
      <c r="A611" s="2" t="s">
        <v>1250</v>
      </c>
      <c r="B611" s="4">
        <v>45501</v>
      </c>
      <c r="C611" s="3" t="s">
        <v>1251</v>
      </c>
      <c r="D611" s="2" t="s">
        <v>1233</v>
      </c>
      <c r="E611" s="2" t="s">
        <v>101</v>
      </c>
      <c r="F611" s="2" t="s">
        <v>5977</v>
      </c>
      <c r="G611" s="2">
        <v>19868</v>
      </c>
      <c r="H611" s="2">
        <v>6</v>
      </c>
      <c r="I611" s="2">
        <v>0.27</v>
      </c>
      <c r="J611" s="8">
        <f>Table1[[#This Row],[Price]]*H611*(1-Table1[[#This Row],[Discount]])</f>
        <v>87021.84</v>
      </c>
      <c r="K611" s="2" t="s">
        <v>5969</v>
      </c>
      <c r="L611" s="2" t="s">
        <v>5972</v>
      </c>
      <c r="M611" s="9">
        <f>IF(Table1[[#This Row],[Order Status]]="Delivered",Table1[[#This Row],[Total_price]],0)</f>
        <v>87021.84</v>
      </c>
    </row>
    <row r="612" spans="1:13" ht="18.75" x14ac:dyDescent="0.25">
      <c r="A612" s="2" t="s">
        <v>1252</v>
      </c>
      <c r="B612" s="4">
        <v>45750</v>
      </c>
      <c r="C612" s="3" t="s">
        <v>1253</v>
      </c>
      <c r="D612" s="2" t="s">
        <v>1233</v>
      </c>
      <c r="E612" s="2" t="s">
        <v>101</v>
      </c>
      <c r="F612" s="2" t="s">
        <v>5978</v>
      </c>
      <c r="G612" s="2">
        <v>5838</v>
      </c>
      <c r="H612" s="2">
        <v>2</v>
      </c>
      <c r="I612" s="2">
        <v>0.23</v>
      </c>
      <c r="J612" s="8">
        <f>Table1[[#This Row],[Price]]*H612*(1-Table1[[#This Row],[Discount]])</f>
        <v>8990.52</v>
      </c>
      <c r="K612" s="2" t="s">
        <v>5969</v>
      </c>
      <c r="L612" s="2" t="s">
        <v>5971</v>
      </c>
      <c r="M612" s="9">
        <f>IF(Table1[[#This Row],[Order Status]]="Delivered",Table1[[#This Row],[Total_price]],0)</f>
        <v>8990.52</v>
      </c>
    </row>
    <row r="613" spans="1:13" ht="18.75" x14ac:dyDescent="0.25">
      <c r="A613" s="2" t="s">
        <v>1254</v>
      </c>
      <c r="B613" s="4">
        <v>44367</v>
      </c>
      <c r="C613" s="3" t="s">
        <v>1255</v>
      </c>
      <c r="D613" s="2" t="s">
        <v>1233</v>
      </c>
      <c r="E613" s="2" t="s">
        <v>101</v>
      </c>
      <c r="F613" s="2" t="s">
        <v>5979</v>
      </c>
      <c r="G613" s="2">
        <v>14382</v>
      </c>
      <c r="H613" s="2">
        <v>1</v>
      </c>
      <c r="I613" s="2">
        <v>0.27</v>
      </c>
      <c r="J613" s="8">
        <f>Table1[[#This Row],[Price]]*H613*(1-Table1[[#This Row],[Discount]])</f>
        <v>10498.86</v>
      </c>
      <c r="K613" s="2" t="s">
        <v>5969</v>
      </c>
      <c r="L613" s="2" t="s">
        <v>5971</v>
      </c>
      <c r="M613" s="9">
        <f>IF(Table1[[#This Row],[Order Status]]="Delivered",Table1[[#This Row],[Total_price]],0)</f>
        <v>10498.86</v>
      </c>
    </row>
    <row r="614" spans="1:13" ht="18.75" x14ac:dyDescent="0.25">
      <c r="A614" s="2" t="s">
        <v>1256</v>
      </c>
      <c r="B614" s="4">
        <v>44377</v>
      </c>
      <c r="C614" s="3" t="s">
        <v>1257</v>
      </c>
      <c r="D614" s="2" t="s">
        <v>1233</v>
      </c>
      <c r="E614" s="2" t="s">
        <v>101</v>
      </c>
      <c r="F614" s="2" t="s">
        <v>5979</v>
      </c>
      <c r="G614" s="2">
        <v>5994</v>
      </c>
      <c r="H614" s="2">
        <v>4</v>
      </c>
      <c r="I614" s="2">
        <v>0.24</v>
      </c>
      <c r="J614" s="8">
        <f>Table1[[#This Row],[Price]]*H614*(1-Table1[[#This Row],[Discount]])</f>
        <v>18221.759999999998</v>
      </c>
      <c r="K614" s="2" t="s">
        <v>5970</v>
      </c>
      <c r="L614" s="2" t="s">
        <v>5982</v>
      </c>
      <c r="M614" s="9">
        <f>IF(Table1[[#This Row],[Order Status]]="Delivered",Table1[[#This Row],[Total_price]],0)</f>
        <v>0</v>
      </c>
    </row>
    <row r="615" spans="1:13" ht="18.75" x14ac:dyDescent="0.25">
      <c r="A615" s="2" t="s">
        <v>1258</v>
      </c>
      <c r="B615" s="4">
        <v>44856</v>
      </c>
      <c r="C615" s="3" t="s">
        <v>1259</v>
      </c>
      <c r="D615" s="2" t="s">
        <v>1260</v>
      </c>
      <c r="E615" s="2" t="s">
        <v>191</v>
      </c>
      <c r="F615" s="2" t="s">
        <v>5978</v>
      </c>
      <c r="G615" s="2">
        <v>3672</v>
      </c>
      <c r="H615" s="2">
        <v>1</v>
      </c>
      <c r="I615" s="2">
        <v>0.17</v>
      </c>
      <c r="J615" s="8">
        <f>Table1[[#This Row],[Price]]*H615*(1-Table1[[#This Row],[Discount]])</f>
        <v>3047.7599999999998</v>
      </c>
      <c r="K615" s="2" t="s">
        <v>5969</v>
      </c>
      <c r="L615" s="2" t="s">
        <v>5982</v>
      </c>
      <c r="M615" s="9">
        <f>IF(Table1[[#This Row],[Order Status]]="Delivered",Table1[[#This Row],[Total_price]],0)</f>
        <v>3047.7599999999998</v>
      </c>
    </row>
    <row r="616" spans="1:13" ht="18.75" x14ac:dyDescent="0.25">
      <c r="A616" s="2" t="s">
        <v>1261</v>
      </c>
      <c r="B616" s="4">
        <v>45590</v>
      </c>
      <c r="C616" s="3" t="s">
        <v>1262</v>
      </c>
      <c r="D616" s="2" t="s">
        <v>1260</v>
      </c>
      <c r="E616" s="2" t="s">
        <v>191</v>
      </c>
      <c r="F616" s="2" t="s">
        <v>5976</v>
      </c>
      <c r="G616" s="2">
        <v>1879</v>
      </c>
      <c r="H616" s="2">
        <v>2</v>
      </c>
      <c r="I616" s="2">
        <v>0.11</v>
      </c>
      <c r="J616" s="8">
        <f>Table1[[#This Row],[Price]]*H616*(1-Table1[[#This Row],[Discount]])</f>
        <v>3344.62</v>
      </c>
      <c r="K616" s="2" t="s">
        <v>5969</v>
      </c>
      <c r="L616" s="2" t="s">
        <v>5982</v>
      </c>
      <c r="M616" s="9">
        <f>IF(Table1[[#This Row],[Order Status]]="Delivered",Table1[[#This Row],[Total_price]],0)</f>
        <v>3344.62</v>
      </c>
    </row>
    <row r="617" spans="1:13" ht="18.75" x14ac:dyDescent="0.25">
      <c r="A617" s="2" t="s">
        <v>1263</v>
      </c>
      <c r="B617" s="4">
        <v>46044</v>
      </c>
      <c r="C617" s="3" t="s">
        <v>1264</v>
      </c>
      <c r="D617" s="2" t="s">
        <v>1260</v>
      </c>
      <c r="E617" s="2" t="s">
        <v>191</v>
      </c>
      <c r="F617" s="2" t="s">
        <v>5978</v>
      </c>
      <c r="G617" s="2">
        <v>19369</v>
      </c>
      <c r="H617" s="2">
        <v>2</v>
      </c>
      <c r="I617" s="2">
        <v>0.18</v>
      </c>
      <c r="J617" s="8">
        <f>Table1[[#This Row],[Price]]*H617*(1-Table1[[#This Row],[Discount]])</f>
        <v>31765.160000000003</v>
      </c>
      <c r="K617" s="2" t="s">
        <v>5970</v>
      </c>
      <c r="L617" s="2" t="s">
        <v>5971</v>
      </c>
      <c r="M617" s="9">
        <f>IF(Table1[[#This Row],[Order Status]]="Delivered",Table1[[#This Row],[Total_price]],0)</f>
        <v>0</v>
      </c>
    </row>
    <row r="618" spans="1:13" ht="18.75" x14ac:dyDescent="0.25">
      <c r="A618" s="2" t="s">
        <v>1265</v>
      </c>
      <c r="B618" s="4">
        <v>44537</v>
      </c>
      <c r="C618" s="3" t="s">
        <v>1266</v>
      </c>
      <c r="D618" s="2" t="s">
        <v>1260</v>
      </c>
      <c r="E618" s="2" t="s">
        <v>191</v>
      </c>
      <c r="F618" s="2" t="s">
        <v>5976</v>
      </c>
      <c r="G618" s="2">
        <v>10963</v>
      </c>
      <c r="H618" s="2">
        <v>2</v>
      </c>
      <c r="I618" s="2">
        <v>0.2</v>
      </c>
      <c r="J618" s="8">
        <f>Table1[[#This Row],[Price]]*H618*(1-Table1[[#This Row],[Discount]])</f>
        <v>17540.8</v>
      </c>
      <c r="K618" s="2" t="s">
        <v>5969</v>
      </c>
      <c r="L618" s="2" t="s">
        <v>5982</v>
      </c>
      <c r="M618" s="9">
        <f>IF(Table1[[#This Row],[Order Status]]="Delivered",Table1[[#This Row],[Total_price]],0)</f>
        <v>17540.8</v>
      </c>
    </row>
    <row r="619" spans="1:13" ht="18.75" x14ac:dyDescent="0.25">
      <c r="A619" s="2" t="s">
        <v>1267</v>
      </c>
      <c r="B619" s="4">
        <v>46100</v>
      </c>
      <c r="C619" s="3" t="s">
        <v>1268</v>
      </c>
      <c r="D619" s="2" t="s">
        <v>1260</v>
      </c>
      <c r="E619" s="2" t="s">
        <v>191</v>
      </c>
      <c r="F619" s="2" t="s">
        <v>5976</v>
      </c>
      <c r="G619" s="2">
        <v>17571</v>
      </c>
      <c r="H619" s="2">
        <v>2</v>
      </c>
      <c r="I619" s="2">
        <v>0.18</v>
      </c>
      <c r="J619" s="8">
        <f>Table1[[#This Row],[Price]]*H619*(1-Table1[[#This Row],[Discount]])</f>
        <v>28816.440000000002</v>
      </c>
      <c r="K619" s="2" t="s">
        <v>5969</v>
      </c>
      <c r="L619" s="2" t="s">
        <v>5972</v>
      </c>
      <c r="M619" s="9">
        <f>IF(Table1[[#This Row],[Order Status]]="Delivered",Table1[[#This Row],[Total_price]],0)</f>
        <v>28816.440000000002</v>
      </c>
    </row>
    <row r="620" spans="1:13" ht="18.75" x14ac:dyDescent="0.25">
      <c r="A620" s="2" t="s">
        <v>1269</v>
      </c>
      <c r="B620" s="4">
        <v>45550</v>
      </c>
      <c r="C620" s="3" t="s">
        <v>1270</v>
      </c>
      <c r="D620" s="2" t="s">
        <v>1260</v>
      </c>
      <c r="E620" s="2" t="s">
        <v>191</v>
      </c>
      <c r="F620" s="2" t="s">
        <v>5977</v>
      </c>
      <c r="G620" s="2">
        <v>15334</v>
      </c>
      <c r="H620" s="2">
        <v>3</v>
      </c>
      <c r="I620" s="2">
        <v>0.21</v>
      </c>
      <c r="J620" s="8">
        <f>Table1[[#This Row],[Price]]*H620*(1-Table1[[#This Row],[Discount]])</f>
        <v>36341.58</v>
      </c>
      <c r="K620" s="2" t="s">
        <v>5970</v>
      </c>
      <c r="L620" s="2" t="s">
        <v>5972</v>
      </c>
      <c r="M620" s="9">
        <f>IF(Table1[[#This Row],[Order Status]]="Delivered",Table1[[#This Row],[Total_price]],0)</f>
        <v>0</v>
      </c>
    </row>
    <row r="621" spans="1:13" ht="18.75" x14ac:dyDescent="0.25">
      <c r="A621" s="2" t="s">
        <v>1271</v>
      </c>
      <c r="B621" s="4">
        <v>44781</v>
      </c>
      <c r="C621" s="3" t="s">
        <v>1272</v>
      </c>
      <c r="D621" s="2" t="s">
        <v>1260</v>
      </c>
      <c r="E621" s="2" t="s">
        <v>191</v>
      </c>
      <c r="F621" s="2" t="s">
        <v>5977</v>
      </c>
      <c r="G621" s="2">
        <v>6685</v>
      </c>
      <c r="H621" s="2">
        <v>4</v>
      </c>
      <c r="I621" s="2">
        <v>0.25</v>
      </c>
      <c r="J621" s="8">
        <f>Table1[[#This Row],[Price]]*H621*(1-Table1[[#This Row],[Discount]])</f>
        <v>20055</v>
      </c>
      <c r="K621" s="2" t="s">
        <v>5969</v>
      </c>
      <c r="L621" s="2" t="s">
        <v>5971</v>
      </c>
      <c r="M621" s="9">
        <f>IF(Table1[[#This Row],[Order Status]]="Delivered",Table1[[#This Row],[Total_price]],0)</f>
        <v>20055</v>
      </c>
    </row>
    <row r="622" spans="1:13" ht="18.75" x14ac:dyDescent="0.25">
      <c r="A622" s="2" t="s">
        <v>1273</v>
      </c>
      <c r="B622" s="4">
        <v>44543</v>
      </c>
      <c r="C622" s="3" t="s">
        <v>1274</v>
      </c>
      <c r="D622" s="2" t="s">
        <v>1260</v>
      </c>
      <c r="E622" s="2" t="s">
        <v>191</v>
      </c>
      <c r="F622" s="2" t="s">
        <v>5976</v>
      </c>
      <c r="G622" s="2">
        <v>11451</v>
      </c>
      <c r="H622" s="2">
        <v>1</v>
      </c>
      <c r="I622" s="2">
        <v>0.17</v>
      </c>
      <c r="J622" s="8">
        <f>Table1[[#This Row],[Price]]*H622*(1-Table1[[#This Row],[Discount]])</f>
        <v>9504.33</v>
      </c>
      <c r="K622" s="2" t="s">
        <v>5969</v>
      </c>
      <c r="L622" s="2" t="s">
        <v>5982</v>
      </c>
      <c r="M622" s="9">
        <f>IF(Table1[[#This Row],[Order Status]]="Delivered",Table1[[#This Row],[Total_price]],0)</f>
        <v>9504.33</v>
      </c>
    </row>
    <row r="623" spans="1:13" ht="18.75" x14ac:dyDescent="0.25">
      <c r="A623" s="2" t="s">
        <v>1275</v>
      </c>
      <c r="B623" s="4">
        <v>45545</v>
      </c>
      <c r="C623" s="3" t="s">
        <v>1276</v>
      </c>
      <c r="D623" s="2" t="s">
        <v>1260</v>
      </c>
      <c r="E623" s="2" t="s">
        <v>191</v>
      </c>
      <c r="F623" s="2" t="s">
        <v>5978</v>
      </c>
      <c r="G623" s="2">
        <v>12025</v>
      </c>
      <c r="H623" s="2">
        <v>5</v>
      </c>
      <c r="I623" s="2">
        <v>0.16</v>
      </c>
      <c r="J623" s="8">
        <f>Table1[[#This Row],[Price]]*H623*(1-Table1[[#This Row],[Discount]])</f>
        <v>50505</v>
      </c>
      <c r="K623" s="2" t="s">
        <v>5969</v>
      </c>
      <c r="L623" s="2" t="s">
        <v>5982</v>
      </c>
      <c r="M623" s="9">
        <f>IF(Table1[[#This Row],[Order Status]]="Delivered",Table1[[#This Row],[Total_price]],0)</f>
        <v>50505</v>
      </c>
    </row>
    <row r="624" spans="1:13" ht="18.75" x14ac:dyDescent="0.25">
      <c r="A624" s="2" t="s">
        <v>1277</v>
      </c>
      <c r="B624" s="4">
        <v>45554</v>
      </c>
      <c r="C624" s="3" t="s">
        <v>1278</v>
      </c>
      <c r="D624" s="2" t="s">
        <v>1260</v>
      </c>
      <c r="E624" s="2" t="s">
        <v>191</v>
      </c>
      <c r="F624" s="2" t="s">
        <v>5977</v>
      </c>
      <c r="G624" s="2">
        <v>4682</v>
      </c>
      <c r="H624" s="2">
        <v>6</v>
      </c>
      <c r="I624" s="2">
        <v>0.3</v>
      </c>
      <c r="J624" s="8">
        <f>Table1[[#This Row],[Price]]*H624*(1-Table1[[#This Row],[Discount]])</f>
        <v>19664.399999999998</v>
      </c>
      <c r="K624" s="2" t="s">
        <v>5969</v>
      </c>
      <c r="L624" s="2" t="s">
        <v>5971</v>
      </c>
      <c r="M624" s="9">
        <f>IF(Table1[[#This Row],[Order Status]]="Delivered",Table1[[#This Row],[Total_price]],0)</f>
        <v>19664.399999999998</v>
      </c>
    </row>
    <row r="625" spans="1:13" ht="18.75" x14ac:dyDescent="0.25">
      <c r="A625" s="2" t="s">
        <v>1279</v>
      </c>
      <c r="B625" s="4">
        <v>45553</v>
      </c>
      <c r="C625" s="3" t="s">
        <v>1280</v>
      </c>
      <c r="D625" s="2" t="s">
        <v>1260</v>
      </c>
      <c r="E625" s="2" t="s">
        <v>191</v>
      </c>
      <c r="F625" s="2" t="s">
        <v>5977</v>
      </c>
      <c r="G625" s="2">
        <v>6337</v>
      </c>
      <c r="H625" s="2">
        <v>5</v>
      </c>
      <c r="I625" s="2">
        <v>0.3</v>
      </c>
      <c r="J625" s="8">
        <f>Table1[[#This Row],[Price]]*H625*(1-Table1[[#This Row],[Discount]])</f>
        <v>22179.5</v>
      </c>
      <c r="K625" s="2" t="s">
        <v>5970</v>
      </c>
      <c r="L625" s="2" t="s">
        <v>5972</v>
      </c>
      <c r="M625" s="9">
        <f>IF(Table1[[#This Row],[Order Status]]="Delivered",Table1[[#This Row],[Total_price]],0)</f>
        <v>0</v>
      </c>
    </row>
    <row r="626" spans="1:13" ht="18.75" x14ac:dyDescent="0.25">
      <c r="A626" s="2" t="s">
        <v>1281</v>
      </c>
      <c r="B626" s="4">
        <v>45529</v>
      </c>
      <c r="C626" s="3" t="s">
        <v>1282</v>
      </c>
      <c r="D626" s="2" t="s">
        <v>1260</v>
      </c>
      <c r="E626" s="2" t="s">
        <v>191</v>
      </c>
      <c r="F626" s="2" t="s">
        <v>5976</v>
      </c>
      <c r="G626" s="2">
        <v>5417</v>
      </c>
      <c r="H626" s="2">
        <v>4</v>
      </c>
      <c r="I626" s="2">
        <v>0.21</v>
      </c>
      <c r="J626" s="8">
        <f>Table1[[#This Row],[Price]]*H626*(1-Table1[[#This Row],[Discount]])</f>
        <v>17117.72</v>
      </c>
      <c r="K626" s="2" t="s">
        <v>5969</v>
      </c>
      <c r="L626" s="2" t="s">
        <v>5982</v>
      </c>
      <c r="M626" s="9">
        <f>IF(Table1[[#This Row],[Order Status]]="Delivered",Table1[[#This Row],[Total_price]],0)</f>
        <v>17117.72</v>
      </c>
    </row>
    <row r="627" spans="1:13" ht="18.75" x14ac:dyDescent="0.25">
      <c r="A627" s="2" t="s">
        <v>1283</v>
      </c>
      <c r="B627" s="4">
        <v>45602</v>
      </c>
      <c r="C627" s="3" t="s">
        <v>1284</v>
      </c>
      <c r="D627" s="2" t="s">
        <v>1260</v>
      </c>
      <c r="E627" s="2" t="s">
        <v>191</v>
      </c>
      <c r="F627" s="2" t="s">
        <v>5976</v>
      </c>
      <c r="G627" s="2">
        <v>12885</v>
      </c>
      <c r="H627" s="2">
        <v>6</v>
      </c>
      <c r="I627" s="2">
        <v>0.13</v>
      </c>
      <c r="J627" s="8">
        <f>Table1[[#This Row],[Price]]*H627*(1-Table1[[#This Row],[Discount]])</f>
        <v>67259.7</v>
      </c>
      <c r="K627" s="2" t="s">
        <v>5970</v>
      </c>
      <c r="L627" s="2" t="s">
        <v>5972</v>
      </c>
      <c r="M627" s="9">
        <f>IF(Table1[[#This Row],[Order Status]]="Delivered",Table1[[#This Row],[Total_price]],0)</f>
        <v>0</v>
      </c>
    </row>
    <row r="628" spans="1:13" ht="18.75" x14ac:dyDescent="0.25">
      <c r="A628" s="2" t="s">
        <v>1285</v>
      </c>
      <c r="B628" s="4">
        <v>44534</v>
      </c>
      <c r="C628" s="3" t="s">
        <v>1286</v>
      </c>
      <c r="D628" s="2" t="s">
        <v>1260</v>
      </c>
      <c r="E628" s="2" t="s">
        <v>32</v>
      </c>
      <c r="F628" s="2" t="s">
        <v>5977</v>
      </c>
      <c r="G628" s="2">
        <v>8278</v>
      </c>
      <c r="H628" s="2">
        <v>6</v>
      </c>
      <c r="I628" s="2">
        <v>0.28000000000000003</v>
      </c>
      <c r="J628" s="8">
        <f>Table1[[#This Row],[Price]]*H628*(1-Table1[[#This Row],[Discount]])</f>
        <v>35760.959999999999</v>
      </c>
      <c r="K628" s="2" t="s">
        <v>5970</v>
      </c>
      <c r="L628" s="2" t="s">
        <v>5982</v>
      </c>
      <c r="M628" s="9">
        <f>IF(Table1[[#This Row],[Order Status]]="Delivered",Table1[[#This Row],[Total_price]],0)</f>
        <v>0</v>
      </c>
    </row>
    <row r="629" spans="1:13" ht="18.75" x14ac:dyDescent="0.25">
      <c r="A629" s="2" t="s">
        <v>1287</v>
      </c>
      <c r="B629" s="4">
        <v>44390</v>
      </c>
      <c r="C629" s="3" t="s">
        <v>1288</v>
      </c>
      <c r="D629" s="2" t="s">
        <v>1260</v>
      </c>
      <c r="E629" s="2" t="s">
        <v>191</v>
      </c>
      <c r="F629" s="2" t="s">
        <v>5976</v>
      </c>
      <c r="G629" s="2">
        <v>3154</v>
      </c>
      <c r="H629" s="2">
        <v>2</v>
      </c>
      <c r="I629" s="2">
        <v>0.15</v>
      </c>
      <c r="J629" s="8">
        <f>Table1[[#This Row],[Price]]*H629*(1-Table1[[#This Row],[Discount]])</f>
        <v>5361.8</v>
      </c>
      <c r="K629" s="2" t="s">
        <v>5969</v>
      </c>
      <c r="L629" s="2" t="s">
        <v>5972</v>
      </c>
      <c r="M629" s="9">
        <f>IF(Table1[[#This Row],[Order Status]]="Delivered",Table1[[#This Row],[Total_price]],0)</f>
        <v>5361.8</v>
      </c>
    </row>
    <row r="630" spans="1:13" ht="18.75" x14ac:dyDescent="0.25">
      <c r="A630" s="2" t="s">
        <v>1289</v>
      </c>
      <c r="B630" s="4">
        <v>44857</v>
      </c>
      <c r="C630" s="3" t="s">
        <v>1290</v>
      </c>
      <c r="D630" s="2" t="s">
        <v>1260</v>
      </c>
      <c r="E630" s="2" t="s">
        <v>191</v>
      </c>
      <c r="F630" s="2" t="s">
        <v>5979</v>
      </c>
      <c r="G630" s="2">
        <v>18692</v>
      </c>
      <c r="H630" s="2">
        <v>6</v>
      </c>
      <c r="I630" s="2">
        <v>0.28999999999999998</v>
      </c>
      <c r="J630" s="8">
        <f>Table1[[#This Row],[Price]]*H630*(1-Table1[[#This Row],[Discount]])</f>
        <v>79627.92</v>
      </c>
      <c r="K630" s="2" t="s">
        <v>5969</v>
      </c>
      <c r="L630" s="2" t="s">
        <v>5971</v>
      </c>
      <c r="M630" s="9">
        <f>IF(Table1[[#This Row],[Order Status]]="Delivered",Table1[[#This Row],[Total_price]],0)</f>
        <v>79627.92</v>
      </c>
    </row>
    <row r="631" spans="1:13" ht="18.75" x14ac:dyDescent="0.25">
      <c r="A631" s="2" t="s">
        <v>1291</v>
      </c>
      <c r="B631" s="4">
        <v>44398</v>
      </c>
      <c r="C631" s="3" t="s">
        <v>1292</v>
      </c>
      <c r="D631" s="2" t="s">
        <v>1260</v>
      </c>
      <c r="E631" s="2" t="s">
        <v>191</v>
      </c>
      <c r="F631" s="2" t="s">
        <v>5976</v>
      </c>
      <c r="G631" s="2">
        <v>3703</v>
      </c>
      <c r="H631" s="2">
        <v>1</v>
      </c>
      <c r="I631" s="2">
        <v>0.12</v>
      </c>
      <c r="J631" s="8">
        <f>Table1[[#This Row],[Price]]*H631*(1-Table1[[#This Row],[Discount]])</f>
        <v>3258.64</v>
      </c>
      <c r="K631" s="2" t="s">
        <v>5970</v>
      </c>
      <c r="L631" s="2" t="s">
        <v>5971</v>
      </c>
      <c r="M631" s="9">
        <f>IF(Table1[[#This Row],[Order Status]]="Delivered",Table1[[#This Row],[Total_price]],0)</f>
        <v>0</v>
      </c>
    </row>
    <row r="632" spans="1:13" ht="18.75" x14ac:dyDescent="0.25">
      <c r="A632" s="2" t="s">
        <v>1293</v>
      </c>
      <c r="B632" s="4">
        <v>45617</v>
      </c>
      <c r="C632" s="3" t="s">
        <v>1294</v>
      </c>
      <c r="D632" s="2" t="s">
        <v>1260</v>
      </c>
      <c r="E632" s="2" t="s">
        <v>191</v>
      </c>
      <c r="F632" s="2" t="s">
        <v>5979</v>
      </c>
      <c r="G632" s="2">
        <v>4943</v>
      </c>
      <c r="H632" s="2">
        <v>4</v>
      </c>
      <c r="I632" s="2">
        <v>0.14000000000000001</v>
      </c>
      <c r="J632" s="8">
        <f>Table1[[#This Row],[Price]]*H632*(1-Table1[[#This Row],[Discount]])</f>
        <v>17003.919999999998</v>
      </c>
      <c r="K632" s="2" t="s">
        <v>5970</v>
      </c>
      <c r="L632" s="2" t="s">
        <v>5971</v>
      </c>
      <c r="M632" s="9">
        <f>IF(Table1[[#This Row],[Order Status]]="Delivered",Table1[[#This Row],[Total_price]],0)</f>
        <v>0</v>
      </c>
    </row>
    <row r="633" spans="1:13" ht="18.75" x14ac:dyDescent="0.25">
      <c r="A633" s="2" t="s">
        <v>1295</v>
      </c>
      <c r="B633" s="4">
        <v>44846</v>
      </c>
      <c r="C633" s="3" t="s">
        <v>1296</v>
      </c>
      <c r="D633" s="2" t="s">
        <v>1260</v>
      </c>
      <c r="E633" s="2" t="s">
        <v>32</v>
      </c>
      <c r="F633" s="2" t="s">
        <v>5976</v>
      </c>
      <c r="G633" s="2">
        <v>1905</v>
      </c>
      <c r="H633" s="2">
        <v>6</v>
      </c>
      <c r="I633" s="2">
        <v>0.18</v>
      </c>
      <c r="J633" s="8">
        <f>Table1[[#This Row],[Price]]*H633*(1-Table1[[#This Row],[Discount]])</f>
        <v>9372.6</v>
      </c>
      <c r="K633" s="2" t="s">
        <v>5970</v>
      </c>
      <c r="L633" s="2" t="s">
        <v>5972</v>
      </c>
      <c r="M633" s="9">
        <f>IF(Table1[[#This Row],[Order Status]]="Delivered",Table1[[#This Row],[Total_price]],0)</f>
        <v>0</v>
      </c>
    </row>
    <row r="634" spans="1:13" ht="18.75" x14ac:dyDescent="0.25">
      <c r="A634" s="2" t="s">
        <v>1297</v>
      </c>
      <c r="B634" s="4">
        <v>44569</v>
      </c>
      <c r="C634" s="3" t="s">
        <v>1298</v>
      </c>
      <c r="D634" s="2" t="s">
        <v>1260</v>
      </c>
      <c r="E634" s="2" t="s">
        <v>191</v>
      </c>
      <c r="F634" s="2" t="s">
        <v>5979</v>
      </c>
      <c r="G634" s="2">
        <v>7786</v>
      </c>
      <c r="H634" s="2">
        <v>2</v>
      </c>
      <c r="I634" s="2">
        <v>0.15</v>
      </c>
      <c r="J634" s="8">
        <f>Table1[[#This Row],[Price]]*H634*(1-Table1[[#This Row],[Discount]])</f>
        <v>13236.199999999999</v>
      </c>
      <c r="K634" s="2" t="s">
        <v>5969</v>
      </c>
      <c r="L634" s="2" t="s">
        <v>5982</v>
      </c>
      <c r="M634" s="9">
        <f>IF(Table1[[#This Row],[Order Status]]="Delivered",Table1[[#This Row],[Total_price]],0)</f>
        <v>13236.199999999999</v>
      </c>
    </row>
    <row r="635" spans="1:13" ht="18.75" x14ac:dyDescent="0.25">
      <c r="A635" s="2" t="s">
        <v>1299</v>
      </c>
      <c r="B635" s="4">
        <v>45328</v>
      </c>
      <c r="C635" s="3" t="s">
        <v>1300</v>
      </c>
      <c r="D635" s="2" t="s">
        <v>1260</v>
      </c>
      <c r="E635" s="2" t="s">
        <v>191</v>
      </c>
      <c r="F635" s="2" t="s">
        <v>5979</v>
      </c>
      <c r="G635" s="2">
        <v>17653</v>
      </c>
      <c r="H635" s="2">
        <v>1</v>
      </c>
      <c r="I635" s="2">
        <v>0.23</v>
      </c>
      <c r="J635" s="8">
        <f>Table1[[#This Row],[Price]]*H635*(1-Table1[[#This Row],[Discount]])</f>
        <v>13592.81</v>
      </c>
      <c r="K635" s="2" t="s">
        <v>5969</v>
      </c>
      <c r="L635" s="2" t="s">
        <v>5982</v>
      </c>
      <c r="M635" s="9">
        <f>IF(Table1[[#This Row],[Order Status]]="Delivered",Table1[[#This Row],[Total_price]],0)</f>
        <v>13592.81</v>
      </c>
    </row>
    <row r="636" spans="1:13" ht="18.75" x14ac:dyDescent="0.25">
      <c r="A636" s="2" t="s">
        <v>1301</v>
      </c>
      <c r="B636" s="4">
        <v>45390</v>
      </c>
      <c r="C636" s="3" t="s">
        <v>1302</v>
      </c>
      <c r="D636" s="2" t="s">
        <v>1260</v>
      </c>
      <c r="E636" s="2" t="s">
        <v>191</v>
      </c>
      <c r="F636" s="2" t="s">
        <v>5979</v>
      </c>
      <c r="G636" s="2">
        <v>18159</v>
      </c>
      <c r="H636" s="2">
        <v>3</v>
      </c>
      <c r="I636" s="2">
        <v>0.28999999999999998</v>
      </c>
      <c r="J636" s="8">
        <f>Table1[[#This Row],[Price]]*H636*(1-Table1[[#This Row],[Discount]])</f>
        <v>38678.67</v>
      </c>
      <c r="K636" s="2" t="s">
        <v>5968</v>
      </c>
      <c r="L636" s="2" t="s">
        <v>5982</v>
      </c>
      <c r="M636" s="9">
        <f>IF(Table1[[#This Row],[Order Status]]="Delivered",Table1[[#This Row],[Total_price]],0)</f>
        <v>0</v>
      </c>
    </row>
    <row r="637" spans="1:13" ht="18.75" x14ac:dyDescent="0.25">
      <c r="A637" s="2" t="s">
        <v>1303</v>
      </c>
      <c r="B637" s="4">
        <v>46108</v>
      </c>
      <c r="C637" s="3" t="s">
        <v>1304</v>
      </c>
      <c r="D637" s="2" t="s">
        <v>1260</v>
      </c>
      <c r="E637" s="2" t="s">
        <v>191</v>
      </c>
      <c r="F637" s="2" t="s">
        <v>5976</v>
      </c>
      <c r="G637" s="2">
        <v>8416</v>
      </c>
      <c r="H637" s="2">
        <v>6</v>
      </c>
      <c r="I637" s="2">
        <v>0.23</v>
      </c>
      <c r="J637" s="8">
        <f>Table1[[#This Row],[Price]]*H637*(1-Table1[[#This Row],[Discount]])</f>
        <v>38881.919999999998</v>
      </c>
      <c r="K637" s="2" t="s">
        <v>5970</v>
      </c>
      <c r="L637" s="2" t="s">
        <v>5972</v>
      </c>
      <c r="M637" s="9">
        <f>IF(Table1[[#This Row],[Order Status]]="Delivered",Table1[[#This Row],[Total_price]],0)</f>
        <v>0</v>
      </c>
    </row>
    <row r="638" spans="1:13" ht="18.75" x14ac:dyDescent="0.25">
      <c r="A638" s="2" t="s">
        <v>1305</v>
      </c>
      <c r="B638" s="4">
        <v>44849</v>
      </c>
      <c r="C638" s="3" t="s">
        <v>1306</v>
      </c>
      <c r="D638" s="2" t="s">
        <v>1260</v>
      </c>
      <c r="E638" s="2" t="s">
        <v>191</v>
      </c>
      <c r="F638" s="2" t="s">
        <v>5979</v>
      </c>
      <c r="G638" s="2">
        <v>4193</v>
      </c>
      <c r="H638" s="2">
        <v>6</v>
      </c>
      <c r="I638" s="2">
        <v>0.1</v>
      </c>
      <c r="J638" s="8">
        <f>Table1[[#This Row],[Price]]*H638*(1-Table1[[#This Row],[Discount]])</f>
        <v>22642.2</v>
      </c>
      <c r="K638" s="2" t="s">
        <v>5969</v>
      </c>
      <c r="L638" s="2" t="s">
        <v>5971</v>
      </c>
      <c r="M638" s="9">
        <f>IF(Table1[[#This Row],[Order Status]]="Delivered",Table1[[#This Row],[Total_price]],0)</f>
        <v>22642.2</v>
      </c>
    </row>
    <row r="639" spans="1:13" ht="18.75" x14ac:dyDescent="0.25">
      <c r="A639" s="2" t="s">
        <v>1307</v>
      </c>
      <c r="B639" s="4">
        <v>45172</v>
      </c>
      <c r="C639" s="3" t="s">
        <v>1308</v>
      </c>
      <c r="D639" s="2" t="s">
        <v>1260</v>
      </c>
      <c r="E639" s="2" t="s">
        <v>191</v>
      </c>
      <c r="F639" s="2" t="s">
        <v>5977</v>
      </c>
      <c r="G639" s="2">
        <v>16013</v>
      </c>
      <c r="H639" s="2">
        <v>3</v>
      </c>
      <c r="I639" s="2">
        <v>0.27</v>
      </c>
      <c r="J639" s="8">
        <f>Table1[[#This Row],[Price]]*H639*(1-Table1[[#This Row],[Discount]])</f>
        <v>35068.47</v>
      </c>
      <c r="K639" s="2" t="s">
        <v>5969</v>
      </c>
      <c r="L639" s="2" t="s">
        <v>5971</v>
      </c>
      <c r="M639" s="9">
        <f>IF(Table1[[#This Row],[Order Status]]="Delivered",Table1[[#This Row],[Total_price]],0)</f>
        <v>35068.47</v>
      </c>
    </row>
    <row r="640" spans="1:13" ht="18.75" x14ac:dyDescent="0.25">
      <c r="A640" s="2" t="s">
        <v>1309</v>
      </c>
      <c r="B640" s="4">
        <v>45943</v>
      </c>
      <c r="C640" s="3" t="s">
        <v>1310</v>
      </c>
      <c r="D640" s="2" t="s">
        <v>1311</v>
      </c>
      <c r="E640" s="2" t="s">
        <v>141</v>
      </c>
      <c r="F640" s="2" t="s">
        <v>5978</v>
      </c>
      <c r="G640" s="2">
        <v>4171</v>
      </c>
      <c r="H640" s="2">
        <v>4</v>
      </c>
      <c r="I640" s="2">
        <v>0.21</v>
      </c>
      <c r="J640" s="8">
        <f>Table1[[#This Row],[Price]]*H640*(1-Table1[[#This Row],[Discount]])</f>
        <v>13180.36</v>
      </c>
      <c r="K640" s="2" t="s">
        <v>5969</v>
      </c>
      <c r="L640" s="2" t="s">
        <v>5982</v>
      </c>
      <c r="M640" s="9">
        <f>IF(Table1[[#This Row],[Order Status]]="Delivered",Table1[[#This Row],[Total_price]],0)</f>
        <v>13180.36</v>
      </c>
    </row>
    <row r="641" spans="1:13" ht="18.75" x14ac:dyDescent="0.25">
      <c r="A641" s="2" t="s">
        <v>1312</v>
      </c>
      <c r="B641" s="4">
        <v>44368</v>
      </c>
      <c r="C641" s="3" t="s">
        <v>1313</v>
      </c>
      <c r="D641" s="2" t="s">
        <v>1311</v>
      </c>
      <c r="E641" s="2" t="s">
        <v>141</v>
      </c>
      <c r="F641" s="2" t="s">
        <v>5978</v>
      </c>
      <c r="G641" s="2">
        <v>16306</v>
      </c>
      <c r="H641" s="2">
        <v>2</v>
      </c>
      <c r="I641" s="2">
        <v>0.2</v>
      </c>
      <c r="J641" s="8">
        <f>Table1[[#This Row],[Price]]*H641*(1-Table1[[#This Row],[Discount]])</f>
        <v>26089.600000000002</v>
      </c>
      <c r="K641" s="2" t="s">
        <v>5969</v>
      </c>
      <c r="L641" s="2" t="s">
        <v>5972</v>
      </c>
      <c r="M641" s="9">
        <f>IF(Table1[[#This Row],[Order Status]]="Delivered",Table1[[#This Row],[Total_price]],0)</f>
        <v>26089.600000000002</v>
      </c>
    </row>
    <row r="642" spans="1:13" ht="18.75" x14ac:dyDescent="0.25">
      <c r="A642" s="2" t="s">
        <v>1314</v>
      </c>
      <c r="B642" s="4">
        <v>45276</v>
      </c>
      <c r="C642" s="3" t="s">
        <v>1315</v>
      </c>
      <c r="D642" s="2" t="s">
        <v>1311</v>
      </c>
      <c r="E642" s="2" t="s">
        <v>141</v>
      </c>
      <c r="F642" s="2" t="s">
        <v>5979</v>
      </c>
      <c r="G642" s="2">
        <v>16473</v>
      </c>
      <c r="H642" s="2">
        <v>6</v>
      </c>
      <c r="I642" s="2">
        <v>0.21</v>
      </c>
      <c r="J642" s="8">
        <f>Table1[[#This Row],[Price]]*H642*(1-Table1[[#This Row],[Discount]])</f>
        <v>78082.02</v>
      </c>
      <c r="K642" s="2" t="s">
        <v>5969</v>
      </c>
      <c r="L642" s="2" t="s">
        <v>5971</v>
      </c>
      <c r="M642" s="9">
        <f>IF(Table1[[#This Row],[Order Status]]="Delivered",Table1[[#This Row],[Total_price]],0)</f>
        <v>78082.02</v>
      </c>
    </row>
    <row r="643" spans="1:13" ht="18.75" x14ac:dyDescent="0.25">
      <c r="A643" s="2" t="s">
        <v>1316</v>
      </c>
      <c r="B643" s="4">
        <v>45976</v>
      </c>
      <c r="C643" s="3" t="s">
        <v>1317</v>
      </c>
      <c r="D643" s="2" t="s">
        <v>1311</v>
      </c>
      <c r="E643" s="2" t="s">
        <v>141</v>
      </c>
      <c r="F643" s="2" t="s">
        <v>5978</v>
      </c>
      <c r="G643" s="2">
        <v>2697</v>
      </c>
      <c r="H643" s="2">
        <v>1</v>
      </c>
      <c r="I643" s="2">
        <v>0.3</v>
      </c>
      <c r="J643" s="8">
        <f>Table1[[#This Row],[Price]]*H643*(1-Table1[[#This Row],[Discount]])</f>
        <v>1887.8999999999999</v>
      </c>
      <c r="K643" s="2" t="s">
        <v>5969</v>
      </c>
      <c r="L643" s="2" t="s">
        <v>5982</v>
      </c>
      <c r="M643" s="9">
        <f>IF(Table1[[#This Row],[Order Status]]="Delivered",Table1[[#This Row],[Total_price]],0)</f>
        <v>1887.8999999999999</v>
      </c>
    </row>
    <row r="644" spans="1:13" ht="18.75" x14ac:dyDescent="0.25">
      <c r="A644" s="2" t="s">
        <v>1318</v>
      </c>
      <c r="B644" s="4">
        <v>45304</v>
      </c>
      <c r="C644" s="3" t="s">
        <v>1319</v>
      </c>
      <c r="D644" s="2" t="s">
        <v>1311</v>
      </c>
      <c r="E644" s="2" t="s">
        <v>141</v>
      </c>
      <c r="F644" s="2" t="s">
        <v>5976</v>
      </c>
      <c r="G644" s="2">
        <v>7093</v>
      </c>
      <c r="H644" s="2">
        <v>2</v>
      </c>
      <c r="I644" s="2">
        <v>0.28999999999999998</v>
      </c>
      <c r="J644" s="8">
        <f>Table1[[#This Row],[Price]]*H644*(1-Table1[[#This Row],[Discount]])</f>
        <v>10072.06</v>
      </c>
      <c r="K644" s="2" t="s">
        <v>5969</v>
      </c>
      <c r="L644" s="2" t="s">
        <v>5972</v>
      </c>
      <c r="M644" s="9">
        <f>IF(Table1[[#This Row],[Order Status]]="Delivered",Table1[[#This Row],[Total_price]],0)</f>
        <v>10072.06</v>
      </c>
    </row>
    <row r="645" spans="1:13" ht="18.75" x14ac:dyDescent="0.25">
      <c r="A645" s="2" t="s">
        <v>1320</v>
      </c>
      <c r="B645" s="4">
        <v>45088</v>
      </c>
      <c r="C645" s="3" t="s">
        <v>1321</v>
      </c>
      <c r="D645" s="2" t="s">
        <v>1322</v>
      </c>
      <c r="E645" s="2" t="s">
        <v>191</v>
      </c>
      <c r="F645" s="2" t="s">
        <v>5978</v>
      </c>
      <c r="G645" s="2">
        <v>2304</v>
      </c>
      <c r="H645" s="2">
        <v>2</v>
      </c>
      <c r="I645" s="2">
        <v>0.3</v>
      </c>
      <c r="J645" s="8">
        <f>Table1[[#This Row],[Price]]*H645*(1-Table1[[#This Row],[Discount]])</f>
        <v>3225.6</v>
      </c>
      <c r="K645" s="2" t="s">
        <v>5970</v>
      </c>
      <c r="L645" s="2" t="s">
        <v>5972</v>
      </c>
      <c r="M645" s="9">
        <f>IF(Table1[[#This Row],[Order Status]]="Delivered",Table1[[#This Row],[Total_price]],0)</f>
        <v>0</v>
      </c>
    </row>
    <row r="646" spans="1:13" ht="18.75" x14ac:dyDescent="0.25">
      <c r="A646" s="2" t="s">
        <v>1323</v>
      </c>
      <c r="B646" s="4">
        <v>45270</v>
      </c>
      <c r="C646" s="3" t="s">
        <v>1324</v>
      </c>
      <c r="D646" s="2" t="s">
        <v>1322</v>
      </c>
      <c r="E646" s="2" t="s">
        <v>141</v>
      </c>
      <c r="F646" s="2" t="s">
        <v>5979</v>
      </c>
      <c r="G646" s="2">
        <v>14262</v>
      </c>
      <c r="H646" s="2">
        <v>2</v>
      </c>
      <c r="I646" s="2">
        <v>0.19</v>
      </c>
      <c r="J646" s="8">
        <f>Table1[[#This Row],[Price]]*H646*(1-Table1[[#This Row],[Discount]])</f>
        <v>23104.440000000002</v>
      </c>
      <c r="K646" s="2" t="s">
        <v>5969</v>
      </c>
      <c r="L646" s="2" t="s">
        <v>5982</v>
      </c>
      <c r="M646" s="9">
        <f>IF(Table1[[#This Row],[Order Status]]="Delivered",Table1[[#This Row],[Total_price]],0)</f>
        <v>23104.440000000002</v>
      </c>
    </row>
    <row r="647" spans="1:13" ht="18.75" x14ac:dyDescent="0.25">
      <c r="A647" s="2" t="s">
        <v>1325</v>
      </c>
      <c r="B647" s="4">
        <v>45286</v>
      </c>
      <c r="C647" s="3" t="s">
        <v>1326</v>
      </c>
      <c r="D647" s="2" t="s">
        <v>1322</v>
      </c>
      <c r="E647" s="2" t="s">
        <v>141</v>
      </c>
      <c r="F647" s="2" t="s">
        <v>5978</v>
      </c>
      <c r="G647" s="2">
        <v>13218</v>
      </c>
      <c r="H647" s="2">
        <v>5</v>
      </c>
      <c r="I647" s="2">
        <v>0.3</v>
      </c>
      <c r="J647" s="8">
        <f>Table1[[#This Row],[Price]]*H647*(1-Table1[[#This Row],[Discount]])</f>
        <v>46263</v>
      </c>
      <c r="K647" s="2" t="s">
        <v>5969</v>
      </c>
      <c r="L647" s="2" t="s">
        <v>5982</v>
      </c>
      <c r="M647" s="9">
        <f>IF(Table1[[#This Row],[Order Status]]="Delivered",Table1[[#This Row],[Total_price]],0)</f>
        <v>46263</v>
      </c>
    </row>
    <row r="648" spans="1:13" ht="18.75" x14ac:dyDescent="0.25">
      <c r="A648" s="2" t="s">
        <v>1327</v>
      </c>
      <c r="B648" s="4">
        <v>45614</v>
      </c>
      <c r="C648" s="3" t="s">
        <v>1328</v>
      </c>
      <c r="D648" s="2" t="s">
        <v>1322</v>
      </c>
      <c r="E648" s="2" t="s">
        <v>141</v>
      </c>
      <c r="F648" s="2" t="s">
        <v>5976</v>
      </c>
      <c r="G648" s="2">
        <v>2691</v>
      </c>
      <c r="H648" s="2">
        <v>1</v>
      </c>
      <c r="I648" s="2">
        <v>0.11</v>
      </c>
      <c r="J648" s="8">
        <f>Table1[[#This Row],[Price]]*H648*(1-Table1[[#This Row],[Discount]])</f>
        <v>2394.9900000000002</v>
      </c>
      <c r="K648" s="2" t="s">
        <v>5970</v>
      </c>
      <c r="L648" s="2" t="s">
        <v>5971</v>
      </c>
      <c r="M648" s="9">
        <f>IF(Table1[[#This Row],[Order Status]]="Delivered",Table1[[#This Row],[Total_price]],0)</f>
        <v>0</v>
      </c>
    </row>
    <row r="649" spans="1:13" ht="18.75" x14ac:dyDescent="0.25">
      <c r="A649" s="2" t="s">
        <v>1329</v>
      </c>
      <c r="B649" s="4">
        <v>45099</v>
      </c>
      <c r="C649" s="3" t="s">
        <v>1330</v>
      </c>
      <c r="D649" s="2" t="s">
        <v>1322</v>
      </c>
      <c r="E649" s="2" t="s">
        <v>141</v>
      </c>
      <c r="F649" s="2" t="s">
        <v>5977</v>
      </c>
      <c r="G649" s="2">
        <v>8660</v>
      </c>
      <c r="H649" s="2">
        <v>2</v>
      </c>
      <c r="I649" s="2">
        <v>0.28000000000000003</v>
      </c>
      <c r="J649" s="8">
        <f>Table1[[#This Row],[Price]]*H649*(1-Table1[[#This Row],[Discount]])</f>
        <v>12470.4</v>
      </c>
      <c r="K649" s="2" t="s">
        <v>5969</v>
      </c>
      <c r="L649" s="2" t="s">
        <v>5971</v>
      </c>
      <c r="M649" s="9">
        <f>IF(Table1[[#This Row],[Order Status]]="Delivered",Table1[[#This Row],[Total_price]],0)</f>
        <v>12470.4</v>
      </c>
    </row>
    <row r="650" spans="1:13" ht="18.75" x14ac:dyDescent="0.25">
      <c r="A650" s="2" t="s">
        <v>1331</v>
      </c>
      <c r="B650" s="4">
        <v>44948</v>
      </c>
      <c r="C650" s="3" t="s">
        <v>1332</v>
      </c>
      <c r="D650" s="2" t="s">
        <v>1322</v>
      </c>
      <c r="E650" s="2" t="s">
        <v>69</v>
      </c>
      <c r="F650" s="2" t="s">
        <v>5979</v>
      </c>
      <c r="G650" s="2">
        <v>18943</v>
      </c>
      <c r="H650" s="2">
        <v>1</v>
      </c>
      <c r="I650" s="2">
        <v>0.1</v>
      </c>
      <c r="J650" s="8">
        <f>Table1[[#This Row],[Price]]*H650*(1-Table1[[#This Row],[Discount]])</f>
        <v>17048.7</v>
      </c>
      <c r="K650" s="2" t="s">
        <v>5970</v>
      </c>
      <c r="L650" s="2" t="s">
        <v>5982</v>
      </c>
      <c r="M650" s="9">
        <f>IF(Table1[[#This Row],[Order Status]]="Delivered",Table1[[#This Row],[Total_price]],0)</f>
        <v>0</v>
      </c>
    </row>
    <row r="651" spans="1:13" ht="18.75" x14ac:dyDescent="0.25">
      <c r="A651" s="2" t="s">
        <v>1333</v>
      </c>
      <c r="B651" s="4">
        <v>45226</v>
      </c>
      <c r="C651" s="3" t="s">
        <v>1334</v>
      </c>
      <c r="D651" s="2" t="s">
        <v>1322</v>
      </c>
      <c r="E651" s="2" t="s">
        <v>141</v>
      </c>
      <c r="F651" s="2" t="s">
        <v>5977</v>
      </c>
      <c r="G651" s="2">
        <v>1580</v>
      </c>
      <c r="H651" s="2">
        <v>4</v>
      </c>
      <c r="I651" s="2">
        <v>0.18</v>
      </c>
      <c r="J651" s="8">
        <f>Table1[[#This Row],[Price]]*H651*(1-Table1[[#This Row],[Discount]])</f>
        <v>5182.4000000000005</v>
      </c>
      <c r="K651" s="2" t="s">
        <v>5969</v>
      </c>
      <c r="L651" s="2" t="s">
        <v>5971</v>
      </c>
      <c r="M651" s="9">
        <f>IF(Table1[[#This Row],[Order Status]]="Delivered",Table1[[#This Row],[Total_price]],0)</f>
        <v>5182.4000000000005</v>
      </c>
    </row>
    <row r="652" spans="1:13" ht="18.75" x14ac:dyDescent="0.25">
      <c r="A652" s="2" t="s">
        <v>1335</v>
      </c>
      <c r="B652" s="4">
        <v>45278</v>
      </c>
      <c r="C652" s="3" t="s">
        <v>1336</v>
      </c>
      <c r="D652" s="2" t="s">
        <v>1322</v>
      </c>
      <c r="E652" s="2" t="s">
        <v>141</v>
      </c>
      <c r="F652" s="2" t="s">
        <v>5977</v>
      </c>
      <c r="G652" s="2">
        <v>5821</v>
      </c>
      <c r="H652" s="2">
        <v>5</v>
      </c>
      <c r="I652" s="2">
        <v>0.1</v>
      </c>
      <c r="J652" s="8">
        <f>Table1[[#This Row],[Price]]*H652*(1-Table1[[#This Row],[Discount]])</f>
        <v>26194.5</v>
      </c>
      <c r="K652" s="2" t="s">
        <v>5969</v>
      </c>
      <c r="L652" s="2" t="s">
        <v>5982</v>
      </c>
      <c r="M652" s="9">
        <f>IF(Table1[[#This Row],[Order Status]]="Delivered",Table1[[#This Row],[Total_price]],0)</f>
        <v>26194.5</v>
      </c>
    </row>
    <row r="653" spans="1:13" ht="18.75" x14ac:dyDescent="0.25">
      <c r="A653" s="2" t="s">
        <v>1337</v>
      </c>
      <c r="B653" s="4">
        <v>45855</v>
      </c>
      <c r="C653" s="3" t="s">
        <v>1338</v>
      </c>
      <c r="D653" s="2" t="s">
        <v>1322</v>
      </c>
      <c r="E653" s="2" t="s">
        <v>141</v>
      </c>
      <c r="F653" s="2" t="s">
        <v>5979</v>
      </c>
      <c r="G653" s="2">
        <v>7355</v>
      </c>
      <c r="H653" s="2">
        <v>2</v>
      </c>
      <c r="I653" s="2">
        <v>0.26</v>
      </c>
      <c r="J653" s="8">
        <f>Table1[[#This Row],[Price]]*H653*(1-Table1[[#This Row],[Discount]])</f>
        <v>10885.4</v>
      </c>
      <c r="K653" s="2" t="s">
        <v>5969</v>
      </c>
      <c r="L653" s="2" t="s">
        <v>5982</v>
      </c>
      <c r="M653" s="9">
        <f>IF(Table1[[#This Row],[Order Status]]="Delivered",Table1[[#This Row],[Total_price]],0)</f>
        <v>10885.4</v>
      </c>
    </row>
    <row r="654" spans="1:13" ht="18.75" x14ac:dyDescent="0.25">
      <c r="A654" s="2" t="s">
        <v>1339</v>
      </c>
      <c r="B654" s="4">
        <v>44973</v>
      </c>
      <c r="C654" s="3" t="s">
        <v>1340</v>
      </c>
      <c r="D654" s="2" t="s">
        <v>1322</v>
      </c>
      <c r="E654" s="2" t="s">
        <v>141</v>
      </c>
      <c r="F654" s="2" t="s">
        <v>5977</v>
      </c>
      <c r="G654" s="2">
        <v>16578</v>
      </c>
      <c r="H654" s="2">
        <v>1</v>
      </c>
      <c r="I654" s="2">
        <v>0.3</v>
      </c>
      <c r="J654" s="8">
        <f>Table1[[#This Row],[Price]]*H654*(1-Table1[[#This Row],[Discount]])</f>
        <v>11604.599999999999</v>
      </c>
      <c r="K654" s="2" t="s">
        <v>5969</v>
      </c>
      <c r="L654" s="2" t="s">
        <v>5982</v>
      </c>
      <c r="M654" s="9">
        <f>IF(Table1[[#This Row],[Order Status]]="Delivered",Table1[[#This Row],[Total_price]],0)</f>
        <v>11604.599999999999</v>
      </c>
    </row>
    <row r="655" spans="1:13" ht="18.75" x14ac:dyDescent="0.25">
      <c r="A655" s="2" t="s">
        <v>1341</v>
      </c>
      <c r="B655" s="4">
        <v>45450</v>
      </c>
      <c r="C655" s="3" t="s">
        <v>1342</v>
      </c>
      <c r="D655" s="2" t="s">
        <v>1322</v>
      </c>
      <c r="E655" s="2" t="s">
        <v>141</v>
      </c>
      <c r="F655" s="2" t="s">
        <v>5977</v>
      </c>
      <c r="G655" s="2">
        <v>17848</v>
      </c>
      <c r="H655" s="2">
        <v>2</v>
      </c>
      <c r="I655" s="2">
        <v>0.24</v>
      </c>
      <c r="J655" s="8">
        <f>Table1[[#This Row],[Price]]*H655*(1-Table1[[#This Row],[Discount]])</f>
        <v>27128.959999999999</v>
      </c>
      <c r="K655" s="2" t="s">
        <v>5970</v>
      </c>
      <c r="L655" s="2" t="s">
        <v>5972</v>
      </c>
      <c r="M655" s="9">
        <f>IF(Table1[[#This Row],[Order Status]]="Delivered",Table1[[#This Row],[Total_price]],0)</f>
        <v>0</v>
      </c>
    </row>
    <row r="656" spans="1:13" ht="18.75" x14ac:dyDescent="0.25">
      <c r="A656" s="2" t="s">
        <v>1343</v>
      </c>
      <c r="B656" s="4">
        <v>45715</v>
      </c>
      <c r="C656" s="3" t="s">
        <v>1344</v>
      </c>
      <c r="D656" s="2" t="s">
        <v>1322</v>
      </c>
      <c r="E656" s="2" t="s">
        <v>141</v>
      </c>
      <c r="F656" s="2" t="s">
        <v>5976</v>
      </c>
      <c r="G656" s="2">
        <v>10413</v>
      </c>
      <c r="H656" s="2">
        <v>4</v>
      </c>
      <c r="I656" s="2">
        <v>0.18</v>
      </c>
      <c r="J656" s="8">
        <f>Table1[[#This Row],[Price]]*H656*(1-Table1[[#This Row],[Discount]])</f>
        <v>34154.639999999999</v>
      </c>
      <c r="K656" s="2" t="s">
        <v>5970</v>
      </c>
      <c r="L656" s="2" t="s">
        <v>5971</v>
      </c>
      <c r="M656" s="9">
        <f>IF(Table1[[#This Row],[Order Status]]="Delivered",Table1[[#This Row],[Total_price]],0)</f>
        <v>0</v>
      </c>
    </row>
    <row r="657" spans="1:13" ht="18.75" x14ac:dyDescent="0.25">
      <c r="A657" s="2" t="s">
        <v>1345</v>
      </c>
      <c r="B657" s="4">
        <v>44965</v>
      </c>
      <c r="C657" s="3" t="s">
        <v>1346</v>
      </c>
      <c r="D657" s="2" t="s">
        <v>1322</v>
      </c>
      <c r="E657" s="2" t="s">
        <v>141</v>
      </c>
      <c r="F657" s="2" t="s">
        <v>5977</v>
      </c>
      <c r="G657" s="2">
        <v>6329</v>
      </c>
      <c r="H657" s="2">
        <v>3</v>
      </c>
      <c r="I657" s="2">
        <v>0.21</v>
      </c>
      <c r="J657" s="8">
        <f>Table1[[#This Row],[Price]]*H657*(1-Table1[[#This Row],[Discount]])</f>
        <v>14999.730000000001</v>
      </c>
      <c r="K657" s="2" t="s">
        <v>5969</v>
      </c>
      <c r="L657" s="2" t="s">
        <v>5972</v>
      </c>
      <c r="M657" s="9">
        <f>IF(Table1[[#This Row],[Order Status]]="Delivered",Table1[[#This Row],[Total_price]],0)</f>
        <v>14999.730000000001</v>
      </c>
    </row>
    <row r="658" spans="1:13" ht="18.75" x14ac:dyDescent="0.25">
      <c r="A658" s="2" t="s">
        <v>1347</v>
      </c>
      <c r="B658" s="4">
        <v>44453</v>
      </c>
      <c r="C658" s="3" t="s">
        <v>1348</v>
      </c>
      <c r="D658" s="2" t="s">
        <v>1322</v>
      </c>
      <c r="E658" s="2" t="s">
        <v>141</v>
      </c>
      <c r="F658" s="2" t="s">
        <v>5979</v>
      </c>
      <c r="G658" s="2">
        <v>6097</v>
      </c>
      <c r="H658" s="2">
        <v>1</v>
      </c>
      <c r="I658" s="2">
        <v>0.3</v>
      </c>
      <c r="J658" s="8">
        <f>Table1[[#This Row],[Price]]*H658*(1-Table1[[#This Row],[Discount]])</f>
        <v>4267.8999999999996</v>
      </c>
      <c r="K658" s="2" t="s">
        <v>5969</v>
      </c>
      <c r="L658" s="2" t="s">
        <v>5972</v>
      </c>
      <c r="M658" s="9">
        <f>IF(Table1[[#This Row],[Order Status]]="Delivered",Table1[[#This Row],[Total_price]],0)</f>
        <v>4267.8999999999996</v>
      </c>
    </row>
    <row r="659" spans="1:13" ht="18.75" x14ac:dyDescent="0.25">
      <c r="A659" s="2" t="s">
        <v>1349</v>
      </c>
      <c r="B659" s="4">
        <v>46114</v>
      </c>
      <c r="C659" s="3" t="s">
        <v>1350</v>
      </c>
      <c r="D659" s="2" t="s">
        <v>1322</v>
      </c>
      <c r="E659" s="2" t="s">
        <v>141</v>
      </c>
      <c r="F659" s="2" t="s">
        <v>5977</v>
      </c>
      <c r="G659" s="2">
        <v>14361</v>
      </c>
      <c r="H659" s="2">
        <v>3</v>
      </c>
      <c r="I659" s="2">
        <v>0.22</v>
      </c>
      <c r="J659" s="8">
        <f>Table1[[#This Row],[Price]]*H659*(1-Table1[[#This Row],[Discount]])</f>
        <v>33604.74</v>
      </c>
      <c r="K659" s="2" t="s">
        <v>5970</v>
      </c>
      <c r="L659" s="2" t="s">
        <v>5971</v>
      </c>
      <c r="M659" s="9">
        <f>IF(Table1[[#This Row],[Order Status]]="Delivered",Table1[[#This Row],[Total_price]],0)</f>
        <v>0</v>
      </c>
    </row>
    <row r="660" spans="1:13" ht="18.75" x14ac:dyDescent="0.25">
      <c r="A660" s="2" t="s">
        <v>1351</v>
      </c>
      <c r="B660" s="4">
        <v>45393</v>
      </c>
      <c r="C660" s="3" t="s">
        <v>1352</v>
      </c>
      <c r="D660" s="2" t="s">
        <v>1322</v>
      </c>
      <c r="E660" s="2" t="s">
        <v>141</v>
      </c>
      <c r="F660" s="2" t="s">
        <v>5979</v>
      </c>
      <c r="G660" s="2">
        <v>13609</v>
      </c>
      <c r="H660" s="2">
        <v>3</v>
      </c>
      <c r="I660" s="2">
        <v>0.28000000000000003</v>
      </c>
      <c r="J660" s="8">
        <f>Table1[[#This Row],[Price]]*H660*(1-Table1[[#This Row],[Discount]])</f>
        <v>29395.439999999999</v>
      </c>
      <c r="K660" s="2" t="s">
        <v>5969</v>
      </c>
      <c r="L660" s="2" t="s">
        <v>5982</v>
      </c>
      <c r="M660" s="9">
        <f>IF(Table1[[#This Row],[Order Status]]="Delivered",Table1[[#This Row],[Total_price]],0)</f>
        <v>29395.439999999999</v>
      </c>
    </row>
    <row r="661" spans="1:13" ht="18.75" x14ac:dyDescent="0.25">
      <c r="A661" s="2" t="s">
        <v>1353</v>
      </c>
      <c r="B661" s="4">
        <v>45844</v>
      </c>
      <c r="C661" s="3" t="s">
        <v>1354</v>
      </c>
      <c r="D661" s="2" t="s">
        <v>1322</v>
      </c>
      <c r="E661" s="2" t="s">
        <v>69</v>
      </c>
      <c r="F661" s="2" t="s">
        <v>5978</v>
      </c>
      <c r="G661" s="2">
        <v>4929</v>
      </c>
      <c r="H661" s="2">
        <v>6</v>
      </c>
      <c r="I661" s="2">
        <v>0.24</v>
      </c>
      <c r="J661" s="8">
        <f>Table1[[#This Row],[Price]]*H661*(1-Table1[[#This Row],[Discount]])</f>
        <v>22476.240000000002</v>
      </c>
      <c r="K661" s="2" t="s">
        <v>5970</v>
      </c>
      <c r="L661" s="2" t="s">
        <v>5972</v>
      </c>
      <c r="M661" s="9">
        <f>IF(Table1[[#This Row],[Order Status]]="Delivered",Table1[[#This Row],[Total_price]],0)</f>
        <v>0</v>
      </c>
    </row>
    <row r="662" spans="1:13" ht="18.75" x14ac:dyDescent="0.25">
      <c r="A662" s="2" t="s">
        <v>1355</v>
      </c>
      <c r="B662" s="4">
        <v>45233</v>
      </c>
      <c r="C662" s="3" t="s">
        <v>1356</v>
      </c>
      <c r="D662" s="2" t="s">
        <v>1322</v>
      </c>
      <c r="E662" s="2" t="s">
        <v>141</v>
      </c>
      <c r="F662" s="2" t="s">
        <v>5978</v>
      </c>
      <c r="G662" s="2">
        <v>17383</v>
      </c>
      <c r="H662" s="2">
        <v>6</v>
      </c>
      <c r="I662" s="2">
        <v>0.15</v>
      </c>
      <c r="J662" s="8">
        <f>Table1[[#This Row],[Price]]*H662*(1-Table1[[#This Row],[Discount]])</f>
        <v>88653.3</v>
      </c>
      <c r="K662" s="2" t="s">
        <v>5969</v>
      </c>
      <c r="L662" s="2" t="s">
        <v>5982</v>
      </c>
      <c r="M662" s="9">
        <f>IF(Table1[[#This Row],[Order Status]]="Delivered",Table1[[#This Row],[Total_price]],0)</f>
        <v>88653.3</v>
      </c>
    </row>
    <row r="663" spans="1:13" ht="18.75" x14ac:dyDescent="0.25">
      <c r="A663" s="2" t="s">
        <v>1357</v>
      </c>
      <c r="B663" s="4">
        <v>46038</v>
      </c>
      <c r="C663" s="3" t="s">
        <v>1358</v>
      </c>
      <c r="D663" s="2" t="s">
        <v>1322</v>
      </c>
      <c r="E663" s="2" t="s">
        <v>141</v>
      </c>
      <c r="F663" s="2" t="s">
        <v>5976</v>
      </c>
      <c r="G663" s="2">
        <v>15862</v>
      </c>
      <c r="H663" s="2">
        <v>4</v>
      </c>
      <c r="I663" s="2">
        <v>0.14000000000000001</v>
      </c>
      <c r="J663" s="8">
        <f>Table1[[#This Row],[Price]]*H663*(1-Table1[[#This Row],[Discount]])</f>
        <v>54565.279999999999</v>
      </c>
      <c r="K663" s="2" t="s">
        <v>5969</v>
      </c>
      <c r="L663" s="2" t="s">
        <v>5972</v>
      </c>
      <c r="M663" s="9">
        <f>IF(Table1[[#This Row],[Order Status]]="Delivered",Table1[[#This Row],[Total_price]],0)</f>
        <v>54565.279999999999</v>
      </c>
    </row>
    <row r="664" spans="1:13" ht="18.75" x14ac:dyDescent="0.25">
      <c r="A664" s="2" t="s">
        <v>1359</v>
      </c>
      <c r="B664" s="4">
        <v>45893</v>
      </c>
      <c r="C664" s="3" t="s">
        <v>1360</v>
      </c>
      <c r="D664" s="2" t="s">
        <v>1322</v>
      </c>
      <c r="E664" s="2" t="s">
        <v>141</v>
      </c>
      <c r="F664" s="2" t="s">
        <v>5979</v>
      </c>
      <c r="G664" s="2">
        <v>11657</v>
      </c>
      <c r="H664" s="2">
        <v>2</v>
      </c>
      <c r="I664" s="2">
        <v>0.17</v>
      </c>
      <c r="J664" s="8">
        <f>Table1[[#This Row],[Price]]*H664*(1-Table1[[#This Row],[Discount]])</f>
        <v>19350.62</v>
      </c>
      <c r="K664" s="2" t="s">
        <v>5970</v>
      </c>
      <c r="L664" s="2" t="s">
        <v>5972</v>
      </c>
      <c r="M664" s="9">
        <f>IF(Table1[[#This Row],[Order Status]]="Delivered",Table1[[#This Row],[Total_price]],0)</f>
        <v>0</v>
      </c>
    </row>
    <row r="665" spans="1:13" ht="18.75" x14ac:dyDescent="0.25">
      <c r="A665" s="2" t="s">
        <v>1361</v>
      </c>
      <c r="B665" s="4">
        <v>44565</v>
      </c>
      <c r="C665" s="3" t="s">
        <v>1362</v>
      </c>
      <c r="D665" s="2" t="s">
        <v>1322</v>
      </c>
      <c r="E665" s="2" t="s">
        <v>141</v>
      </c>
      <c r="F665" s="2" t="s">
        <v>5977</v>
      </c>
      <c r="G665" s="2">
        <v>5925</v>
      </c>
      <c r="H665" s="2">
        <v>5</v>
      </c>
      <c r="I665" s="2">
        <v>0.1</v>
      </c>
      <c r="J665" s="8">
        <f>Table1[[#This Row],[Price]]*H665*(1-Table1[[#This Row],[Discount]])</f>
        <v>26662.5</v>
      </c>
      <c r="K665" s="2" t="s">
        <v>5970</v>
      </c>
      <c r="L665" s="2" t="s">
        <v>5971</v>
      </c>
      <c r="M665" s="9">
        <f>IF(Table1[[#This Row],[Order Status]]="Delivered",Table1[[#This Row],[Total_price]],0)</f>
        <v>0</v>
      </c>
    </row>
    <row r="666" spans="1:13" ht="18.75" x14ac:dyDescent="0.25">
      <c r="A666" s="2" t="s">
        <v>1363</v>
      </c>
      <c r="B666" s="4">
        <v>45818</v>
      </c>
      <c r="C666" s="3" t="s">
        <v>1364</v>
      </c>
      <c r="D666" s="2" t="s">
        <v>1322</v>
      </c>
      <c r="E666" s="2" t="s">
        <v>141</v>
      </c>
      <c r="F666" s="2" t="s">
        <v>5979</v>
      </c>
      <c r="G666" s="2">
        <v>9755</v>
      </c>
      <c r="H666" s="2">
        <v>6</v>
      </c>
      <c r="I666" s="2">
        <v>0.28999999999999998</v>
      </c>
      <c r="J666" s="8">
        <f>Table1[[#This Row],[Price]]*H666*(1-Table1[[#This Row],[Discount]])</f>
        <v>41556.299999999996</v>
      </c>
      <c r="K666" s="2" t="s">
        <v>5969</v>
      </c>
      <c r="L666" s="2" t="s">
        <v>5971</v>
      </c>
      <c r="M666" s="9">
        <f>IF(Table1[[#This Row],[Order Status]]="Delivered",Table1[[#This Row],[Total_price]],0)</f>
        <v>41556.299999999996</v>
      </c>
    </row>
    <row r="667" spans="1:13" ht="18.75" x14ac:dyDescent="0.25">
      <c r="A667" s="2" t="s">
        <v>1365</v>
      </c>
      <c r="B667" s="4">
        <v>45352</v>
      </c>
      <c r="C667" s="3" t="s">
        <v>1366</v>
      </c>
      <c r="D667" s="2" t="s">
        <v>1322</v>
      </c>
      <c r="E667" s="2" t="s">
        <v>141</v>
      </c>
      <c r="F667" s="2" t="s">
        <v>5979</v>
      </c>
      <c r="G667" s="2">
        <v>7401</v>
      </c>
      <c r="H667" s="2">
        <v>6</v>
      </c>
      <c r="I667" s="2">
        <v>0.24</v>
      </c>
      <c r="J667" s="8">
        <f>Table1[[#This Row],[Price]]*H667*(1-Table1[[#This Row],[Discount]])</f>
        <v>33748.559999999998</v>
      </c>
      <c r="K667" s="2" t="s">
        <v>5969</v>
      </c>
      <c r="L667" s="2" t="s">
        <v>5982</v>
      </c>
      <c r="M667" s="9">
        <f>IF(Table1[[#This Row],[Order Status]]="Delivered",Table1[[#This Row],[Total_price]],0)</f>
        <v>33748.559999999998</v>
      </c>
    </row>
    <row r="668" spans="1:13" ht="18.75" x14ac:dyDescent="0.25">
      <c r="A668" s="2" t="s">
        <v>1367</v>
      </c>
      <c r="B668" s="4">
        <v>44463</v>
      </c>
      <c r="C668" s="3" t="s">
        <v>1368</v>
      </c>
      <c r="D668" s="2" t="s">
        <v>1322</v>
      </c>
      <c r="E668" s="2" t="s">
        <v>191</v>
      </c>
      <c r="F668" s="2" t="s">
        <v>5977</v>
      </c>
      <c r="G668" s="2">
        <v>16914</v>
      </c>
      <c r="H668" s="2">
        <v>1</v>
      </c>
      <c r="I668" s="2">
        <v>0.15</v>
      </c>
      <c r="J668" s="8">
        <f>Table1[[#This Row],[Price]]*H668*(1-Table1[[#This Row],[Discount]])</f>
        <v>14376.9</v>
      </c>
      <c r="K668" s="2" t="s">
        <v>5968</v>
      </c>
      <c r="L668" s="2" t="s">
        <v>5971</v>
      </c>
      <c r="M668" s="9">
        <f>IF(Table1[[#This Row],[Order Status]]="Delivered",Table1[[#This Row],[Total_price]],0)</f>
        <v>0</v>
      </c>
    </row>
    <row r="669" spans="1:13" ht="18.75" x14ac:dyDescent="0.25">
      <c r="A669" s="2" t="s">
        <v>1369</v>
      </c>
      <c r="B669" s="4">
        <v>45255</v>
      </c>
      <c r="C669" s="3" t="s">
        <v>1370</v>
      </c>
      <c r="D669" s="2" t="s">
        <v>1322</v>
      </c>
      <c r="E669" s="2" t="s">
        <v>69</v>
      </c>
      <c r="F669" s="2" t="s">
        <v>5979</v>
      </c>
      <c r="G669" s="2">
        <v>6915</v>
      </c>
      <c r="H669" s="2">
        <v>4</v>
      </c>
      <c r="I669" s="2">
        <v>0.27</v>
      </c>
      <c r="J669" s="8">
        <f>Table1[[#This Row],[Price]]*H669*(1-Table1[[#This Row],[Discount]])</f>
        <v>20191.8</v>
      </c>
      <c r="K669" s="2" t="s">
        <v>5969</v>
      </c>
      <c r="L669" s="2" t="s">
        <v>5972</v>
      </c>
      <c r="M669" s="9">
        <f>IF(Table1[[#This Row],[Order Status]]="Delivered",Table1[[#This Row],[Total_price]],0)</f>
        <v>20191.8</v>
      </c>
    </row>
    <row r="670" spans="1:13" ht="18.75" x14ac:dyDescent="0.25">
      <c r="A670" s="2" t="s">
        <v>1371</v>
      </c>
      <c r="B670" s="4">
        <v>44737</v>
      </c>
      <c r="C670" s="3" t="s">
        <v>1372</v>
      </c>
      <c r="D670" s="2" t="s">
        <v>1322</v>
      </c>
      <c r="E670" s="2" t="s">
        <v>141</v>
      </c>
      <c r="F670" s="2" t="s">
        <v>5979</v>
      </c>
      <c r="G670" s="2">
        <v>13671</v>
      </c>
      <c r="H670" s="2">
        <v>6</v>
      </c>
      <c r="I670" s="2">
        <v>0.15</v>
      </c>
      <c r="J670" s="8">
        <f>Table1[[#This Row],[Price]]*H670*(1-Table1[[#This Row],[Discount]])</f>
        <v>69722.099999999991</v>
      </c>
      <c r="K670" s="2" t="s">
        <v>5969</v>
      </c>
      <c r="L670" s="2" t="s">
        <v>5982</v>
      </c>
      <c r="M670" s="9">
        <f>IF(Table1[[#This Row],[Order Status]]="Delivered",Table1[[#This Row],[Total_price]],0)</f>
        <v>69722.099999999991</v>
      </c>
    </row>
    <row r="671" spans="1:13" ht="18.75" x14ac:dyDescent="0.25">
      <c r="A671" s="2" t="s">
        <v>1373</v>
      </c>
      <c r="B671" s="4">
        <v>45420</v>
      </c>
      <c r="C671" s="3" t="s">
        <v>1374</v>
      </c>
      <c r="D671" s="2" t="s">
        <v>1322</v>
      </c>
      <c r="E671" s="2" t="s">
        <v>2</v>
      </c>
      <c r="F671" s="2" t="s">
        <v>5977</v>
      </c>
      <c r="G671" s="2">
        <v>13956</v>
      </c>
      <c r="H671" s="2">
        <v>1</v>
      </c>
      <c r="I671" s="2">
        <v>0.16</v>
      </c>
      <c r="J671" s="8">
        <f>Table1[[#This Row],[Price]]*H671*(1-Table1[[#This Row],[Discount]])</f>
        <v>11723.039999999999</v>
      </c>
      <c r="K671" s="2" t="s">
        <v>5969</v>
      </c>
      <c r="L671" s="2" t="s">
        <v>5972</v>
      </c>
      <c r="M671" s="9">
        <f>IF(Table1[[#This Row],[Order Status]]="Delivered",Table1[[#This Row],[Total_price]],0)</f>
        <v>11723.039999999999</v>
      </c>
    </row>
    <row r="672" spans="1:13" ht="18.75" x14ac:dyDescent="0.25">
      <c r="A672" s="2" t="s">
        <v>1375</v>
      </c>
      <c r="B672" s="4">
        <v>44970</v>
      </c>
      <c r="C672" s="3" t="s">
        <v>1376</v>
      </c>
      <c r="D672" s="2" t="s">
        <v>1322</v>
      </c>
      <c r="E672" s="2" t="s">
        <v>141</v>
      </c>
      <c r="F672" s="2" t="s">
        <v>5979</v>
      </c>
      <c r="G672" s="2">
        <v>8749</v>
      </c>
      <c r="H672" s="2">
        <v>1</v>
      </c>
      <c r="I672" s="2">
        <v>0.21</v>
      </c>
      <c r="J672" s="8">
        <f>Table1[[#This Row],[Price]]*H672*(1-Table1[[#This Row],[Discount]])</f>
        <v>6911.71</v>
      </c>
      <c r="K672" s="2" t="s">
        <v>5968</v>
      </c>
      <c r="L672" s="2" t="s">
        <v>5972</v>
      </c>
      <c r="M672" s="9">
        <f>IF(Table1[[#This Row],[Order Status]]="Delivered",Table1[[#This Row],[Total_price]],0)</f>
        <v>0</v>
      </c>
    </row>
    <row r="673" spans="1:13" ht="18.75" x14ac:dyDescent="0.25">
      <c r="A673" s="2" t="s">
        <v>1377</v>
      </c>
      <c r="B673" s="4">
        <v>44655</v>
      </c>
      <c r="C673" s="3" t="s">
        <v>1378</v>
      </c>
      <c r="D673" s="2" t="s">
        <v>1322</v>
      </c>
      <c r="E673" s="2" t="s">
        <v>141</v>
      </c>
      <c r="F673" s="2" t="s">
        <v>5978</v>
      </c>
      <c r="G673" s="2">
        <v>6584</v>
      </c>
      <c r="H673" s="2">
        <v>3</v>
      </c>
      <c r="I673" s="2">
        <v>0.2</v>
      </c>
      <c r="J673" s="8">
        <f>Table1[[#This Row],[Price]]*H673*(1-Table1[[#This Row],[Discount]])</f>
        <v>15801.6</v>
      </c>
      <c r="K673" s="2" t="s">
        <v>5970</v>
      </c>
      <c r="L673" s="2" t="s">
        <v>5972</v>
      </c>
      <c r="M673" s="9">
        <f>IF(Table1[[#This Row],[Order Status]]="Delivered",Table1[[#This Row],[Total_price]],0)</f>
        <v>0</v>
      </c>
    </row>
    <row r="674" spans="1:13" ht="18.75" x14ac:dyDescent="0.25">
      <c r="A674" s="2" t="s">
        <v>1379</v>
      </c>
      <c r="B674" s="4">
        <v>44988</v>
      </c>
      <c r="C674" s="3" t="s">
        <v>1380</v>
      </c>
      <c r="D674" s="2" t="s">
        <v>1322</v>
      </c>
      <c r="E674" s="2" t="s">
        <v>141</v>
      </c>
      <c r="F674" s="2" t="s">
        <v>5977</v>
      </c>
      <c r="G674" s="2">
        <v>16677</v>
      </c>
      <c r="H674" s="2">
        <v>2</v>
      </c>
      <c r="I674" s="2">
        <v>0.19</v>
      </c>
      <c r="J674" s="8">
        <f>Table1[[#This Row],[Price]]*H674*(1-Table1[[#This Row],[Discount]])</f>
        <v>27016.74</v>
      </c>
      <c r="K674" s="2" t="s">
        <v>5969</v>
      </c>
      <c r="L674" s="2" t="s">
        <v>5972</v>
      </c>
      <c r="M674" s="9">
        <f>IF(Table1[[#This Row],[Order Status]]="Delivered",Table1[[#This Row],[Total_price]],0)</f>
        <v>27016.74</v>
      </c>
    </row>
    <row r="675" spans="1:13" ht="18.75" x14ac:dyDescent="0.25">
      <c r="A675" s="2" t="s">
        <v>1381</v>
      </c>
      <c r="B675" s="4">
        <v>45722</v>
      </c>
      <c r="C675" s="3" t="s">
        <v>1382</v>
      </c>
      <c r="D675" s="2" t="s">
        <v>1322</v>
      </c>
      <c r="E675" s="2" t="s">
        <v>141</v>
      </c>
      <c r="F675" s="2" t="s">
        <v>5978</v>
      </c>
      <c r="G675" s="2">
        <v>12163</v>
      </c>
      <c r="H675" s="2">
        <v>1</v>
      </c>
      <c r="I675" s="2">
        <v>0.26</v>
      </c>
      <c r="J675" s="8">
        <f>Table1[[#This Row],[Price]]*H675*(1-Table1[[#This Row],[Discount]])</f>
        <v>9000.6200000000008</v>
      </c>
      <c r="K675" s="2" t="s">
        <v>5969</v>
      </c>
      <c r="L675" s="2" t="s">
        <v>5982</v>
      </c>
      <c r="M675" s="9">
        <f>IF(Table1[[#This Row],[Order Status]]="Delivered",Table1[[#This Row],[Total_price]],0)</f>
        <v>9000.6200000000008</v>
      </c>
    </row>
    <row r="676" spans="1:13" ht="18.75" x14ac:dyDescent="0.25">
      <c r="A676" s="2" t="s">
        <v>1383</v>
      </c>
      <c r="B676" s="4">
        <v>45543</v>
      </c>
      <c r="C676" s="3" t="s">
        <v>1384</v>
      </c>
      <c r="D676" s="2" t="s">
        <v>1322</v>
      </c>
      <c r="E676" s="2" t="s">
        <v>141</v>
      </c>
      <c r="F676" s="2" t="s">
        <v>5976</v>
      </c>
      <c r="G676" s="2">
        <v>18166</v>
      </c>
      <c r="H676" s="2">
        <v>1</v>
      </c>
      <c r="I676" s="2">
        <v>0.13</v>
      </c>
      <c r="J676" s="8">
        <f>Table1[[#This Row],[Price]]*H676*(1-Table1[[#This Row],[Discount]])</f>
        <v>15804.42</v>
      </c>
      <c r="K676" s="2" t="s">
        <v>5969</v>
      </c>
      <c r="L676" s="2" t="s">
        <v>5982</v>
      </c>
      <c r="M676" s="9">
        <f>IF(Table1[[#This Row],[Order Status]]="Delivered",Table1[[#This Row],[Total_price]],0)</f>
        <v>15804.42</v>
      </c>
    </row>
    <row r="677" spans="1:13" ht="18.75" x14ac:dyDescent="0.25">
      <c r="A677" s="2" t="s">
        <v>1385</v>
      </c>
      <c r="B677" s="4">
        <v>44633</v>
      </c>
      <c r="C677" s="3" t="s">
        <v>1386</v>
      </c>
      <c r="D677" s="2" t="s">
        <v>1322</v>
      </c>
      <c r="E677" s="2" t="s">
        <v>191</v>
      </c>
      <c r="F677" s="2" t="s">
        <v>5979</v>
      </c>
      <c r="G677" s="2">
        <v>4218</v>
      </c>
      <c r="H677" s="2">
        <v>3</v>
      </c>
      <c r="I677" s="2">
        <v>0.25</v>
      </c>
      <c r="J677" s="8">
        <f>Table1[[#This Row],[Price]]*H677*(1-Table1[[#This Row],[Discount]])</f>
        <v>9490.5</v>
      </c>
      <c r="K677" s="2" t="s">
        <v>5970</v>
      </c>
      <c r="L677" s="2" t="s">
        <v>5972</v>
      </c>
      <c r="M677" s="9">
        <f>IF(Table1[[#This Row],[Order Status]]="Delivered",Table1[[#This Row],[Total_price]],0)</f>
        <v>0</v>
      </c>
    </row>
    <row r="678" spans="1:13" ht="18.75" x14ac:dyDescent="0.25">
      <c r="A678" s="2" t="s">
        <v>1387</v>
      </c>
      <c r="B678" s="4">
        <v>44990</v>
      </c>
      <c r="C678" s="3" t="s">
        <v>1388</v>
      </c>
      <c r="D678" s="2" t="s">
        <v>1322</v>
      </c>
      <c r="E678" s="2" t="s">
        <v>141</v>
      </c>
      <c r="F678" s="2" t="s">
        <v>5978</v>
      </c>
      <c r="G678" s="2">
        <v>5314</v>
      </c>
      <c r="H678" s="2">
        <v>1</v>
      </c>
      <c r="I678" s="2">
        <v>0.22</v>
      </c>
      <c r="J678" s="8">
        <f>Table1[[#This Row],[Price]]*H678*(1-Table1[[#This Row],[Discount]])</f>
        <v>4144.92</v>
      </c>
      <c r="K678" s="2" t="s">
        <v>5969</v>
      </c>
      <c r="L678" s="2" t="s">
        <v>5972</v>
      </c>
      <c r="M678" s="9">
        <f>IF(Table1[[#This Row],[Order Status]]="Delivered",Table1[[#This Row],[Total_price]],0)</f>
        <v>4144.92</v>
      </c>
    </row>
    <row r="679" spans="1:13" ht="18.75" x14ac:dyDescent="0.25">
      <c r="A679" s="2" t="s">
        <v>1389</v>
      </c>
      <c r="B679" s="4">
        <v>44746</v>
      </c>
      <c r="C679" s="3" t="s">
        <v>1390</v>
      </c>
      <c r="D679" s="2" t="s">
        <v>1322</v>
      </c>
      <c r="E679" s="2" t="s">
        <v>191</v>
      </c>
      <c r="F679" s="2" t="s">
        <v>5978</v>
      </c>
      <c r="G679" s="2">
        <v>12196</v>
      </c>
      <c r="H679" s="2">
        <v>1</v>
      </c>
      <c r="I679" s="2">
        <v>0.12</v>
      </c>
      <c r="J679" s="8">
        <f>Table1[[#This Row],[Price]]*H679*(1-Table1[[#This Row],[Discount]])</f>
        <v>10732.48</v>
      </c>
      <c r="K679" s="2" t="s">
        <v>5969</v>
      </c>
      <c r="L679" s="2" t="s">
        <v>5971</v>
      </c>
      <c r="M679" s="9">
        <f>IF(Table1[[#This Row],[Order Status]]="Delivered",Table1[[#This Row],[Total_price]],0)</f>
        <v>10732.48</v>
      </c>
    </row>
    <row r="680" spans="1:13" ht="18.75" x14ac:dyDescent="0.25">
      <c r="A680" s="2" t="s">
        <v>1391</v>
      </c>
      <c r="B680" s="4">
        <v>45133</v>
      </c>
      <c r="C680" s="3" t="s">
        <v>1392</v>
      </c>
      <c r="D680" s="2" t="s">
        <v>1322</v>
      </c>
      <c r="E680" s="2" t="s">
        <v>141</v>
      </c>
      <c r="F680" s="2" t="s">
        <v>5978</v>
      </c>
      <c r="G680" s="2">
        <v>11519</v>
      </c>
      <c r="H680" s="2">
        <v>3</v>
      </c>
      <c r="I680" s="2">
        <v>0.19</v>
      </c>
      <c r="J680" s="8">
        <f>Table1[[#This Row],[Price]]*H680*(1-Table1[[#This Row],[Discount]])</f>
        <v>27991.170000000002</v>
      </c>
      <c r="K680" s="2" t="s">
        <v>5969</v>
      </c>
      <c r="L680" s="2" t="s">
        <v>5982</v>
      </c>
      <c r="M680" s="9">
        <f>IF(Table1[[#This Row],[Order Status]]="Delivered",Table1[[#This Row],[Total_price]],0)</f>
        <v>27991.170000000002</v>
      </c>
    </row>
    <row r="681" spans="1:13" ht="18.75" x14ac:dyDescent="0.25">
      <c r="A681" s="2" t="s">
        <v>1393</v>
      </c>
      <c r="B681" s="4">
        <v>44947</v>
      </c>
      <c r="C681" s="3" t="s">
        <v>1394</v>
      </c>
      <c r="D681" s="2" t="s">
        <v>1322</v>
      </c>
      <c r="E681" s="2" t="s">
        <v>141</v>
      </c>
      <c r="F681" s="2" t="s">
        <v>5977</v>
      </c>
      <c r="G681" s="2">
        <v>16558</v>
      </c>
      <c r="H681" s="2">
        <v>3</v>
      </c>
      <c r="I681" s="2">
        <v>0.19</v>
      </c>
      <c r="J681" s="8">
        <f>Table1[[#This Row],[Price]]*H681*(1-Table1[[#This Row],[Discount]])</f>
        <v>40235.94</v>
      </c>
      <c r="K681" s="2" t="s">
        <v>5970</v>
      </c>
      <c r="L681" s="2" t="s">
        <v>5972</v>
      </c>
      <c r="M681" s="9">
        <f>IF(Table1[[#This Row],[Order Status]]="Delivered",Table1[[#This Row],[Total_price]],0)</f>
        <v>0</v>
      </c>
    </row>
    <row r="682" spans="1:13" ht="18.75" x14ac:dyDescent="0.25">
      <c r="A682" s="2" t="s">
        <v>1395</v>
      </c>
      <c r="B682" s="4">
        <v>45898</v>
      </c>
      <c r="C682" s="3" t="s">
        <v>1396</v>
      </c>
      <c r="D682" s="2" t="s">
        <v>1322</v>
      </c>
      <c r="E682" s="2" t="s">
        <v>191</v>
      </c>
      <c r="F682" s="2" t="s">
        <v>5979</v>
      </c>
      <c r="G682" s="2">
        <v>8598</v>
      </c>
      <c r="H682" s="2">
        <v>4</v>
      </c>
      <c r="I682" s="2">
        <v>0.2</v>
      </c>
      <c r="J682" s="8">
        <f>Table1[[#This Row],[Price]]*H682*(1-Table1[[#This Row],[Discount]])</f>
        <v>27513.600000000002</v>
      </c>
      <c r="K682" s="2" t="s">
        <v>5969</v>
      </c>
      <c r="L682" s="2" t="s">
        <v>5971</v>
      </c>
      <c r="M682" s="9">
        <f>IF(Table1[[#This Row],[Order Status]]="Delivered",Table1[[#This Row],[Total_price]],0)</f>
        <v>27513.600000000002</v>
      </c>
    </row>
    <row r="683" spans="1:13" ht="18.75" x14ac:dyDescent="0.25">
      <c r="A683" s="2" t="s">
        <v>1397</v>
      </c>
      <c r="B683" s="4">
        <v>45759</v>
      </c>
      <c r="C683" s="3" t="s">
        <v>1398</v>
      </c>
      <c r="D683" s="2" t="s">
        <v>1322</v>
      </c>
      <c r="E683" s="2" t="s">
        <v>141</v>
      </c>
      <c r="F683" s="2" t="s">
        <v>5977</v>
      </c>
      <c r="G683" s="2">
        <v>18356</v>
      </c>
      <c r="H683" s="2">
        <v>6</v>
      </c>
      <c r="I683" s="2">
        <v>0.28999999999999998</v>
      </c>
      <c r="J683" s="8">
        <f>Table1[[#This Row],[Price]]*H683*(1-Table1[[#This Row],[Discount]])</f>
        <v>78196.56</v>
      </c>
      <c r="K683" s="2" t="s">
        <v>5969</v>
      </c>
      <c r="L683" s="2" t="s">
        <v>5972</v>
      </c>
      <c r="M683" s="9">
        <f>IF(Table1[[#This Row],[Order Status]]="Delivered",Table1[[#This Row],[Total_price]],0)</f>
        <v>78196.56</v>
      </c>
    </row>
    <row r="684" spans="1:13" ht="18.75" x14ac:dyDescent="0.25">
      <c r="A684" s="2" t="s">
        <v>1399</v>
      </c>
      <c r="B684" s="4">
        <v>44654</v>
      </c>
      <c r="C684" s="3" t="s">
        <v>1400</v>
      </c>
      <c r="D684" s="2" t="s">
        <v>1322</v>
      </c>
      <c r="E684" s="2" t="s">
        <v>141</v>
      </c>
      <c r="F684" s="2" t="s">
        <v>5978</v>
      </c>
      <c r="G684" s="2">
        <v>11670</v>
      </c>
      <c r="H684" s="2">
        <v>6</v>
      </c>
      <c r="I684" s="2">
        <v>0.22</v>
      </c>
      <c r="J684" s="8">
        <f>Table1[[#This Row],[Price]]*H684*(1-Table1[[#This Row],[Discount]])</f>
        <v>54615.6</v>
      </c>
      <c r="K684" s="2" t="s">
        <v>5969</v>
      </c>
      <c r="L684" s="2" t="s">
        <v>5971</v>
      </c>
      <c r="M684" s="9">
        <f>IF(Table1[[#This Row],[Order Status]]="Delivered",Table1[[#This Row],[Total_price]],0)</f>
        <v>54615.6</v>
      </c>
    </row>
    <row r="685" spans="1:13" ht="18.75" x14ac:dyDescent="0.25">
      <c r="A685" s="2" t="s">
        <v>1401</v>
      </c>
      <c r="B685" s="4">
        <v>45853</v>
      </c>
      <c r="C685" s="3" t="s">
        <v>1402</v>
      </c>
      <c r="D685" s="2" t="s">
        <v>1322</v>
      </c>
      <c r="E685" s="2" t="s">
        <v>141</v>
      </c>
      <c r="F685" s="2" t="s">
        <v>5977</v>
      </c>
      <c r="G685" s="2">
        <v>13276</v>
      </c>
      <c r="H685" s="2">
        <v>2</v>
      </c>
      <c r="I685" s="2">
        <v>0.11</v>
      </c>
      <c r="J685" s="8">
        <f>Table1[[#This Row],[Price]]*H685*(1-Table1[[#This Row],[Discount]])</f>
        <v>23631.279999999999</v>
      </c>
      <c r="K685" s="2" t="s">
        <v>5968</v>
      </c>
      <c r="L685" s="2" t="s">
        <v>5971</v>
      </c>
      <c r="M685" s="9">
        <f>IF(Table1[[#This Row],[Order Status]]="Delivered",Table1[[#This Row],[Total_price]],0)</f>
        <v>0</v>
      </c>
    </row>
    <row r="686" spans="1:13" ht="18.75" x14ac:dyDescent="0.25">
      <c r="A686" s="2" t="s">
        <v>1403</v>
      </c>
      <c r="B686" s="4">
        <v>44636</v>
      </c>
      <c r="C686" s="3" t="s">
        <v>1404</v>
      </c>
      <c r="D686" s="2" t="s">
        <v>1322</v>
      </c>
      <c r="E686" s="2" t="s">
        <v>141</v>
      </c>
      <c r="F686" s="2" t="s">
        <v>5977</v>
      </c>
      <c r="G686" s="2">
        <v>8682</v>
      </c>
      <c r="H686" s="2">
        <v>3</v>
      </c>
      <c r="I686" s="2">
        <v>0.24</v>
      </c>
      <c r="J686" s="8">
        <f>Table1[[#This Row],[Price]]*H686*(1-Table1[[#This Row],[Discount]])</f>
        <v>19794.96</v>
      </c>
      <c r="K686" s="2" t="s">
        <v>5969</v>
      </c>
      <c r="L686" s="2" t="s">
        <v>5982</v>
      </c>
      <c r="M686" s="9">
        <f>IF(Table1[[#This Row],[Order Status]]="Delivered",Table1[[#This Row],[Total_price]],0)</f>
        <v>19794.96</v>
      </c>
    </row>
    <row r="687" spans="1:13" ht="18.75" x14ac:dyDescent="0.25">
      <c r="A687" s="2" t="s">
        <v>1405</v>
      </c>
      <c r="B687" s="4">
        <v>45381</v>
      </c>
      <c r="C687" s="3" t="s">
        <v>1406</v>
      </c>
      <c r="D687" s="2" t="s">
        <v>1322</v>
      </c>
      <c r="E687" s="2" t="s">
        <v>141</v>
      </c>
      <c r="F687" s="2" t="s">
        <v>5976</v>
      </c>
      <c r="G687" s="2">
        <v>9722</v>
      </c>
      <c r="H687" s="2">
        <v>2</v>
      </c>
      <c r="I687" s="2">
        <v>0.13</v>
      </c>
      <c r="J687" s="8">
        <f>Table1[[#This Row],[Price]]*H687*(1-Table1[[#This Row],[Discount]])</f>
        <v>16916.28</v>
      </c>
      <c r="K687" s="2" t="s">
        <v>5969</v>
      </c>
      <c r="L687" s="2" t="s">
        <v>5971</v>
      </c>
      <c r="M687" s="9">
        <f>IF(Table1[[#This Row],[Order Status]]="Delivered",Table1[[#This Row],[Total_price]],0)</f>
        <v>16916.28</v>
      </c>
    </row>
    <row r="688" spans="1:13" ht="18.75" x14ac:dyDescent="0.25">
      <c r="A688" s="2" t="s">
        <v>1407</v>
      </c>
      <c r="B688" s="4">
        <v>45827</v>
      </c>
      <c r="C688" s="3" t="s">
        <v>1408</v>
      </c>
      <c r="D688" s="2" t="s">
        <v>1322</v>
      </c>
      <c r="E688" s="2" t="s">
        <v>141</v>
      </c>
      <c r="F688" s="2" t="s">
        <v>5979</v>
      </c>
      <c r="G688" s="2">
        <v>1673</v>
      </c>
      <c r="H688" s="2">
        <v>4</v>
      </c>
      <c r="I688" s="2">
        <v>0.3</v>
      </c>
      <c r="J688" s="8">
        <f>Table1[[#This Row],[Price]]*H688*(1-Table1[[#This Row],[Discount]])</f>
        <v>4684.3999999999996</v>
      </c>
      <c r="K688" s="2" t="s">
        <v>5969</v>
      </c>
      <c r="L688" s="2" t="s">
        <v>5982</v>
      </c>
      <c r="M688" s="9">
        <f>IF(Table1[[#This Row],[Order Status]]="Delivered",Table1[[#This Row],[Total_price]],0)</f>
        <v>4684.3999999999996</v>
      </c>
    </row>
    <row r="689" spans="1:13" ht="18.75" x14ac:dyDescent="0.25">
      <c r="A689" s="2" t="s">
        <v>1409</v>
      </c>
      <c r="B689" s="4">
        <v>44617</v>
      </c>
      <c r="C689" s="3" t="s">
        <v>1410</v>
      </c>
      <c r="D689" s="2" t="s">
        <v>1322</v>
      </c>
      <c r="E689" s="2" t="s">
        <v>191</v>
      </c>
      <c r="F689" s="2" t="s">
        <v>5979</v>
      </c>
      <c r="G689" s="2">
        <v>1914</v>
      </c>
      <c r="H689" s="2">
        <v>6</v>
      </c>
      <c r="I689" s="2">
        <v>0.11</v>
      </c>
      <c r="J689" s="8">
        <f>Table1[[#This Row],[Price]]*H689*(1-Table1[[#This Row],[Discount]])</f>
        <v>10220.76</v>
      </c>
      <c r="K689" s="2" t="s">
        <v>5970</v>
      </c>
      <c r="L689" s="2" t="s">
        <v>5972</v>
      </c>
      <c r="M689" s="9">
        <f>IF(Table1[[#This Row],[Order Status]]="Delivered",Table1[[#This Row],[Total_price]],0)</f>
        <v>0</v>
      </c>
    </row>
    <row r="690" spans="1:13" ht="18.75" x14ac:dyDescent="0.25">
      <c r="A690" s="2" t="s">
        <v>1411</v>
      </c>
      <c r="B690" s="4">
        <v>46006</v>
      </c>
      <c r="C690" s="3" t="s">
        <v>1412</v>
      </c>
      <c r="D690" s="2" t="s">
        <v>1322</v>
      </c>
      <c r="E690" s="2" t="s">
        <v>191</v>
      </c>
      <c r="F690" s="2" t="s">
        <v>5977</v>
      </c>
      <c r="G690" s="2">
        <v>4526</v>
      </c>
      <c r="H690" s="2">
        <v>1</v>
      </c>
      <c r="I690" s="2">
        <v>0.25</v>
      </c>
      <c r="J690" s="8">
        <f>Table1[[#This Row],[Price]]*H690*(1-Table1[[#This Row],[Discount]])</f>
        <v>3394.5</v>
      </c>
      <c r="K690" s="2" t="s">
        <v>5969</v>
      </c>
      <c r="L690" s="2" t="s">
        <v>5971</v>
      </c>
      <c r="M690" s="9">
        <f>IF(Table1[[#This Row],[Order Status]]="Delivered",Table1[[#This Row],[Total_price]],0)</f>
        <v>3394.5</v>
      </c>
    </row>
    <row r="691" spans="1:13" ht="18.75" x14ac:dyDescent="0.25">
      <c r="A691" s="2" t="s">
        <v>1413</v>
      </c>
      <c r="B691" s="4">
        <v>44417</v>
      </c>
      <c r="C691" s="3" t="s">
        <v>1414</v>
      </c>
      <c r="D691" s="2" t="s">
        <v>1322</v>
      </c>
      <c r="E691" s="2" t="s">
        <v>141</v>
      </c>
      <c r="F691" s="2" t="s">
        <v>5977</v>
      </c>
      <c r="G691" s="2">
        <v>14922</v>
      </c>
      <c r="H691" s="2">
        <v>3</v>
      </c>
      <c r="I691" s="2">
        <v>0.12</v>
      </c>
      <c r="J691" s="8">
        <f>Table1[[#This Row],[Price]]*H691*(1-Table1[[#This Row],[Discount]])</f>
        <v>39394.080000000002</v>
      </c>
      <c r="K691" s="2" t="s">
        <v>5968</v>
      </c>
      <c r="L691" s="2" t="s">
        <v>5982</v>
      </c>
      <c r="M691" s="9">
        <f>IF(Table1[[#This Row],[Order Status]]="Delivered",Table1[[#This Row],[Total_price]],0)</f>
        <v>0</v>
      </c>
    </row>
    <row r="692" spans="1:13" ht="18.75" x14ac:dyDescent="0.25">
      <c r="A692" s="2" t="s">
        <v>1415</v>
      </c>
      <c r="B692" s="4">
        <v>44582</v>
      </c>
      <c r="C692" s="3" t="s">
        <v>1416</v>
      </c>
      <c r="D692" s="2" t="s">
        <v>1322</v>
      </c>
      <c r="E692" s="2" t="s">
        <v>191</v>
      </c>
      <c r="F692" s="2" t="s">
        <v>5979</v>
      </c>
      <c r="G692" s="2">
        <v>19824</v>
      </c>
      <c r="H692" s="2">
        <v>5</v>
      </c>
      <c r="I692" s="2">
        <v>0.21</v>
      </c>
      <c r="J692" s="8">
        <f>Table1[[#This Row],[Price]]*H692*(1-Table1[[#This Row],[Discount]])</f>
        <v>78304.800000000003</v>
      </c>
      <c r="K692" s="2" t="s">
        <v>5969</v>
      </c>
      <c r="L692" s="2" t="s">
        <v>5982</v>
      </c>
      <c r="M692" s="9">
        <f>IF(Table1[[#This Row],[Order Status]]="Delivered",Table1[[#This Row],[Total_price]],0)</f>
        <v>78304.800000000003</v>
      </c>
    </row>
    <row r="693" spans="1:13" ht="18.75" x14ac:dyDescent="0.25">
      <c r="A693" s="2" t="s">
        <v>1417</v>
      </c>
      <c r="B693" s="4">
        <v>44674</v>
      </c>
      <c r="C693" s="3" t="s">
        <v>1418</v>
      </c>
      <c r="D693" s="2" t="s">
        <v>1322</v>
      </c>
      <c r="E693" s="2" t="s">
        <v>69</v>
      </c>
      <c r="F693" s="2" t="s">
        <v>5977</v>
      </c>
      <c r="G693" s="2">
        <v>6880</v>
      </c>
      <c r="H693" s="2">
        <v>1</v>
      </c>
      <c r="I693" s="2">
        <v>0.23</v>
      </c>
      <c r="J693" s="8">
        <f>Table1[[#This Row],[Price]]*H693*(1-Table1[[#This Row],[Discount]])</f>
        <v>5297.6</v>
      </c>
      <c r="K693" s="2" t="s">
        <v>5969</v>
      </c>
      <c r="L693" s="2" t="s">
        <v>5982</v>
      </c>
      <c r="M693" s="9">
        <f>IF(Table1[[#This Row],[Order Status]]="Delivered",Table1[[#This Row],[Total_price]],0)</f>
        <v>5297.6</v>
      </c>
    </row>
    <row r="694" spans="1:13" ht="18.75" x14ac:dyDescent="0.25">
      <c r="A694" s="2" t="s">
        <v>1419</v>
      </c>
      <c r="B694" s="4">
        <v>44918</v>
      </c>
      <c r="C694" s="3" t="s">
        <v>1420</v>
      </c>
      <c r="D694" s="2" t="s">
        <v>1322</v>
      </c>
      <c r="E694" s="2" t="s">
        <v>191</v>
      </c>
      <c r="F694" s="2" t="s">
        <v>5978</v>
      </c>
      <c r="G694" s="2">
        <v>18473</v>
      </c>
      <c r="H694" s="2">
        <v>4</v>
      </c>
      <c r="I694" s="2">
        <v>0.19</v>
      </c>
      <c r="J694" s="8">
        <f>Table1[[#This Row],[Price]]*H694*(1-Table1[[#This Row],[Discount]])</f>
        <v>59852.520000000004</v>
      </c>
      <c r="K694" s="2" t="s">
        <v>5970</v>
      </c>
      <c r="L694" s="2" t="s">
        <v>5972</v>
      </c>
      <c r="M694" s="9">
        <f>IF(Table1[[#This Row],[Order Status]]="Delivered",Table1[[#This Row],[Total_price]],0)</f>
        <v>0</v>
      </c>
    </row>
    <row r="695" spans="1:13" ht="18.75" x14ac:dyDescent="0.25">
      <c r="A695" s="2" t="s">
        <v>1421</v>
      </c>
      <c r="B695" s="4">
        <v>44756</v>
      </c>
      <c r="C695" s="3" t="s">
        <v>1422</v>
      </c>
      <c r="D695" s="2" t="s">
        <v>1322</v>
      </c>
      <c r="E695" s="2" t="s">
        <v>141</v>
      </c>
      <c r="F695" s="2" t="s">
        <v>5978</v>
      </c>
      <c r="G695" s="2">
        <v>19338</v>
      </c>
      <c r="H695" s="2">
        <v>2</v>
      </c>
      <c r="I695" s="2">
        <v>0.15</v>
      </c>
      <c r="J695" s="8">
        <f>Table1[[#This Row],[Price]]*H695*(1-Table1[[#This Row],[Discount]])</f>
        <v>32874.6</v>
      </c>
      <c r="K695" s="2" t="s">
        <v>5969</v>
      </c>
      <c r="L695" s="2" t="s">
        <v>5971</v>
      </c>
      <c r="M695" s="9">
        <f>IF(Table1[[#This Row],[Order Status]]="Delivered",Table1[[#This Row],[Total_price]],0)</f>
        <v>32874.6</v>
      </c>
    </row>
    <row r="696" spans="1:13" ht="18.75" x14ac:dyDescent="0.25">
      <c r="A696" s="2" t="s">
        <v>1423</v>
      </c>
      <c r="B696" s="4">
        <v>45278</v>
      </c>
      <c r="C696" s="3" t="s">
        <v>1424</v>
      </c>
      <c r="D696" s="2" t="s">
        <v>1322</v>
      </c>
      <c r="E696" s="2" t="s">
        <v>141</v>
      </c>
      <c r="F696" s="2" t="s">
        <v>5978</v>
      </c>
      <c r="G696" s="2">
        <v>10489</v>
      </c>
      <c r="H696" s="2">
        <v>4</v>
      </c>
      <c r="I696" s="2">
        <v>0.11</v>
      </c>
      <c r="J696" s="8">
        <f>Table1[[#This Row],[Price]]*H696*(1-Table1[[#This Row],[Discount]])</f>
        <v>37340.840000000004</v>
      </c>
      <c r="K696" s="2" t="s">
        <v>5969</v>
      </c>
      <c r="L696" s="2" t="s">
        <v>5971</v>
      </c>
      <c r="M696" s="9">
        <f>IF(Table1[[#This Row],[Order Status]]="Delivered",Table1[[#This Row],[Total_price]],0)</f>
        <v>37340.840000000004</v>
      </c>
    </row>
    <row r="697" spans="1:13" ht="18.75" x14ac:dyDescent="0.25">
      <c r="A697" s="2" t="s">
        <v>1425</v>
      </c>
      <c r="B697" s="4">
        <v>44873</v>
      </c>
      <c r="C697" s="3" t="s">
        <v>1426</v>
      </c>
      <c r="D697" s="2" t="s">
        <v>1322</v>
      </c>
      <c r="E697" s="2" t="s">
        <v>191</v>
      </c>
      <c r="F697" s="2" t="s">
        <v>5976</v>
      </c>
      <c r="G697" s="2">
        <v>17894</v>
      </c>
      <c r="H697" s="2">
        <v>2</v>
      </c>
      <c r="I697" s="2">
        <v>0.23</v>
      </c>
      <c r="J697" s="8">
        <f>Table1[[#This Row],[Price]]*H697*(1-Table1[[#This Row],[Discount]])</f>
        <v>27556.760000000002</v>
      </c>
      <c r="K697" s="2" t="s">
        <v>5969</v>
      </c>
      <c r="L697" s="2" t="s">
        <v>5972</v>
      </c>
      <c r="M697" s="9">
        <f>IF(Table1[[#This Row],[Order Status]]="Delivered",Table1[[#This Row],[Total_price]],0)</f>
        <v>27556.760000000002</v>
      </c>
    </row>
    <row r="698" spans="1:13" ht="18.75" x14ac:dyDescent="0.25">
      <c r="A698" s="2" t="s">
        <v>1427</v>
      </c>
      <c r="B698" s="4">
        <v>45622</v>
      </c>
      <c r="C698" s="3" t="s">
        <v>1428</v>
      </c>
      <c r="D698" s="2" t="s">
        <v>1322</v>
      </c>
      <c r="E698" s="2" t="s">
        <v>191</v>
      </c>
      <c r="F698" s="2" t="s">
        <v>5976</v>
      </c>
      <c r="G698" s="2">
        <v>12752</v>
      </c>
      <c r="H698" s="2">
        <v>4</v>
      </c>
      <c r="I698" s="2">
        <v>0.1</v>
      </c>
      <c r="J698" s="8">
        <f>Table1[[#This Row],[Price]]*H698*(1-Table1[[#This Row],[Discount]])</f>
        <v>45907.200000000004</v>
      </c>
      <c r="K698" s="2" t="s">
        <v>5969</v>
      </c>
      <c r="L698" s="2" t="s">
        <v>5982</v>
      </c>
      <c r="M698" s="9">
        <f>IF(Table1[[#This Row],[Order Status]]="Delivered",Table1[[#This Row],[Total_price]],0)</f>
        <v>45907.200000000004</v>
      </c>
    </row>
    <row r="699" spans="1:13" ht="18.75" x14ac:dyDescent="0.25">
      <c r="A699" s="2" t="s">
        <v>1429</v>
      </c>
      <c r="B699" s="4">
        <v>44476</v>
      </c>
      <c r="C699" s="3" t="s">
        <v>1430</v>
      </c>
      <c r="D699" s="2" t="s">
        <v>1322</v>
      </c>
      <c r="E699" s="2" t="s">
        <v>141</v>
      </c>
      <c r="F699" s="2" t="s">
        <v>5977</v>
      </c>
      <c r="G699" s="2">
        <v>15483</v>
      </c>
      <c r="H699" s="2">
        <v>3</v>
      </c>
      <c r="I699" s="2">
        <v>0.1</v>
      </c>
      <c r="J699" s="8">
        <f>Table1[[#This Row],[Price]]*H699*(1-Table1[[#This Row],[Discount]])</f>
        <v>41804.1</v>
      </c>
      <c r="K699" s="2" t="s">
        <v>5969</v>
      </c>
      <c r="L699" s="2" t="s">
        <v>5972</v>
      </c>
      <c r="M699" s="9">
        <f>IF(Table1[[#This Row],[Order Status]]="Delivered",Table1[[#This Row],[Total_price]],0)</f>
        <v>41804.1</v>
      </c>
    </row>
    <row r="700" spans="1:13" ht="18.75" x14ac:dyDescent="0.25">
      <c r="A700" s="2" t="s">
        <v>1431</v>
      </c>
      <c r="B700" s="4">
        <v>44864</v>
      </c>
      <c r="C700" s="3" t="s">
        <v>1432</v>
      </c>
      <c r="D700" s="2" t="s">
        <v>1433</v>
      </c>
      <c r="E700" s="2" t="s">
        <v>2</v>
      </c>
      <c r="F700" s="2" t="s">
        <v>5977</v>
      </c>
      <c r="G700" s="2">
        <v>3118</v>
      </c>
      <c r="H700" s="2">
        <v>2</v>
      </c>
      <c r="I700" s="2">
        <v>0.18</v>
      </c>
      <c r="J700" s="8">
        <f>Table1[[#This Row],[Price]]*H700*(1-Table1[[#This Row],[Discount]])</f>
        <v>5113.5200000000004</v>
      </c>
      <c r="K700" s="2" t="s">
        <v>5969</v>
      </c>
      <c r="L700" s="2" t="s">
        <v>5972</v>
      </c>
      <c r="M700" s="9">
        <f>IF(Table1[[#This Row],[Order Status]]="Delivered",Table1[[#This Row],[Total_price]],0)</f>
        <v>5113.5200000000004</v>
      </c>
    </row>
    <row r="701" spans="1:13" ht="18.75" x14ac:dyDescent="0.25">
      <c r="A701" s="2" t="s">
        <v>1434</v>
      </c>
      <c r="B701" s="4">
        <v>44900</v>
      </c>
      <c r="C701" s="3" t="s">
        <v>1435</v>
      </c>
      <c r="D701" s="2" t="s">
        <v>1433</v>
      </c>
      <c r="E701" s="2" t="s">
        <v>2</v>
      </c>
      <c r="F701" s="2" t="s">
        <v>5976</v>
      </c>
      <c r="G701" s="2">
        <v>3177</v>
      </c>
      <c r="H701" s="2">
        <v>3</v>
      </c>
      <c r="I701" s="2">
        <v>0.25</v>
      </c>
      <c r="J701" s="8">
        <f>Table1[[#This Row],[Price]]*H701*(1-Table1[[#This Row],[Discount]])</f>
        <v>7148.25</v>
      </c>
      <c r="K701" s="2" t="s">
        <v>5969</v>
      </c>
      <c r="L701" s="2" t="s">
        <v>5972</v>
      </c>
      <c r="M701" s="9">
        <f>IF(Table1[[#This Row],[Order Status]]="Delivered",Table1[[#This Row],[Total_price]],0)</f>
        <v>7148.25</v>
      </c>
    </row>
    <row r="702" spans="1:13" ht="18.75" x14ac:dyDescent="0.25">
      <c r="A702" s="2" t="s">
        <v>1436</v>
      </c>
      <c r="B702" s="4">
        <v>45440</v>
      </c>
      <c r="C702" s="3" t="s">
        <v>1437</v>
      </c>
      <c r="D702" s="2" t="s">
        <v>1433</v>
      </c>
      <c r="E702" s="2" t="s">
        <v>2</v>
      </c>
      <c r="F702" s="2" t="s">
        <v>5976</v>
      </c>
      <c r="G702" s="2">
        <v>4770</v>
      </c>
      <c r="H702" s="2">
        <v>2</v>
      </c>
      <c r="I702" s="2">
        <v>0.14000000000000001</v>
      </c>
      <c r="J702" s="8">
        <f>Table1[[#This Row],[Price]]*H702*(1-Table1[[#This Row],[Discount]])</f>
        <v>8204.4</v>
      </c>
      <c r="K702" s="2" t="s">
        <v>5969</v>
      </c>
      <c r="L702" s="2" t="s">
        <v>5972</v>
      </c>
      <c r="M702" s="9">
        <f>IF(Table1[[#This Row],[Order Status]]="Delivered",Table1[[#This Row],[Total_price]],0)</f>
        <v>8204.4</v>
      </c>
    </row>
    <row r="703" spans="1:13" ht="18.75" x14ac:dyDescent="0.25">
      <c r="A703" s="2" t="s">
        <v>1438</v>
      </c>
      <c r="B703" s="4">
        <v>45229</v>
      </c>
      <c r="C703" s="3" t="s">
        <v>1439</v>
      </c>
      <c r="D703" s="2" t="s">
        <v>1433</v>
      </c>
      <c r="E703" s="2" t="s">
        <v>2</v>
      </c>
      <c r="F703" s="2" t="s">
        <v>5978</v>
      </c>
      <c r="G703" s="2">
        <v>7925</v>
      </c>
      <c r="H703" s="2">
        <v>5</v>
      </c>
      <c r="I703" s="2">
        <v>0.24</v>
      </c>
      <c r="J703" s="8">
        <f>Table1[[#This Row],[Price]]*H703*(1-Table1[[#This Row],[Discount]])</f>
        <v>30115</v>
      </c>
      <c r="K703" s="2" t="s">
        <v>5970</v>
      </c>
      <c r="L703" s="2" t="s">
        <v>5982</v>
      </c>
      <c r="M703" s="9">
        <f>IF(Table1[[#This Row],[Order Status]]="Delivered",Table1[[#This Row],[Total_price]],0)</f>
        <v>0</v>
      </c>
    </row>
    <row r="704" spans="1:13" ht="18.75" x14ac:dyDescent="0.25">
      <c r="A704" s="2" t="s">
        <v>1440</v>
      </c>
      <c r="B704" s="4">
        <v>45113</v>
      </c>
      <c r="C704" s="3" t="s">
        <v>1441</v>
      </c>
      <c r="D704" s="2" t="s">
        <v>1433</v>
      </c>
      <c r="E704" s="2" t="s">
        <v>2</v>
      </c>
      <c r="F704" s="2" t="s">
        <v>5979</v>
      </c>
      <c r="G704" s="2">
        <v>1521</v>
      </c>
      <c r="H704" s="2">
        <v>1</v>
      </c>
      <c r="I704" s="2">
        <v>0.13</v>
      </c>
      <c r="J704" s="8">
        <f>Table1[[#This Row],[Price]]*H704*(1-Table1[[#This Row],[Discount]])</f>
        <v>1323.27</v>
      </c>
      <c r="K704" s="2" t="s">
        <v>5969</v>
      </c>
      <c r="L704" s="2" t="s">
        <v>5972</v>
      </c>
      <c r="M704" s="9">
        <f>IF(Table1[[#This Row],[Order Status]]="Delivered",Table1[[#This Row],[Total_price]],0)</f>
        <v>1323.27</v>
      </c>
    </row>
    <row r="705" spans="1:13" ht="18.75" x14ac:dyDescent="0.25">
      <c r="A705" s="2" t="s">
        <v>1442</v>
      </c>
      <c r="B705" s="4">
        <v>45085</v>
      </c>
      <c r="C705" s="3" t="s">
        <v>1443</v>
      </c>
      <c r="D705" s="2" t="s">
        <v>1433</v>
      </c>
      <c r="E705" s="2" t="s">
        <v>2</v>
      </c>
      <c r="F705" s="2" t="s">
        <v>5978</v>
      </c>
      <c r="G705" s="2">
        <v>14525</v>
      </c>
      <c r="H705" s="2">
        <v>1</v>
      </c>
      <c r="I705" s="2">
        <v>0.17</v>
      </c>
      <c r="J705" s="8">
        <f>Table1[[#This Row],[Price]]*H705*(1-Table1[[#This Row],[Discount]])</f>
        <v>12055.75</v>
      </c>
      <c r="K705" s="2" t="s">
        <v>5969</v>
      </c>
      <c r="L705" s="2" t="s">
        <v>5982</v>
      </c>
      <c r="M705" s="9">
        <f>IF(Table1[[#This Row],[Order Status]]="Delivered",Table1[[#This Row],[Total_price]],0)</f>
        <v>12055.75</v>
      </c>
    </row>
    <row r="706" spans="1:13" ht="18.75" x14ac:dyDescent="0.25">
      <c r="A706" s="2" t="s">
        <v>1444</v>
      </c>
      <c r="B706" s="4">
        <v>46040</v>
      </c>
      <c r="C706" s="3" t="s">
        <v>1445</v>
      </c>
      <c r="D706" s="2" t="s">
        <v>1433</v>
      </c>
      <c r="E706" s="2" t="s">
        <v>2</v>
      </c>
      <c r="F706" s="2" t="s">
        <v>5976</v>
      </c>
      <c r="G706" s="2">
        <v>11974</v>
      </c>
      <c r="H706" s="2">
        <v>5</v>
      </c>
      <c r="I706" s="2">
        <v>0.16</v>
      </c>
      <c r="J706" s="8">
        <f>Table1[[#This Row],[Price]]*H706*(1-Table1[[#This Row],[Discount]])</f>
        <v>50290.799999999996</v>
      </c>
      <c r="K706" s="2" t="s">
        <v>5969</v>
      </c>
      <c r="L706" s="2" t="s">
        <v>5972</v>
      </c>
      <c r="M706" s="9">
        <f>IF(Table1[[#This Row],[Order Status]]="Delivered",Table1[[#This Row],[Total_price]],0)</f>
        <v>50290.799999999996</v>
      </c>
    </row>
    <row r="707" spans="1:13" ht="18.75" x14ac:dyDescent="0.25">
      <c r="A707" s="2" t="s">
        <v>1446</v>
      </c>
      <c r="B707" s="4">
        <v>45942</v>
      </c>
      <c r="C707" s="3" t="s">
        <v>1447</v>
      </c>
      <c r="D707" s="2" t="s">
        <v>1433</v>
      </c>
      <c r="E707" s="2" t="s">
        <v>2</v>
      </c>
      <c r="F707" s="2" t="s">
        <v>5978</v>
      </c>
      <c r="G707" s="2">
        <v>13572</v>
      </c>
      <c r="H707" s="2">
        <v>3</v>
      </c>
      <c r="I707" s="2">
        <v>0.3</v>
      </c>
      <c r="J707" s="8">
        <f>Table1[[#This Row],[Price]]*H707*(1-Table1[[#This Row],[Discount]])</f>
        <v>28501.199999999997</v>
      </c>
      <c r="K707" s="2" t="s">
        <v>5969</v>
      </c>
      <c r="L707" s="2" t="s">
        <v>5971</v>
      </c>
      <c r="M707" s="9">
        <f>IF(Table1[[#This Row],[Order Status]]="Delivered",Table1[[#This Row],[Total_price]],0)</f>
        <v>28501.199999999997</v>
      </c>
    </row>
    <row r="708" spans="1:13" ht="18.75" x14ac:dyDescent="0.25">
      <c r="A708" s="2" t="s">
        <v>1448</v>
      </c>
      <c r="B708" s="4">
        <v>45129</v>
      </c>
      <c r="C708" s="3" t="s">
        <v>1449</v>
      </c>
      <c r="D708" s="2" t="s">
        <v>1433</v>
      </c>
      <c r="E708" s="2" t="s">
        <v>2</v>
      </c>
      <c r="F708" s="2" t="s">
        <v>5978</v>
      </c>
      <c r="G708" s="2">
        <v>11186</v>
      </c>
      <c r="H708" s="2">
        <v>6</v>
      </c>
      <c r="I708" s="2">
        <v>0.17</v>
      </c>
      <c r="J708" s="8">
        <f>Table1[[#This Row],[Price]]*H708*(1-Table1[[#This Row],[Discount]])</f>
        <v>55706.28</v>
      </c>
      <c r="K708" s="2" t="s">
        <v>5969</v>
      </c>
      <c r="L708" s="2" t="s">
        <v>5982</v>
      </c>
      <c r="M708" s="9">
        <f>IF(Table1[[#This Row],[Order Status]]="Delivered",Table1[[#This Row],[Total_price]],0)</f>
        <v>55706.28</v>
      </c>
    </row>
    <row r="709" spans="1:13" ht="18.75" x14ac:dyDescent="0.25">
      <c r="A709" s="2" t="s">
        <v>1450</v>
      </c>
      <c r="B709" s="4">
        <v>45382</v>
      </c>
      <c r="C709" s="3" t="s">
        <v>1451</v>
      </c>
      <c r="D709" s="2" t="s">
        <v>1433</v>
      </c>
      <c r="E709" s="2" t="s">
        <v>2</v>
      </c>
      <c r="F709" s="2" t="s">
        <v>5976</v>
      </c>
      <c r="G709" s="2">
        <v>12327</v>
      </c>
      <c r="H709" s="2">
        <v>3</v>
      </c>
      <c r="I709" s="2">
        <v>0.18</v>
      </c>
      <c r="J709" s="8">
        <f>Table1[[#This Row],[Price]]*H709*(1-Table1[[#This Row],[Discount]])</f>
        <v>30324.420000000002</v>
      </c>
      <c r="K709" s="2" t="s">
        <v>5969</v>
      </c>
      <c r="L709" s="2" t="s">
        <v>5972</v>
      </c>
      <c r="M709" s="9">
        <f>IF(Table1[[#This Row],[Order Status]]="Delivered",Table1[[#This Row],[Total_price]],0)</f>
        <v>30324.420000000002</v>
      </c>
    </row>
    <row r="710" spans="1:13" ht="18.75" x14ac:dyDescent="0.25">
      <c r="A710" s="2" t="s">
        <v>1452</v>
      </c>
      <c r="B710" s="4">
        <v>46108</v>
      </c>
      <c r="C710" s="3" t="s">
        <v>1453</v>
      </c>
      <c r="D710" s="2" t="s">
        <v>1433</v>
      </c>
      <c r="E710" s="2" t="s">
        <v>2</v>
      </c>
      <c r="F710" s="2" t="s">
        <v>5978</v>
      </c>
      <c r="G710" s="2">
        <v>4148</v>
      </c>
      <c r="H710" s="2">
        <v>4</v>
      </c>
      <c r="I710" s="2">
        <v>0.25</v>
      </c>
      <c r="J710" s="8">
        <f>Table1[[#This Row],[Price]]*H710*(1-Table1[[#This Row],[Discount]])</f>
        <v>12444</v>
      </c>
      <c r="K710" s="2" t="s">
        <v>5969</v>
      </c>
      <c r="L710" s="2" t="s">
        <v>5971</v>
      </c>
      <c r="M710" s="9">
        <f>IF(Table1[[#This Row],[Order Status]]="Delivered",Table1[[#This Row],[Total_price]],0)</f>
        <v>12444</v>
      </c>
    </row>
    <row r="711" spans="1:13" ht="18.75" x14ac:dyDescent="0.25">
      <c r="A711" s="2" t="s">
        <v>1454</v>
      </c>
      <c r="B711" s="4">
        <v>45521</v>
      </c>
      <c r="C711" s="3" t="s">
        <v>1455</v>
      </c>
      <c r="D711" s="2" t="s">
        <v>1433</v>
      </c>
      <c r="E711" s="2" t="s">
        <v>2</v>
      </c>
      <c r="F711" s="2" t="s">
        <v>5978</v>
      </c>
      <c r="G711" s="2">
        <v>15996</v>
      </c>
      <c r="H711" s="2">
        <v>1</v>
      </c>
      <c r="I711" s="2">
        <v>0.25</v>
      </c>
      <c r="J711" s="8">
        <f>Table1[[#This Row],[Price]]*H711*(1-Table1[[#This Row],[Discount]])</f>
        <v>11997</v>
      </c>
      <c r="K711" s="2" t="s">
        <v>5969</v>
      </c>
      <c r="L711" s="2" t="s">
        <v>5971</v>
      </c>
      <c r="M711" s="9">
        <f>IF(Table1[[#This Row],[Order Status]]="Delivered",Table1[[#This Row],[Total_price]],0)</f>
        <v>11997</v>
      </c>
    </row>
    <row r="712" spans="1:13" ht="18.75" x14ac:dyDescent="0.25">
      <c r="A712" s="2" t="s">
        <v>1456</v>
      </c>
      <c r="B712" s="4">
        <v>45434</v>
      </c>
      <c r="C712" s="3" t="s">
        <v>1457</v>
      </c>
      <c r="D712" s="2" t="s">
        <v>1433</v>
      </c>
      <c r="E712" s="2" t="s">
        <v>2</v>
      </c>
      <c r="F712" s="2" t="s">
        <v>5979</v>
      </c>
      <c r="G712" s="2">
        <v>10672</v>
      </c>
      <c r="H712" s="2">
        <v>2</v>
      </c>
      <c r="I712" s="2">
        <v>0.15</v>
      </c>
      <c r="J712" s="8">
        <f>Table1[[#This Row],[Price]]*H712*(1-Table1[[#This Row],[Discount]])</f>
        <v>18142.399999999998</v>
      </c>
      <c r="K712" s="2" t="s">
        <v>5969</v>
      </c>
      <c r="L712" s="2" t="s">
        <v>5972</v>
      </c>
      <c r="M712" s="9">
        <f>IF(Table1[[#This Row],[Order Status]]="Delivered",Table1[[#This Row],[Total_price]],0)</f>
        <v>18142.399999999998</v>
      </c>
    </row>
    <row r="713" spans="1:13" ht="18.75" x14ac:dyDescent="0.25">
      <c r="A713" s="2" t="s">
        <v>1458</v>
      </c>
      <c r="B713" s="4">
        <v>45070</v>
      </c>
      <c r="C713" s="3" t="s">
        <v>1459</v>
      </c>
      <c r="D713" s="2" t="s">
        <v>1433</v>
      </c>
      <c r="E713" s="2" t="s">
        <v>2</v>
      </c>
      <c r="F713" s="2" t="s">
        <v>5976</v>
      </c>
      <c r="G713" s="2">
        <v>9473</v>
      </c>
      <c r="H713" s="2">
        <v>6</v>
      </c>
      <c r="I713" s="2">
        <v>0.23</v>
      </c>
      <c r="J713" s="8">
        <f>Table1[[#This Row],[Price]]*H713*(1-Table1[[#This Row],[Discount]])</f>
        <v>43765.26</v>
      </c>
      <c r="K713" s="2" t="s">
        <v>5970</v>
      </c>
      <c r="L713" s="2" t="s">
        <v>5972</v>
      </c>
      <c r="M713" s="9">
        <f>IF(Table1[[#This Row],[Order Status]]="Delivered",Table1[[#This Row],[Total_price]],0)</f>
        <v>0</v>
      </c>
    </row>
    <row r="714" spans="1:13" ht="18.75" x14ac:dyDescent="0.25">
      <c r="A714" s="2" t="s">
        <v>1460</v>
      </c>
      <c r="B714" s="4">
        <v>45234</v>
      </c>
      <c r="C714" s="3" t="s">
        <v>1461</v>
      </c>
      <c r="D714" s="2" t="s">
        <v>1433</v>
      </c>
      <c r="E714" s="2" t="s">
        <v>2</v>
      </c>
      <c r="F714" s="2" t="s">
        <v>5978</v>
      </c>
      <c r="G714" s="2">
        <v>12431</v>
      </c>
      <c r="H714" s="2">
        <v>6</v>
      </c>
      <c r="I714" s="2">
        <v>0.27</v>
      </c>
      <c r="J714" s="8">
        <f>Table1[[#This Row],[Price]]*H714*(1-Table1[[#This Row],[Discount]])</f>
        <v>54447.78</v>
      </c>
      <c r="K714" s="2" t="s">
        <v>5969</v>
      </c>
      <c r="L714" s="2" t="s">
        <v>5971</v>
      </c>
      <c r="M714" s="9">
        <f>IF(Table1[[#This Row],[Order Status]]="Delivered",Table1[[#This Row],[Total_price]],0)</f>
        <v>54447.78</v>
      </c>
    </row>
    <row r="715" spans="1:13" ht="18.75" x14ac:dyDescent="0.25">
      <c r="A715" s="2" t="s">
        <v>1462</v>
      </c>
      <c r="B715" s="4">
        <v>45286</v>
      </c>
      <c r="C715" s="3" t="s">
        <v>1463</v>
      </c>
      <c r="D715" s="2" t="s">
        <v>1433</v>
      </c>
      <c r="E715" s="2" t="s">
        <v>2</v>
      </c>
      <c r="F715" s="2" t="s">
        <v>5978</v>
      </c>
      <c r="G715" s="2">
        <v>16487</v>
      </c>
      <c r="H715" s="2">
        <v>5</v>
      </c>
      <c r="I715" s="2">
        <v>0.12</v>
      </c>
      <c r="J715" s="8">
        <f>Table1[[#This Row],[Price]]*H715*(1-Table1[[#This Row],[Discount]])</f>
        <v>72542.8</v>
      </c>
      <c r="K715" s="2" t="s">
        <v>5970</v>
      </c>
      <c r="L715" s="2" t="s">
        <v>5972</v>
      </c>
      <c r="M715" s="9">
        <f>IF(Table1[[#This Row],[Order Status]]="Delivered",Table1[[#This Row],[Total_price]],0)</f>
        <v>0</v>
      </c>
    </row>
    <row r="716" spans="1:13" ht="18.75" x14ac:dyDescent="0.25">
      <c r="A716" s="2" t="s">
        <v>1464</v>
      </c>
      <c r="B716" s="4">
        <v>45993</v>
      </c>
      <c r="C716" s="3" t="s">
        <v>1465</v>
      </c>
      <c r="D716" s="2" t="s">
        <v>1433</v>
      </c>
      <c r="E716" s="2" t="s">
        <v>2</v>
      </c>
      <c r="F716" s="2" t="s">
        <v>5978</v>
      </c>
      <c r="G716" s="2">
        <v>4934</v>
      </c>
      <c r="H716" s="2">
        <v>2</v>
      </c>
      <c r="I716" s="2">
        <v>0.13</v>
      </c>
      <c r="J716" s="8">
        <f>Table1[[#This Row],[Price]]*H716*(1-Table1[[#This Row],[Discount]])</f>
        <v>8585.16</v>
      </c>
      <c r="K716" s="2" t="s">
        <v>5969</v>
      </c>
      <c r="L716" s="2" t="s">
        <v>5971</v>
      </c>
      <c r="M716" s="9">
        <f>IF(Table1[[#This Row],[Order Status]]="Delivered",Table1[[#This Row],[Total_price]],0)</f>
        <v>8585.16</v>
      </c>
    </row>
    <row r="717" spans="1:13" ht="18.75" x14ac:dyDescent="0.25">
      <c r="A717" s="2" t="s">
        <v>1466</v>
      </c>
      <c r="B717" s="4">
        <v>45950</v>
      </c>
      <c r="C717" s="3" t="s">
        <v>1467</v>
      </c>
      <c r="D717" s="2" t="s">
        <v>1468</v>
      </c>
      <c r="E717" s="2" t="s">
        <v>101</v>
      </c>
      <c r="F717" s="2" t="s">
        <v>5977</v>
      </c>
      <c r="G717" s="2">
        <v>5718</v>
      </c>
      <c r="H717" s="2">
        <v>5</v>
      </c>
      <c r="I717" s="2">
        <v>0.28000000000000003</v>
      </c>
      <c r="J717" s="8">
        <f>Table1[[#This Row],[Price]]*H717*(1-Table1[[#This Row],[Discount]])</f>
        <v>20584.8</v>
      </c>
      <c r="K717" s="2" t="s">
        <v>5969</v>
      </c>
      <c r="L717" s="2" t="s">
        <v>5971</v>
      </c>
      <c r="M717" s="9">
        <f>IF(Table1[[#This Row],[Order Status]]="Delivered",Table1[[#This Row],[Total_price]],0)</f>
        <v>20584.8</v>
      </c>
    </row>
    <row r="718" spans="1:13" ht="18.75" x14ac:dyDescent="0.25">
      <c r="A718" s="2" t="s">
        <v>1469</v>
      </c>
      <c r="B718" s="4">
        <v>44396</v>
      </c>
      <c r="C718" s="3" t="s">
        <v>1470</v>
      </c>
      <c r="D718" s="2" t="s">
        <v>1468</v>
      </c>
      <c r="E718" s="2" t="s">
        <v>101</v>
      </c>
      <c r="F718" s="2" t="s">
        <v>5978</v>
      </c>
      <c r="G718" s="2">
        <v>8376</v>
      </c>
      <c r="H718" s="2">
        <v>2</v>
      </c>
      <c r="I718" s="2">
        <v>0.17</v>
      </c>
      <c r="J718" s="8">
        <f>Table1[[#This Row],[Price]]*H718*(1-Table1[[#This Row],[Discount]])</f>
        <v>13904.16</v>
      </c>
      <c r="K718" s="2" t="s">
        <v>5969</v>
      </c>
      <c r="L718" s="2" t="s">
        <v>5972</v>
      </c>
      <c r="M718" s="9">
        <f>IF(Table1[[#This Row],[Order Status]]="Delivered",Table1[[#This Row],[Total_price]],0)</f>
        <v>13904.16</v>
      </c>
    </row>
    <row r="719" spans="1:13" ht="18.75" x14ac:dyDescent="0.25">
      <c r="A719" s="2" t="s">
        <v>1471</v>
      </c>
      <c r="B719" s="4">
        <v>45694</v>
      </c>
      <c r="C719" s="3" t="s">
        <v>1472</v>
      </c>
      <c r="D719" s="2" t="s">
        <v>1468</v>
      </c>
      <c r="E719" s="2" t="s">
        <v>101</v>
      </c>
      <c r="F719" s="2" t="s">
        <v>5977</v>
      </c>
      <c r="G719" s="2">
        <v>17072</v>
      </c>
      <c r="H719" s="2">
        <v>1</v>
      </c>
      <c r="I719" s="2">
        <v>0.25</v>
      </c>
      <c r="J719" s="8">
        <f>Table1[[#This Row],[Price]]*H719*(1-Table1[[#This Row],[Discount]])</f>
        <v>12804</v>
      </c>
      <c r="K719" s="2" t="s">
        <v>5969</v>
      </c>
      <c r="L719" s="2" t="s">
        <v>5972</v>
      </c>
      <c r="M719" s="9">
        <f>IF(Table1[[#This Row],[Order Status]]="Delivered",Table1[[#This Row],[Total_price]],0)</f>
        <v>12804</v>
      </c>
    </row>
    <row r="720" spans="1:13" ht="18.75" x14ac:dyDescent="0.25">
      <c r="A720" s="2" t="s">
        <v>1473</v>
      </c>
      <c r="B720" s="4">
        <v>44567</v>
      </c>
      <c r="C720" s="3" t="s">
        <v>1474</v>
      </c>
      <c r="D720" s="2" t="s">
        <v>1468</v>
      </c>
      <c r="E720" s="2" t="s">
        <v>101</v>
      </c>
      <c r="F720" s="2" t="s">
        <v>5977</v>
      </c>
      <c r="G720" s="2">
        <v>3878</v>
      </c>
      <c r="H720" s="2">
        <v>6</v>
      </c>
      <c r="I720" s="2">
        <v>0.13</v>
      </c>
      <c r="J720" s="8">
        <f>Table1[[#This Row],[Price]]*H720*(1-Table1[[#This Row],[Discount]])</f>
        <v>20243.16</v>
      </c>
      <c r="K720" s="2" t="s">
        <v>5969</v>
      </c>
      <c r="L720" s="2" t="s">
        <v>5971</v>
      </c>
      <c r="M720" s="9">
        <f>IF(Table1[[#This Row],[Order Status]]="Delivered",Table1[[#This Row],[Total_price]],0)</f>
        <v>20243.16</v>
      </c>
    </row>
    <row r="721" spans="1:13" ht="18.75" x14ac:dyDescent="0.25">
      <c r="A721" s="2" t="s">
        <v>1475</v>
      </c>
      <c r="B721" s="4">
        <v>45159</v>
      </c>
      <c r="C721" s="3" t="s">
        <v>1476</v>
      </c>
      <c r="D721" s="2" t="s">
        <v>1468</v>
      </c>
      <c r="E721" s="2" t="s">
        <v>101</v>
      </c>
      <c r="F721" s="2" t="s">
        <v>5977</v>
      </c>
      <c r="G721" s="2">
        <v>11380</v>
      </c>
      <c r="H721" s="2">
        <v>6</v>
      </c>
      <c r="I721" s="2">
        <v>0.18</v>
      </c>
      <c r="J721" s="8">
        <f>Table1[[#This Row],[Price]]*H721*(1-Table1[[#This Row],[Discount]])</f>
        <v>55989.600000000006</v>
      </c>
      <c r="K721" s="2" t="s">
        <v>5969</v>
      </c>
      <c r="L721" s="2" t="s">
        <v>5982</v>
      </c>
      <c r="M721" s="9">
        <f>IF(Table1[[#This Row],[Order Status]]="Delivered",Table1[[#This Row],[Total_price]],0)</f>
        <v>55989.600000000006</v>
      </c>
    </row>
    <row r="722" spans="1:13" ht="18.75" x14ac:dyDescent="0.25">
      <c r="A722" s="2" t="s">
        <v>1477</v>
      </c>
      <c r="B722" s="4">
        <v>44936</v>
      </c>
      <c r="C722" s="3" t="s">
        <v>1478</v>
      </c>
      <c r="D722" s="2" t="s">
        <v>1468</v>
      </c>
      <c r="E722" s="2" t="s">
        <v>101</v>
      </c>
      <c r="F722" s="2" t="s">
        <v>5979</v>
      </c>
      <c r="G722" s="2">
        <v>6084</v>
      </c>
      <c r="H722" s="2">
        <v>2</v>
      </c>
      <c r="I722" s="2">
        <v>0.14000000000000001</v>
      </c>
      <c r="J722" s="8">
        <f>Table1[[#This Row],[Price]]*H722*(1-Table1[[#This Row],[Discount]])</f>
        <v>10464.48</v>
      </c>
      <c r="K722" s="2" t="s">
        <v>5968</v>
      </c>
      <c r="L722" s="2" t="s">
        <v>5972</v>
      </c>
      <c r="M722" s="9">
        <f>IF(Table1[[#This Row],[Order Status]]="Delivered",Table1[[#This Row],[Total_price]],0)</f>
        <v>0</v>
      </c>
    </row>
    <row r="723" spans="1:13" ht="18.75" x14ac:dyDescent="0.25">
      <c r="A723" s="2" t="s">
        <v>1479</v>
      </c>
      <c r="B723" s="4">
        <v>45760</v>
      </c>
      <c r="C723" s="3" t="s">
        <v>1480</v>
      </c>
      <c r="D723" s="2" t="s">
        <v>1468</v>
      </c>
      <c r="E723" s="2" t="s">
        <v>101</v>
      </c>
      <c r="F723" s="2" t="s">
        <v>5977</v>
      </c>
      <c r="G723" s="2">
        <v>3628</v>
      </c>
      <c r="H723" s="2">
        <v>4</v>
      </c>
      <c r="I723" s="2">
        <v>0.18</v>
      </c>
      <c r="J723" s="8">
        <f>Table1[[#This Row],[Price]]*H723*(1-Table1[[#This Row],[Discount]])</f>
        <v>11899.84</v>
      </c>
      <c r="K723" s="2" t="s">
        <v>5970</v>
      </c>
      <c r="L723" s="2" t="s">
        <v>5982</v>
      </c>
      <c r="M723" s="9">
        <f>IF(Table1[[#This Row],[Order Status]]="Delivered",Table1[[#This Row],[Total_price]],0)</f>
        <v>0</v>
      </c>
    </row>
    <row r="724" spans="1:13" ht="18.75" x14ac:dyDescent="0.25">
      <c r="A724" s="2" t="s">
        <v>1481</v>
      </c>
      <c r="B724" s="4">
        <v>45129</v>
      </c>
      <c r="C724" s="3" t="s">
        <v>1482</v>
      </c>
      <c r="D724" s="2" t="s">
        <v>1468</v>
      </c>
      <c r="E724" s="2" t="s">
        <v>101</v>
      </c>
      <c r="F724" s="2" t="s">
        <v>5978</v>
      </c>
      <c r="G724" s="2">
        <v>9230</v>
      </c>
      <c r="H724" s="2">
        <v>2</v>
      </c>
      <c r="I724" s="2">
        <v>0.27</v>
      </c>
      <c r="J724" s="8">
        <f>Table1[[#This Row],[Price]]*H724*(1-Table1[[#This Row],[Discount]])</f>
        <v>13475.8</v>
      </c>
      <c r="K724" s="2" t="s">
        <v>5970</v>
      </c>
      <c r="L724" s="2" t="s">
        <v>5971</v>
      </c>
      <c r="M724" s="9">
        <f>IF(Table1[[#This Row],[Order Status]]="Delivered",Table1[[#This Row],[Total_price]],0)</f>
        <v>0</v>
      </c>
    </row>
    <row r="725" spans="1:13" ht="18.75" x14ac:dyDescent="0.25">
      <c r="A725" s="2" t="s">
        <v>1483</v>
      </c>
      <c r="B725" s="4">
        <v>44903</v>
      </c>
      <c r="C725" s="3" t="s">
        <v>1484</v>
      </c>
      <c r="D725" s="2" t="s">
        <v>1468</v>
      </c>
      <c r="E725" s="2" t="s">
        <v>101</v>
      </c>
      <c r="F725" s="2" t="s">
        <v>5976</v>
      </c>
      <c r="G725" s="2">
        <v>5742</v>
      </c>
      <c r="H725" s="2">
        <v>5</v>
      </c>
      <c r="I725" s="2">
        <v>0.21</v>
      </c>
      <c r="J725" s="8">
        <f>Table1[[#This Row],[Price]]*H725*(1-Table1[[#This Row],[Discount]])</f>
        <v>22680.9</v>
      </c>
      <c r="K725" s="2" t="s">
        <v>5969</v>
      </c>
      <c r="L725" s="2" t="s">
        <v>5972</v>
      </c>
      <c r="M725" s="9">
        <f>IF(Table1[[#This Row],[Order Status]]="Delivered",Table1[[#This Row],[Total_price]],0)</f>
        <v>22680.9</v>
      </c>
    </row>
    <row r="726" spans="1:13" ht="18.75" x14ac:dyDescent="0.25">
      <c r="A726" s="2" t="s">
        <v>1485</v>
      </c>
      <c r="B726" s="4">
        <v>46118</v>
      </c>
      <c r="C726" s="3" t="s">
        <v>1486</v>
      </c>
      <c r="D726" s="2" t="s">
        <v>1468</v>
      </c>
      <c r="E726" s="2" t="s">
        <v>101</v>
      </c>
      <c r="F726" s="2" t="s">
        <v>5978</v>
      </c>
      <c r="G726" s="2">
        <v>6547</v>
      </c>
      <c r="H726" s="2">
        <v>1</v>
      </c>
      <c r="I726" s="2">
        <v>0.17</v>
      </c>
      <c r="J726" s="8">
        <f>Table1[[#This Row],[Price]]*H726*(1-Table1[[#This Row],[Discount]])</f>
        <v>5434.0099999999993</v>
      </c>
      <c r="K726" s="2" t="s">
        <v>5969</v>
      </c>
      <c r="L726" s="2" t="s">
        <v>5982</v>
      </c>
      <c r="M726" s="9">
        <f>IF(Table1[[#This Row],[Order Status]]="Delivered",Table1[[#This Row],[Total_price]],0)</f>
        <v>5434.0099999999993</v>
      </c>
    </row>
    <row r="727" spans="1:13" ht="18.75" x14ac:dyDescent="0.25">
      <c r="A727" s="2" t="s">
        <v>1487</v>
      </c>
      <c r="B727" s="4">
        <v>46140</v>
      </c>
      <c r="C727" s="3" t="s">
        <v>1488</v>
      </c>
      <c r="D727" s="2" t="s">
        <v>1468</v>
      </c>
      <c r="E727" s="2" t="s">
        <v>101</v>
      </c>
      <c r="F727" s="2" t="s">
        <v>5978</v>
      </c>
      <c r="G727" s="2">
        <v>4762</v>
      </c>
      <c r="H727" s="2">
        <v>4</v>
      </c>
      <c r="I727" s="2">
        <v>0.18</v>
      </c>
      <c r="J727" s="8">
        <f>Table1[[#This Row],[Price]]*H727*(1-Table1[[#This Row],[Discount]])</f>
        <v>15619.36</v>
      </c>
      <c r="K727" s="2" t="s">
        <v>5969</v>
      </c>
      <c r="L727" s="2" t="s">
        <v>5971</v>
      </c>
      <c r="M727" s="9">
        <f>IF(Table1[[#This Row],[Order Status]]="Delivered",Table1[[#This Row],[Total_price]],0)</f>
        <v>15619.36</v>
      </c>
    </row>
    <row r="728" spans="1:13" ht="18.75" x14ac:dyDescent="0.25">
      <c r="A728" s="2" t="s">
        <v>1489</v>
      </c>
      <c r="B728" s="4">
        <v>45203</v>
      </c>
      <c r="C728" s="3" t="s">
        <v>1490</v>
      </c>
      <c r="D728" s="2" t="s">
        <v>1468</v>
      </c>
      <c r="E728" s="2" t="s">
        <v>101</v>
      </c>
      <c r="F728" s="2" t="s">
        <v>5977</v>
      </c>
      <c r="G728" s="2">
        <v>5393</v>
      </c>
      <c r="H728" s="2">
        <v>5</v>
      </c>
      <c r="I728" s="2">
        <v>0.26</v>
      </c>
      <c r="J728" s="8">
        <f>Table1[[#This Row],[Price]]*H728*(1-Table1[[#This Row],[Discount]])</f>
        <v>19954.099999999999</v>
      </c>
      <c r="K728" s="2" t="s">
        <v>5969</v>
      </c>
      <c r="L728" s="2" t="s">
        <v>5971</v>
      </c>
      <c r="M728" s="9">
        <f>IF(Table1[[#This Row],[Order Status]]="Delivered",Table1[[#This Row],[Total_price]],0)</f>
        <v>19954.099999999999</v>
      </c>
    </row>
    <row r="729" spans="1:13" ht="18.75" x14ac:dyDescent="0.25">
      <c r="A729" s="2" t="s">
        <v>1491</v>
      </c>
      <c r="B729" s="4">
        <v>44522</v>
      </c>
      <c r="C729" s="3" t="s">
        <v>1492</v>
      </c>
      <c r="D729" s="2" t="s">
        <v>1468</v>
      </c>
      <c r="E729" s="2" t="s">
        <v>101</v>
      </c>
      <c r="F729" s="2" t="s">
        <v>5978</v>
      </c>
      <c r="G729" s="2">
        <v>18063</v>
      </c>
      <c r="H729" s="2">
        <v>1</v>
      </c>
      <c r="I729" s="2">
        <v>0.2</v>
      </c>
      <c r="J729" s="8">
        <f>Table1[[#This Row],[Price]]*H729*(1-Table1[[#This Row],[Discount]])</f>
        <v>14450.400000000001</v>
      </c>
      <c r="K729" s="2" t="s">
        <v>5969</v>
      </c>
      <c r="L729" s="2" t="s">
        <v>5972</v>
      </c>
      <c r="M729" s="9">
        <f>IF(Table1[[#This Row],[Order Status]]="Delivered",Table1[[#This Row],[Total_price]],0)</f>
        <v>14450.400000000001</v>
      </c>
    </row>
    <row r="730" spans="1:13" ht="18.75" x14ac:dyDescent="0.25">
      <c r="A730" s="2" t="s">
        <v>1493</v>
      </c>
      <c r="B730" s="4">
        <v>44883</v>
      </c>
      <c r="C730" s="3" t="s">
        <v>1494</v>
      </c>
      <c r="D730" s="2" t="s">
        <v>1468</v>
      </c>
      <c r="E730" s="2" t="s">
        <v>101</v>
      </c>
      <c r="F730" s="2" t="s">
        <v>5976</v>
      </c>
      <c r="G730" s="2">
        <v>5663</v>
      </c>
      <c r="H730" s="2">
        <v>6</v>
      </c>
      <c r="I730" s="2">
        <v>0.21</v>
      </c>
      <c r="J730" s="8">
        <f>Table1[[#This Row],[Price]]*H730*(1-Table1[[#This Row],[Discount]])</f>
        <v>26842.620000000003</v>
      </c>
      <c r="K730" s="2" t="s">
        <v>5970</v>
      </c>
      <c r="L730" s="2" t="s">
        <v>5972</v>
      </c>
      <c r="M730" s="9">
        <f>IF(Table1[[#This Row],[Order Status]]="Delivered",Table1[[#This Row],[Total_price]],0)</f>
        <v>0</v>
      </c>
    </row>
    <row r="731" spans="1:13" ht="18.75" x14ac:dyDescent="0.25">
      <c r="A731" s="2" t="s">
        <v>1495</v>
      </c>
      <c r="B731" s="4">
        <v>45949</v>
      </c>
      <c r="C731" s="3" t="s">
        <v>1496</v>
      </c>
      <c r="D731" s="2" t="s">
        <v>1468</v>
      </c>
      <c r="E731" s="2" t="s">
        <v>101</v>
      </c>
      <c r="F731" s="2" t="s">
        <v>5977</v>
      </c>
      <c r="G731" s="2">
        <v>12977</v>
      </c>
      <c r="H731" s="2">
        <v>4</v>
      </c>
      <c r="I731" s="2">
        <v>0.15</v>
      </c>
      <c r="J731" s="8">
        <f>Table1[[#This Row],[Price]]*H731*(1-Table1[[#This Row],[Discount]])</f>
        <v>44121.799999999996</v>
      </c>
      <c r="K731" s="2" t="s">
        <v>5969</v>
      </c>
      <c r="L731" s="2" t="s">
        <v>5982</v>
      </c>
      <c r="M731" s="9">
        <f>IF(Table1[[#This Row],[Order Status]]="Delivered",Table1[[#This Row],[Total_price]],0)</f>
        <v>44121.799999999996</v>
      </c>
    </row>
    <row r="732" spans="1:13" ht="18.75" x14ac:dyDescent="0.25">
      <c r="A732" s="2" t="s">
        <v>1497</v>
      </c>
      <c r="B732" s="4">
        <v>44828</v>
      </c>
      <c r="C732" s="3" t="s">
        <v>1498</v>
      </c>
      <c r="D732" s="2" t="s">
        <v>1468</v>
      </c>
      <c r="E732" s="2" t="s">
        <v>101</v>
      </c>
      <c r="F732" s="2" t="s">
        <v>5976</v>
      </c>
      <c r="G732" s="2">
        <v>17876</v>
      </c>
      <c r="H732" s="2">
        <v>2</v>
      </c>
      <c r="I732" s="2">
        <v>0.21</v>
      </c>
      <c r="J732" s="8">
        <f>Table1[[#This Row],[Price]]*H732*(1-Table1[[#This Row],[Discount]])</f>
        <v>28244.080000000002</v>
      </c>
      <c r="K732" s="2" t="s">
        <v>5970</v>
      </c>
      <c r="L732" s="2" t="s">
        <v>5982</v>
      </c>
      <c r="M732" s="9">
        <f>IF(Table1[[#This Row],[Order Status]]="Delivered",Table1[[#This Row],[Total_price]],0)</f>
        <v>0</v>
      </c>
    </row>
    <row r="733" spans="1:13" ht="18.75" x14ac:dyDescent="0.25">
      <c r="A733" s="2" t="s">
        <v>1499</v>
      </c>
      <c r="B733" s="4">
        <v>44787</v>
      </c>
      <c r="C733" s="3" t="s">
        <v>1500</v>
      </c>
      <c r="D733" s="2" t="s">
        <v>1468</v>
      </c>
      <c r="E733" s="2" t="s">
        <v>101</v>
      </c>
      <c r="F733" s="2" t="s">
        <v>5977</v>
      </c>
      <c r="G733" s="2">
        <v>1644</v>
      </c>
      <c r="H733" s="2">
        <v>3</v>
      </c>
      <c r="I733" s="2">
        <v>0.28999999999999998</v>
      </c>
      <c r="J733" s="8">
        <f>Table1[[#This Row],[Price]]*H733*(1-Table1[[#This Row],[Discount]])</f>
        <v>3501.72</v>
      </c>
      <c r="K733" s="2" t="s">
        <v>5970</v>
      </c>
      <c r="L733" s="2" t="s">
        <v>5982</v>
      </c>
      <c r="M733" s="9">
        <f>IF(Table1[[#This Row],[Order Status]]="Delivered",Table1[[#This Row],[Total_price]],0)</f>
        <v>0</v>
      </c>
    </row>
    <row r="734" spans="1:13" ht="18.75" x14ac:dyDescent="0.25">
      <c r="A734" s="2" t="s">
        <v>1501</v>
      </c>
      <c r="B734" s="4">
        <v>44497</v>
      </c>
      <c r="C734" s="3" t="s">
        <v>1502</v>
      </c>
      <c r="D734" s="2" t="s">
        <v>1468</v>
      </c>
      <c r="E734" s="2" t="s">
        <v>101</v>
      </c>
      <c r="F734" s="2" t="s">
        <v>5977</v>
      </c>
      <c r="G734" s="2">
        <v>11621</v>
      </c>
      <c r="H734" s="2">
        <v>2</v>
      </c>
      <c r="I734" s="2">
        <v>0.21</v>
      </c>
      <c r="J734" s="8">
        <f>Table1[[#This Row],[Price]]*H734*(1-Table1[[#This Row],[Discount]])</f>
        <v>18361.18</v>
      </c>
      <c r="K734" s="2" t="s">
        <v>5969</v>
      </c>
      <c r="L734" s="2" t="s">
        <v>5982</v>
      </c>
      <c r="M734" s="9">
        <f>IF(Table1[[#This Row],[Order Status]]="Delivered",Table1[[#This Row],[Total_price]],0)</f>
        <v>18361.18</v>
      </c>
    </row>
    <row r="735" spans="1:13" ht="18.75" x14ac:dyDescent="0.25">
      <c r="A735" s="2" t="s">
        <v>1503</v>
      </c>
      <c r="B735" s="4">
        <v>45402</v>
      </c>
      <c r="C735" s="3" t="s">
        <v>1504</v>
      </c>
      <c r="D735" s="2" t="s">
        <v>1468</v>
      </c>
      <c r="E735" s="2" t="s">
        <v>101</v>
      </c>
      <c r="F735" s="2" t="s">
        <v>5979</v>
      </c>
      <c r="G735" s="2">
        <v>10492</v>
      </c>
      <c r="H735" s="2">
        <v>1</v>
      </c>
      <c r="I735" s="2">
        <v>0.11</v>
      </c>
      <c r="J735" s="8">
        <f>Table1[[#This Row],[Price]]*H735*(1-Table1[[#This Row],[Discount]])</f>
        <v>9337.880000000001</v>
      </c>
      <c r="K735" s="2" t="s">
        <v>5968</v>
      </c>
      <c r="L735" s="2" t="s">
        <v>5972</v>
      </c>
      <c r="M735" s="9">
        <f>IF(Table1[[#This Row],[Order Status]]="Delivered",Table1[[#This Row],[Total_price]],0)</f>
        <v>0</v>
      </c>
    </row>
    <row r="736" spans="1:13" ht="18.75" x14ac:dyDescent="0.25">
      <c r="A736" s="2" t="s">
        <v>1505</v>
      </c>
      <c r="B736" s="4">
        <v>45182</v>
      </c>
      <c r="C736" s="3" t="s">
        <v>1506</v>
      </c>
      <c r="D736" s="2" t="s">
        <v>1468</v>
      </c>
      <c r="E736" s="2" t="s">
        <v>101</v>
      </c>
      <c r="F736" s="2" t="s">
        <v>5979</v>
      </c>
      <c r="G736" s="2">
        <v>5573</v>
      </c>
      <c r="H736" s="2">
        <v>1</v>
      </c>
      <c r="I736" s="2">
        <v>0.28999999999999998</v>
      </c>
      <c r="J736" s="8">
        <f>Table1[[#This Row],[Price]]*H736*(1-Table1[[#This Row],[Discount]])</f>
        <v>3956.83</v>
      </c>
      <c r="K736" s="2" t="s">
        <v>5969</v>
      </c>
      <c r="L736" s="2" t="s">
        <v>5971</v>
      </c>
      <c r="M736" s="9">
        <f>IF(Table1[[#This Row],[Order Status]]="Delivered",Table1[[#This Row],[Total_price]],0)</f>
        <v>3956.83</v>
      </c>
    </row>
    <row r="737" spans="1:13" ht="18.75" x14ac:dyDescent="0.25">
      <c r="A737" s="2" t="s">
        <v>1507</v>
      </c>
      <c r="B737" s="4">
        <v>44503</v>
      </c>
      <c r="C737" s="3" t="s">
        <v>1508</v>
      </c>
      <c r="D737" s="2" t="s">
        <v>1468</v>
      </c>
      <c r="E737" s="2" t="s">
        <v>101</v>
      </c>
      <c r="F737" s="2" t="s">
        <v>5979</v>
      </c>
      <c r="G737" s="2">
        <v>3777</v>
      </c>
      <c r="H737" s="2">
        <v>2</v>
      </c>
      <c r="I737" s="2">
        <v>0.16</v>
      </c>
      <c r="J737" s="8">
        <f>Table1[[#This Row],[Price]]*H737*(1-Table1[[#This Row],[Discount]])</f>
        <v>6345.36</v>
      </c>
      <c r="K737" s="2" t="s">
        <v>5969</v>
      </c>
      <c r="L737" s="2" t="s">
        <v>5982</v>
      </c>
      <c r="M737" s="9">
        <f>IF(Table1[[#This Row],[Order Status]]="Delivered",Table1[[#This Row],[Total_price]],0)</f>
        <v>6345.36</v>
      </c>
    </row>
    <row r="738" spans="1:13" ht="18.75" x14ac:dyDescent="0.25">
      <c r="A738" s="2" t="s">
        <v>1509</v>
      </c>
      <c r="B738" s="4">
        <v>45001</v>
      </c>
      <c r="C738" s="3" t="s">
        <v>1510</v>
      </c>
      <c r="D738" s="2" t="s">
        <v>1468</v>
      </c>
      <c r="E738" s="2" t="s">
        <v>101</v>
      </c>
      <c r="F738" s="2" t="s">
        <v>5978</v>
      </c>
      <c r="G738" s="2">
        <v>3180</v>
      </c>
      <c r="H738" s="2">
        <v>2</v>
      </c>
      <c r="I738" s="2">
        <v>0.18</v>
      </c>
      <c r="J738" s="8">
        <f>Table1[[#This Row],[Price]]*H738*(1-Table1[[#This Row],[Discount]])</f>
        <v>5215.2000000000007</v>
      </c>
      <c r="K738" s="2" t="s">
        <v>5969</v>
      </c>
      <c r="L738" s="2" t="s">
        <v>5971</v>
      </c>
      <c r="M738" s="9">
        <f>IF(Table1[[#This Row],[Order Status]]="Delivered",Table1[[#This Row],[Total_price]],0)</f>
        <v>5215.2000000000007</v>
      </c>
    </row>
    <row r="739" spans="1:13" ht="18.75" x14ac:dyDescent="0.25">
      <c r="A739" s="2" t="s">
        <v>1511</v>
      </c>
      <c r="B739" s="4">
        <v>45014</v>
      </c>
      <c r="C739" s="3" t="s">
        <v>1512</v>
      </c>
      <c r="D739" s="2" t="s">
        <v>1468</v>
      </c>
      <c r="E739" s="2" t="s">
        <v>101</v>
      </c>
      <c r="F739" s="2" t="s">
        <v>5977</v>
      </c>
      <c r="G739" s="2">
        <v>16191</v>
      </c>
      <c r="H739" s="2">
        <v>4</v>
      </c>
      <c r="I739" s="2">
        <v>0.25</v>
      </c>
      <c r="J739" s="8">
        <f>Table1[[#This Row],[Price]]*H739*(1-Table1[[#This Row],[Discount]])</f>
        <v>48573</v>
      </c>
      <c r="K739" s="2" t="s">
        <v>5969</v>
      </c>
      <c r="L739" s="2" t="s">
        <v>5982</v>
      </c>
      <c r="M739" s="9">
        <f>IF(Table1[[#This Row],[Order Status]]="Delivered",Table1[[#This Row],[Total_price]],0)</f>
        <v>48573</v>
      </c>
    </row>
    <row r="740" spans="1:13" ht="18.75" x14ac:dyDescent="0.25">
      <c r="A740" s="2" t="s">
        <v>1513</v>
      </c>
      <c r="B740" s="4">
        <v>44963</v>
      </c>
      <c r="C740" s="3" t="s">
        <v>1514</v>
      </c>
      <c r="D740" s="2" t="s">
        <v>1468</v>
      </c>
      <c r="E740" s="2" t="s">
        <v>101</v>
      </c>
      <c r="F740" s="2" t="s">
        <v>5978</v>
      </c>
      <c r="G740" s="2">
        <v>7947</v>
      </c>
      <c r="H740" s="2">
        <v>5</v>
      </c>
      <c r="I740" s="2">
        <v>0.19</v>
      </c>
      <c r="J740" s="8">
        <f>Table1[[#This Row],[Price]]*H740*(1-Table1[[#This Row],[Discount]])</f>
        <v>32185.350000000002</v>
      </c>
      <c r="K740" s="2" t="s">
        <v>5970</v>
      </c>
      <c r="L740" s="2" t="s">
        <v>5972</v>
      </c>
      <c r="M740" s="9">
        <f>IF(Table1[[#This Row],[Order Status]]="Delivered",Table1[[#This Row],[Total_price]],0)</f>
        <v>0</v>
      </c>
    </row>
    <row r="741" spans="1:13" ht="18.75" x14ac:dyDescent="0.25">
      <c r="A741" s="2" t="s">
        <v>1515</v>
      </c>
      <c r="B741" s="4">
        <v>45115</v>
      </c>
      <c r="C741" s="3" t="s">
        <v>1516</v>
      </c>
      <c r="D741" s="2" t="s">
        <v>1468</v>
      </c>
      <c r="E741" s="2" t="s">
        <v>101</v>
      </c>
      <c r="F741" s="2" t="s">
        <v>5978</v>
      </c>
      <c r="G741" s="2">
        <v>2493</v>
      </c>
      <c r="H741" s="2">
        <v>2</v>
      </c>
      <c r="I741" s="2">
        <v>0.1</v>
      </c>
      <c r="J741" s="8">
        <f>Table1[[#This Row],[Price]]*H741*(1-Table1[[#This Row],[Discount]])</f>
        <v>4487.4000000000005</v>
      </c>
      <c r="K741" s="2" t="s">
        <v>5969</v>
      </c>
      <c r="L741" s="2" t="s">
        <v>5972</v>
      </c>
      <c r="M741" s="9">
        <f>IF(Table1[[#This Row],[Order Status]]="Delivered",Table1[[#This Row],[Total_price]],0)</f>
        <v>4487.4000000000005</v>
      </c>
    </row>
    <row r="742" spans="1:13" ht="18.75" x14ac:dyDescent="0.25">
      <c r="A742" s="2" t="s">
        <v>1517</v>
      </c>
      <c r="B742" s="4">
        <v>45729</v>
      </c>
      <c r="C742" s="3" t="s">
        <v>1518</v>
      </c>
      <c r="D742" s="2" t="s">
        <v>1468</v>
      </c>
      <c r="E742" s="2" t="s">
        <v>101</v>
      </c>
      <c r="F742" s="2" t="s">
        <v>5979</v>
      </c>
      <c r="G742" s="2">
        <v>7700</v>
      </c>
      <c r="H742" s="2">
        <v>2</v>
      </c>
      <c r="I742" s="2">
        <v>0.16</v>
      </c>
      <c r="J742" s="8">
        <f>Table1[[#This Row],[Price]]*H742*(1-Table1[[#This Row],[Discount]])</f>
        <v>12936</v>
      </c>
      <c r="K742" s="2" t="s">
        <v>5969</v>
      </c>
      <c r="L742" s="2" t="s">
        <v>5971</v>
      </c>
      <c r="M742" s="9">
        <f>IF(Table1[[#This Row],[Order Status]]="Delivered",Table1[[#This Row],[Total_price]],0)</f>
        <v>12936</v>
      </c>
    </row>
    <row r="743" spans="1:13" ht="18.75" x14ac:dyDescent="0.25">
      <c r="A743" s="2" t="s">
        <v>1519</v>
      </c>
      <c r="B743" s="4">
        <v>44757</v>
      </c>
      <c r="C743" s="3" t="s">
        <v>1520</v>
      </c>
      <c r="D743" s="2" t="s">
        <v>1468</v>
      </c>
      <c r="E743" s="2" t="s">
        <v>101</v>
      </c>
      <c r="F743" s="2" t="s">
        <v>5979</v>
      </c>
      <c r="G743" s="2">
        <v>10302</v>
      </c>
      <c r="H743" s="2">
        <v>5</v>
      </c>
      <c r="I743" s="2">
        <v>0.19</v>
      </c>
      <c r="J743" s="8">
        <f>Table1[[#This Row],[Price]]*H743*(1-Table1[[#This Row],[Discount]])</f>
        <v>41723.100000000006</v>
      </c>
      <c r="K743" s="2" t="s">
        <v>5969</v>
      </c>
      <c r="L743" s="2" t="s">
        <v>5971</v>
      </c>
      <c r="M743" s="9">
        <f>IF(Table1[[#This Row],[Order Status]]="Delivered",Table1[[#This Row],[Total_price]],0)</f>
        <v>41723.100000000006</v>
      </c>
    </row>
    <row r="744" spans="1:13" ht="18.75" x14ac:dyDescent="0.25">
      <c r="A744" s="2" t="s">
        <v>1521</v>
      </c>
      <c r="B744" s="4">
        <v>44830</v>
      </c>
      <c r="C744" s="3" t="s">
        <v>1522</v>
      </c>
      <c r="D744" s="2" t="s">
        <v>1468</v>
      </c>
      <c r="E744" s="2" t="s">
        <v>101</v>
      </c>
      <c r="F744" s="2" t="s">
        <v>5976</v>
      </c>
      <c r="G744" s="2">
        <v>16509</v>
      </c>
      <c r="H744" s="2">
        <v>5</v>
      </c>
      <c r="I744" s="2">
        <v>0.2</v>
      </c>
      <c r="J744" s="8">
        <f>Table1[[#This Row],[Price]]*H744*(1-Table1[[#This Row],[Discount]])</f>
        <v>66036</v>
      </c>
      <c r="K744" s="2" t="s">
        <v>5970</v>
      </c>
      <c r="L744" s="2" t="s">
        <v>5972</v>
      </c>
      <c r="M744" s="9">
        <f>IF(Table1[[#This Row],[Order Status]]="Delivered",Table1[[#This Row],[Total_price]],0)</f>
        <v>0</v>
      </c>
    </row>
    <row r="745" spans="1:13" ht="18.75" x14ac:dyDescent="0.25">
      <c r="A745" s="2" t="s">
        <v>1523</v>
      </c>
      <c r="B745" s="4">
        <v>44421</v>
      </c>
      <c r="C745" s="3" t="s">
        <v>1524</v>
      </c>
      <c r="D745" s="2" t="s">
        <v>1468</v>
      </c>
      <c r="E745" s="2" t="s">
        <v>101</v>
      </c>
      <c r="F745" s="2" t="s">
        <v>5976</v>
      </c>
      <c r="G745" s="2">
        <v>10786</v>
      </c>
      <c r="H745" s="2">
        <v>6</v>
      </c>
      <c r="I745" s="2">
        <v>0.12</v>
      </c>
      <c r="J745" s="8">
        <f>Table1[[#This Row],[Price]]*H745*(1-Table1[[#This Row],[Discount]])</f>
        <v>56950.080000000002</v>
      </c>
      <c r="K745" s="2" t="s">
        <v>5969</v>
      </c>
      <c r="L745" s="2" t="s">
        <v>5972</v>
      </c>
      <c r="M745" s="9">
        <f>IF(Table1[[#This Row],[Order Status]]="Delivered",Table1[[#This Row],[Total_price]],0)</f>
        <v>56950.080000000002</v>
      </c>
    </row>
    <row r="746" spans="1:13" ht="18.75" x14ac:dyDescent="0.25">
      <c r="A746" s="2" t="s">
        <v>1525</v>
      </c>
      <c r="B746" s="4">
        <v>46095</v>
      </c>
      <c r="C746" s="3" t="s">
        <v>1526</v>
      </c>
      <c r="D746" s="2" t="s">
        <v>1468</v>
      </c>
      <c r="E746" s="2" t="s">
        <v>101</v>
      </c>
      <c r="F746" s="2" t="s">
        <v>5978</v>
      </c>
      <c r="G746" s="2">
        <v>19002</v>
      </c>
      <c r="H746" s="2">
        <v>3</v>
      </c>
      <c r="I746" s="2">
        <v>0.22</v>
      </c>
      <c r="J746" s="8">
        <f>Table1[[#This Row],[Price]]*H746*(1-Table1[[#This Row],[Discount]])</f>
        <v>44464.68</v>
      </c>
      <c r="K746" s="2" t="s">
        <v>5969</v>
      </c>
      <c r="L746" s="2" t="s">
        <v>5972</v>
      </c>
      <c r="M746" s="9">
        <f>IF(Table1[[#This Row],[Order Status]]="Delivered",Table1[[#This Row],[Total_price]],0)</f>
        <v>44464.68</v>
      </c>
    </row>
    <row r="747" spans="1:13" ht="18.75" x14ac:dyDescent="0.25">
      <c r="A747" s="2" t="s">
        <v>1527</v>
      </c>
      <c r="B747" s="4">
        <v>44400</v>
      </c>
      <c r="C747" s="3" t="s">
        <v>1528</v>
      </c>
      <c r="D747" s="2" t="s">
        <v>1468</v>
      </c>
      <c r="E747" s="2" t="s">
        <v>101</v>
      </c>
      <c r="F747" s="2" t="s">
        <v>5978</v>
      </c>
      <c r="G747" s="2">
        <v>2034</v>
      </c>
      <c r="H747" s="2">
        <v>3</v>
      </c>
      <c r="I747" s="2">
        <v>0.28999999999999998</v>
      </c>
      <c r="J747" s="8">
        <f>Table1[[#This Row],[Price]]*H747*(1-Table1[[#This Row],[Discount]])</f>
        <v>4332.42</v>
      </c>
      <c r="K747" s="2" t="s">
        <v>5969</v>
      </c>
      <c r="L747" s="2" t="s">
        <v>5982</v>
      </c>
      <c r="M747" s="9">
        <f>IF(Table1[[#This Row],[Order Status]]="Delivered",Table1[[#This Row],[Total_price]],0)</f>
        <v>4332.42</v>
      </c>
    </row>
    <row r="748" spans="1:13" ht="18.75" x14ac:dyDescent="0.25">
      <c r="A748" s="2" t="s">
        <v>1529</v>
      </c>
      <c r="B748" s="4">
        <v>45453</v>
      </c>
      <c r="C748" s="3" t="s">
        <v>1530</v>
      </c>
      <c r="D748" s="2" t="s">
        <v>1468</v>
      </c>
      <c r="E748" s="2" t="s">
        <v>101</v>
      </c>
      <c r="F748" s="2" t="s">
        <v>5979</v>
      </c>
      <c r="G748" s="2">
        <v>17228</v>
      </c>
      <c r="H748" s="2">
        <v>6</v>
      </c>
      <c r="I748" s="2">
        <v>0.28000000000000003</v>
      </c>
      <c r="J748" s="8">
        <f>Table1[[#This Row],[Price]]*H748*(1-Table1[[#This Row],[Discount]])</f>
        <v>74424.959999999992</v>
      </c>
      <c r="K748" s="2" t="s">
        <v>5970</v>
      </c>
      <c r="L748" s="2" t="s">
        <v>5971</v>
      </c>
      <c r="M748" s="9">
        <f>IF(Table1[[#This Row],[Order Status]]="Delivered",Table1[[#This Row],[Total_price]],0)</f>
        <v>0</v>
      </c>
    </row>
    <row r="749" spans="1:13" ht="18.75" x14ac:dyDescent="0.25">
      <c r="A749" s="2" t="s">
        <v>1531</v>
      </c>
      <c r="B749" s="4">
        <v>44419</v>
      </c>
      <c r="C749" s="3" t="s">
        <v>1532</v>
      </c>
      <c r="D749" s="2" t="s">
        <v>1468</v>
      </c>
      <c r="E749" s="2" t="s">
        <v>101</v>
      </c>
      <c r="F749" s="2" t="s">
        <v>5979</v>
      </c>
      <c r="G749" s="2">
        <v>7083</v>
      </c>
      <c r="H749" s="2">
        <v>1</v>
      </c>
      <c r="I749" s="2">
        <v>0.28000000000000003</v>
      </c>
      <c r="J749" s="8">
        <f>Table1[[#This Row],[Price]]*H749*(1-Table1[[#This Row],[Discount]])</f>
        <v>5099.76</v>
      </c>
      <c r="K749" s="2" t="s">
        <v>5969</v>
      </c>
      <c r="L749" s="2" t="s">
        <v>5982</v>
      </c>
      <c r="M749" s="9">
        <f>IF(Table1[[#This Row],[Order Status]]="Delivered",Table1[[#This Row],[Total_price]],0)</f>
        <v>5099.76</v>
      </c>
    </row>
    <row r="750" spans="1:13" ht="18.75" x14ac:dyDescent="0.25">
      <c r="A750" s="2" t="s">
        <v>1533</v>
      </c>
      <c r="B750" s="4">
        <v>44990</v>
      </c>
      <c r="C750" s="3" t="s">
        <v>1534</v>
      </c>
      <c r="D750" s="2" t="s">
        <v>1468</v>
      </c>
      <c r="E750" s="2" t="s">
        <v>101</v>
      </c>
      <c r="F750" s="2" t="s">
        <v>5976</v>
      </c>
      <c r="G750" s="2">
        <v>3293</v>
      </c>
      <c r="H750" s="2">
        <v>4</v>
      </c>
      <c r="I750" s="2">
        <v>0.28999999999999998</v>
      </c>
      <c r="J750" s="8">
        <f>Table1[[#This Row],[Price]]*H750*(1-Table1[[#This Row],[Discount]])</f>
        <v>9352.119999999999</v>
      </c>
      <c r="K750" s="2" t="s">
        <v>5969</v>
      </c>
      <c r="L750" s="2" t="s">
        <v>5971</v>
      </c>
      <c r="M750" s="9">
        <f>IF(Table1[[#This Row],[Order Status]]="Delivered",Table1[[#This Row],[Total_price]],0)</f>
        <v>9352.119999999999</v>
      </c>
    </row>
    <row r="751" spans="1:13" ht="18.75" x14ac:dyDescent="0.25">
      <c r="A751" s="2" t="s">
        <v>1535</v>
      </c>
      <c r="B751" s="4">
        <v>45347</v>
      </c>
      <c r="C751" s="3" t="s">
        <v>0</v>
      </c>
      <c r="D751" s="2" t="s">
        <v>1536</v>
      </c>
      <c r="E751" s="2" t="s">
        <v>2</v>
      </c>
      <c r="F751" s="2" t="s">
        <v>5979</v>
      </c>
      <c r="G751" s="2">
        <v>8776</v>
      </c>
      <c r="H751" s="2">
        <v>3</v>
      </c>
      <c r="I751" s="2">
        <v>0.3</v>
      </c>
      <c r="J751" s="8">
        <f>Table1[[#This Row],[Price]]*H751*(1-Table1[[#This Row],[Discount]])</f>
        <v>18429.599999999999</v>
      </c>
      <c r="K751" s="2" t="s">
        <v>5969</v>
      </c>
      <c r="L751" s="2" t="s">
        <v>5982</v>
      </c>
      <c r="M751" s="9">
        <f>IF(Table1[[#This Row],[Order Status]]="Delivered",Table1[[#This Row],[Total_price]],0)</f>
        <v>18429.599999999999</v>
      </c>
    </row>
    <row r="752" spans="1:13" ht="18.75" x14ac:dyDescent="0.25">
      <c r="A752" s="2" t="s">
        <v>1537</v>
      </c>
      <c r="B752" s="4">
        <v>45175</v>
      </c>
      <c r="C752" s="3" t="s">
        <v>1538</v>
      </c>
      <c r="D752" s="2" t="s">
        <v>1536</v>
      </c>
      <c r="E752" s="2" t="s">
        <v>2</v>
      </c>
      <c r="F752" s="2" t="s">
        <v>5976</v>
      </c>
      <c r="G752" s="2">
        <v>15207</v>
      </c>
      <c r="H752" s="2">
        <v>4</v>
      </c>
      <c r="I752" s="2">
        <v>0.23</v>
      </c>
      <c r="J752" s="8">
        <f>Table1[[#This Row],[Price]]*H752*(1-Table1[[#This Row],[Discount]])</f>
        <v>46837.56</v>
      </c>
      <c r="K752" s="2" t="s">
        <v>5969</v>
      </c>
      <c r="L752" s="2" t="s">
        <v>5982</v>
      </c>
      <c r="M752" s="9">
        <f>IF(Table1[[#This Row],[Order Status]]="Delivered",Table1[[#This Row],[Total_price]],0)</f>
        <v>46837.56</v>
      </c>
    </row>
    <row r="753" spans="1:13" ht="18.75" x14ac:dyDescent="0.25">
      <c r="A753" s="2" t="s">
        <v>1539</v>
      </c>
      <c r="B753" s="4">
        <v>45170</v>
      </c>
      <c r="C753" s="3" t="s">
        <v>1540</v>
      </c>
      <c r="D753" s="2" t="s">
        <v>1536</v>
      </c>
      <c r="E753" s="2" t="s">
        <v>2</v>
      </c>
      <c r="F753" s="2" t="s">
        <v>5979</v>
      </c>
      <c r="G753" s="2">
        <v>8160</v>
      </c>
      <c r="H753" s="2">
        <v>1</v>
      </c>
      <c r="I753" s="2">
        <v>0.3</v>
      </c>
      <c r="J753" s="8">
        <f>Table1[[#This Row],[Price]]*H753*(1-Table1[[#This Row],[Discount]])</f>
        <v>5712</v>
      </c>
      <c r="K753" s="2" t="s">
        <v>5969</v>
      </c>
      <c r="L753" s="2" t="s">
        <v>5982</v>
      </c>
      <c r="M753" s="9">
        <f>IF(Table1[[#This Row],[Order Status]]="Delivered",Table1[[#This Row],[Total_price]],0)</f>
        <v>5712</v>
      </c>
    </row>
    <row r="754" spans="1:13" ht="18.75" x14ac:dyDescent="0.25">
      <c r="A754" s="2" t="s">
        <v>1541</v>
      </c>
      <c r="B754" s="4">
        <v>46073</v>
      </c>
      <c r="C754" s="3" t="s">
        <v>1542</v>
      </c>
      <c r="D754" s="2" t="s">
        <v>1536</v>
      </c>
      <c r="E754" s="2" t="s">
        <v>2</v>
      </c>
      <c r="F754" s="2" t="s">
        <v>5976</v>
      </c>
      <c r="G754" s="2">
        <v>8287</v>
      </c>
      <c r="H754" s="2">
        <v>2</v>
      </c>
      <c r="I754" s="2">
        <v>0.23</v>
      </c>
      <c r="J754" s="8">
        <f>Table1[[#This Row],[Price]]*H754*(1-Table1[[#This Row],[Discount]])</f>
        <v>12761.98</v>
      </c>
      <c r="K754" s="2" t="s">
        <v>5969</v>
      </c>
      <c r="L754" s="2" t="s">
        <v>5972</v>
      </c>
      <c r="M754" s="9">
        <f>IF(Table1[[#This Row],[Order Status]]="Delivered",Table1[[#This Row],[Total_price]],0)</f>
        <v>12761.98</v>
      </c>
    </row>
    <row r="755" spans="1:13" ht="18.75" x14ac:dyDescent="0.25">
      <c r="A755" s="2" t="s">
        <v>1543</v>
      </c>
      <c r="B755" s="4">
        <v>44673</v>
      </c>
      <c r="C755" s="3" t="s">
        <v>1544</v>
      </c>
      <c r="D755" s="2" t="s">
        <v>1536</v>
      </c>
      <c r="E755" s="2" t="s">
        <v>2</v>
      </c>
      <c r="F755" s="2" t="s">
        <v>5977</v>
      </c>
      <c r="G755" s="2">
        <v>17955</v>
      </c>
      <c r="H755" s="2">
        <v>4</v>
      </c>
      <c r="I755" s="2">
        <v>0.25</v>
      </c>
      <c r="J755" s="8">
        <f>Table1[[#This Row],[Price]]*H755*(1-Table1[[#This Row],[Discount]])</f>
        <v>53865</v>
      </c>
      <c r="K755" s="2" t="s">
        <v>5969</v>
      </c>
      <c r="L755" s="2" t="s">
        <v>5971</v>
      </c>
      <c r="M755" s="9">
        <f>IF(Table1[[#This Row],[Order Status]]="Delivered",Table1[[#This Row],[Total_price]],0)</f>
        <v>53865</v>
      </c>
    </row>
    <row r="756" spans="1:13" ht="18.75" x14ac:dyDescent="0.25">
      <c r="A756" s="2" t="s">
        <v>1545</v>
      </c>
      <c r="B756" s="4">
        <v>45031</v>
      </c>
      <c r="C756" s="3" t="s">
        <v>1546</v>
      </c>
      <c r="D756" s="2" t="s">
        <v>1536</v>
      </c>
      <c r="E756" s="2" t="s">
        <v>2</v>
      </c>
      <c r="F756" s="2" t="s">
        <v>5978</v>
      </c>
      <c r="G756" s="2">
        <v>17065</v>
      </c>
      <c r="H756" s="2">
        <v>5</v>
      </c>
      <c r="I756" s="2">
        <v>0.26</v>
      </c>
      <c r="J756" s="8">
        <f>Table1[[#This Row],[Price]]*H756*(1-Table1[[#This Row],[Discount]])</f>
        <v>63140.5</v>
      </c>
      <c r="K756" s="2" t="s">
        <v>5969</v>
      </c>
      <c r="L756" s="2" t="s">
        <v>5971</v>
      </c>
      <c r="M756" s="9">
        <f>IF(Table1[[#This Row],[Order Status]]="Delivered",Table1[[#This Row],[Total_price]],0)</f>
        <v>63140.5</v>
      </c>
    </row>
    <row r="757" spans="1:13" ht="18.75" x14ac:dyDescent="0.25">
      <c r="A757" s="2" t="s">
        <v>1547</v>
      </c>
      <c r="B757" s="4">
        <v>46064</v>
      </c>
      <c r="C757" s="3" t="s">
        <v>1548</v>
      </c>
      <c r="D757" s="2" t="s">
        <v>1536</v>
      </c>
      <c r="E757" s="2" t="s">
        <v>2</v>
      </c>
      <c r="F757" s="2" t="s">
        <v>5976</v>
      </c>
      <c r="G757" s="2">
        <v>2206</v>
      </c>
      <c r="H757" s="2">
        <v>4</v>
      </c>
      <c r="I757" s="2">
        <v>0.25</v>
      </c>
      <c r="J757" s="8">
        <f>Table1[[#This Row],[Price]]*H757*(1-Table1[[#This Row],[Discount]])</f>
        <v>6618</v>
      </c>
      <c r="K757" s="2" t="s">
        <v>5969</v>
      </c>
      <c r="L757" s="2" t="s">
        <v>5972</v>
      </c>
      <c r="M757" s="9">
        <f>IF(Table1[[#This Row],[Order Status]]="Delivered",Table1[[#This Row],[Total_price]],0)</f>
        <v>6618</v>
      </c>
    </row>
    <row r="758" spans="1:13" ht="18.75" x14ac:dyDescent="0.25">
      <c r="A758" s="2" t="s">
        <v>1549</v>
      </c>
      <c r="B758" s="4">
        <v>45789</v>
      </c>
      <c r="C758" s="3" t="s">
        <v>1550</v>
      </c>
      <c r="D758" s="2" t="s">
        <v>1536</v>
      </c>
      <c r="E758" s="2" t="s">
        <v>2</v>
      </c>
      <c r="F758" s="2" t="s">
        <v>5976</v>
      </c>
      <c r="G758" s="2">
        <v>4532</v>
      </c>
      <c r="H758" s="2">
        <v>5</v>
      </c>
      <c r="I758" s="2">
        <v>0.13</v>
      </c>
      <c r="J758" s="8">
        <f>Table1[[#This Row],[Price]]*H758*(1-Table1[[#This Row],[Discount]])</f>
        <v>19714.2</v>
      </c>
      <c r="K758" s="2" t="s">
        <v>5970</v>
      </c>
      <c r="L758" s="2" t="s">
        <v>5982</v>
      </c>
      <c r="M758" s="9">
        <f>IF(Table1[[#This Row],[Order Status]]="Delivered",Table1[[#This Row],[Total_price]],0)</f>
        <v>0</v>
      </c>
    </row>
    <row r="759" spans="1:13" ht="18.75" x14ac:dyDescent="0.25">
      <c r="A759" s="2" t="s">
        <v>1551</v>
      </c>
      <c r="B759" s="4">
        <v>45338</v>
      </c>
      <c r="C759" s="3" t="s">
        <v>1552</v>
      </c>
      <c r="D759" s="2" t="s">
        <v>1536</v>
      </c>
      <c r="E759" s="2" t="s">
        <v>2</v>
      </c>
      <c r="F759" s="2" t="s">
        <v>5979</v>
      </c>
      <c r="G759" s="2">
        <v>15438</v>
      </c>
      <c r="H759" s="2">
        <v>2</v>
      </c>
      <c r="I759" s="2">
        <v>0.22</v>
      </c>
      <c r="J759" s="8">
        <f>Table1[[#This Row],[Price]]*H759*(1-Table1[[#This Row],[Discount]])</f>
        <v>24083.280000000002</v>
      </c>
      <c r="K759" s="2" t="s">
        <v>5969</v>
      </c>
      <c r="L759" s="2" t="s">
        <v>5972</v>
      </c>
      <c r="M759" s="9">
        <f>IF(Table1[[#This Row],[Order Status]]="Delivered",Table1[[#This Row],[Total_price]],0)</f>
        <v>24083.280000000002</v>
      </c>
    </row>
    <row r="760" spans="1:13" ht="18.75" x14ac:dyDescent="0.25">
      <c r="A760" s="2" t="s">
        <v>1553</v>
      </c>
      <c r="B760" s="4">
        <v>44969</v>
      </c>
      <c r="C760" s="3" t="s">
        <v>1554</v>
      </c>
      <c r="D760" s="2" t="s">
        <v>1536</v>
      </c>
      <c r="E760" s="2" t="s">
        <v>2</v>
      </c>
      <c r="F760" s="2" t="s">
        <v>5978</v>
      </c>
      <c r="G760" s="2">
        <v>17801</v>
      </c>
      <c r="H760" s="2">
        <v>4</v>
      </c>
      <c r="I760" s="2">
        <v>0.28000000000000003</v>
      </c>
      <c r="J760" s="8">
        <f>Table1[[#This Row],[Price]]*H760*(1-Table1[[#This Row],[Discount]])</f>
        <v>51266.879999999997</v>
      </c>
      <c r="K760" s="2" t="s">
        <v>5969</v>
      </c>
      <c r="L760" s="2" t="s">
        <v>5982</v>
      </c>
      <c r="M760" s="9">
        <f>IF(Table1[[#This Row],[Order Status]]="Delivered",Table1[[#This Row],[Total_price]],0)</f>
        <v>51266.879999999997</v>
      </c>
    </row>
    <row r="761" spans="1:13" ht="18.75" x14ac:dyDescent="0.25">
      <c r="A761" s="2" t="s">
        <v>1555</v>
      </c>
      <c r="B761" s="4">
        <v>46104</v>
      </c>
      <c r="C761" s="3" t="s">
        <v>1556</v>
      </c>
      <c r="D761" s="2" t="s">
        <v>1536</v>
      </c>
      <c r="E761" s="2" t="s">
        <v>2</v>
      </c>
      <c r="F761" s="2" t="s">
        <v>5978</v>
      </c>
      <c r="G761" s="2">
        <v>7628</v>
      </c>
      <c r="H761" s="2">
        <v>2</v>
      </c>
      <c r="I761" s="2">
        <v>0.18</v>
      </c>
      <c r="J761" s="8">
        <f>Table1[[#This Row],[Price]]*H761*(1-Table1[[#This Row],[Discount]])</f>
        <v>12509.92</v>
      </c>
      <c r="K761" s="2" t="s">
        <v>5969</v>
      </c>
      <c r="L761" s="2" t="s">
        <v>5982</v>
      </c>
      <c r="M761" s="9">
        <f>IF(Table1[[#This Row],[Order Status]]="Delivered",Table1[[#This Row],[Total_price]],0)</f>
        <v>12509.92</v>
      </c>
    </row>
    <row r="762" spans="1:13" ht="18.75" x14ac:dyDescent="0.25">
      <c r="A762" s="2" t="s">
        <v>1557</v>
      </c>
      <c r="B762" s="4">
        <v>45281</v>
      </c>
      <c r="C762" s="3" t="s">
        <v>1558</v>
      </c>
      <c r="D762" s="2" t="s">
        <v>1536</v>
      </c>
      <c r="E762" s="2" t="s">
        <v>2</v>
      </c>
      <c r="F762" s="2" t="s">
        <v>5978</v>
      </c>
      <c r="G762" s="2">
        <v>15184</v>
      </c>
      <c r="H762" s="2">
        <v>1</v>
      </c>
      <c r="I762" s="2">
        <v>0.19</v>
      </c>
      <c r="J762" s="8">
        <f>Table1[[#This Row],[Price]]*H762*(1-Table1[[#This Row],[Discount]])</f>
        <v>12299.04</v>
      </c>
      <c r="K762" s="2" t="s">
        <v>5969</v>
      </c>
      <c r="L762" s="2" t="s">
        <v>5982</v>
      </c>
      <c r="M762" s="9">
        <f>IF(Table1[[#This Row],[Order Status]]="Delivered",Table1[[#This Row],[Total_price]],0)</f>
        <v>12299.04</v>
      </c>
    </row>
    <row r="763" spans="1:13" ht="18.75" x14ac:dyDescent="0.25">
      <c r="A763" s="2" t="s">
        <v>1559</v>
      </c>
      <c r="B763" s="4">
        <v>44567</v>
      </c>
      <c r="C763" s="3" t="s">
        <v>1560</v>
      </c>
      <c r="D763" s="2" t="s">
        <v>1536</v>
      </c>
      <c r="E763" s="2" t="s">
        <v>2</v>
      </c>
      <c r="F763" s="2" t="s">
        <v>5977</v>
      </c>
      <c r="G763" s="2">
        <v>18710</v>
      </c>
      <c r="H763" s="2">
        <v>5</v>
      </c>
      <c r="I763" s="2">
        <v>0.2</v>
      </c>
      <c r="J763" s="8">
        <f>Table1[[#This Row],[Price]]*H763*(1-Table1[[#This Row],[Discount]])</f>
        <v>74840</v>
      </c>
      <c r="K763" s="2" t="s">
        <v>5969</v>
      </c>
      <c r="L763" s="2" t="s">
        <v>5971</v>
      </c>
      <c r="M763" s="9">
        <f>IF(Table1[[#This Row],[Order Status]]="Delivered",Table1[[#This Row],[Total_price]],0)</f>
        <v>74840</v>
      </c>
    </row>
    <row r="764" spans="1:13" ht="18.75" x14ac:dyDescent="0.25">
      <c r="A764" s="2" t="s">
        <v>1561</v>
      </c>
      <c r="B764" s="4">
        <v>44535</v>
      </c>
      <c r="C764" s="3" t="s">
        <v>1562</v>
      </c>
      <c r="D764" s="2" t="s">
        <v>1536</v>
      </c>
      <c r="E764" s="2" t="s">
        <v>2</v>
      </c>
      <c r="F764" s="2" t="s">
        <v>5979</v>
      </c>
      <c r="G764" s="2">
        <v>4680</v>
      </c>
      <c r="H764" s="2">
        <v>3</v>
      </c>
      <c r="I764" s="2">
        <v>0.28000000000000003</v>
      </c>
      <c r="J764" s="8">
        <f>Table1[[#This Row],[Price]]*H764*(1-Table1[[#This Row],[Discount]])</f>
        <v>10108.799999999999</v>
      </c>
      <c r="K764" s="2" t="s">
        <v>5970</v>
      </c>
      <c r="L764" s="2" t="s">
        <v>5972</v>
      </c>
      <c r="M764" s="9">
        <f>IF(Table1[[#This Row],[Order Status]]="Delivered",Table1[[#This Row],[Total_price]],0)</f>
        <v>0</v>
      </c>
    </row>
    <row r="765" spans="1:13" ht="18.75" x14ac:dyDescent="0.25">
      <c r="A765" s="2" t="s">
        <v>1563</v>
      </c>
      <c r="B765" s="4">
        <v>44951</v>
      </c>
      <c r="C765" s="3" t="s">
        <v>1564</v>
      </c>
      <c r="D765" s="2" t="s">
        <v>1536</v>
      </c>
      <c r="E765" s="2" t="s">
        <v>2</v>
      </c>
      <c r="F765" s="2" t="s">
        <v>5977</v>
      </c>
      <c r="G765" s="2">
        <v>6956</v>
      </c>
      <c r="H765" s="2">
        <v>4</v>
      </c>
      <c r="I765" s="2">
        <v>0.21</v>
      </c>
      <c r="J765" s="8">
        <f>Table1[[#This Row],[Price]]*H765*(1-Table1[[#This Row],[Discount]])</f>
        <v>21980.960000000003</v>
      </c>
      <c r="K765" s="2" t="s">
        <v>5969</v>
      </c>
      <c r="L765" s="2" t="s">
        <v>5972</v>
      </c>
      <c r="M765" s="9">
        <f>IF(Table1[[#This Row],[Order Status]]="Delivered",Table1[[#This Row],[Total_price]],0)</f>
        <v>21980.960000000003</v>
      </c>
    </row>
    <row r="766" spans="1:13" ht="18.75" x14ac:dyDescent="0.25">
      <c r="A766" s="2" t="s">
        <v>1565</v>
      </c>
      <c r="B766" s="4">
        <v>45723</v>
      </c>
      <c r="C766" s="3" t="s">
        <v>1566</v>
      </c>
      <c r="D766" s="2" t="s">
        <v>1536</v>
      </c>
      <c r="E766" s="2" t="s">
        <v>2</v>
      </c>
      <c r="F766" s="2" t="s">
        <v>5979</v>
      </c>
      <c r="G766" s="2">
        <v>11305</v>
      </c>
      <c r="H766" s="2">
        <v>1</v>
      </c>
      <c r="I766" s="2">
        <v>0.28999999999999998</v>
      </c>
      <c r="J766" s="8">
        <f>Table1[[#This Row],[Price]]*H766*(1-Table1[[#This Row],[Discount]])</f>
        <v>8026.5499999999993</v>
      </c>
      <c r="K766" s="2" t="s">
        <v>5970</v>
      </c>
      <c r="L766" s="2" t="s">
        <v>5971</v>
      </c>
      <c r="M766" s="9">
        <f>IF(Table1[[#This Row],[Order Status]]="Delivered",Table1[[#This Row],[Total_price]],0)</f>
        <v>0</v>
      </c>
    </row>
    <row r="767" spans="1:13" ht="18.75" x14ac:dyDescent="0.25">
      <c r="A767" s="2" t="s">
        <v>1567</v>
      </c>
      <c r="B767" s="4">
        <v>44395</v>
      </c>
      <c r="C767" s="3" t="s">
        <v>1568</v>
      </c>
      <c r="D767" s="2" t="s">
        <v>1536</v>
      </c>
      <c r="E767" s="2" t="s">
        <v>2</v>
      </c>
      <c r="F767" s="2" t="s">
        <v>5978</v>
      </c>
      <c r="G767" s="2">
        <v>11723</v>
      </c>
      <c r="H767" s="2">
        <v>5</v>
      </c>
      <c r="I767" s="2">
        <v>0.16</v>
      </c>
      <c r="J767" s="8">
        <f>Table1[[#This Row],[Price]]*H767*(1-Table1[[#This Row],[Discount]])</f>
        <v>49236.6</v>
      </c>
      <c r="K767" s="2" t="s">
        <v>5970</v>
      </c>
      <c r="L767" s="2" t="s">
        <v>5972</v>
      </c>
      <c r="M767" s="9">
        <f>IF(Table1[[#This Row],[Order Status]]="Delivered",Table1[[#This Row],[Total_price]],0)</f>
        <v>0</v>
      </c>
    </row>
    <row r="768" spans="1:13" ht="18.75" x14ac:dyDescent="0.25">
      <c r="A768" s="2" t="s">
        <v>1569</v>
      </c>
      <c r="B768" s="4">
        <v>45075</v>
      </c>
      <c r="C768" s="3" t="s">
        <v>1570</v>
      </c>
      <c r="D768" s="2" t="s">
        <v>1536</v>
      </c>
      <c r="E768" s="2" t="s">
        <v>2</v>
      </c>
      <c r="F768" s="2" t="s">
        <v>5978</v>
      </c>
      <c r="G768" s="2">
        <v>15487</v>
      </c>
      <c r="H768" s="2">
        <v>2</v>
      </c>
      <c r="I768" s="2">
        <v>0.14000000000000001</v>
      </c>
      <c r="J768" s="8">
        <f>Table1[[#This Row],[Price]]*H768*(1-Table1[[#This Row],[Discount]])</f>
        <v>26637.64</v>
      </c>
      <c r="K768" s="2" t="s">
        <v>5970</v>
      </c>
      <c r="L768" s="2" t="s">
        <v>5972</v>
      </c>
      <c r="M768" s="9">
        <f>IF(Table1[[#This Row],[Order Status]]="Delivered",Table1[[#This Row],[Total_price]],0)</f>
        <v>0</v>
      </c>
    </row>
    <row r="769" spans="1:13" ht="18.75" x14ac:dyDescent="0.25">
      <c r="A769" s="2" t="s">
        <v>1571</v>
      </c>
      <c r="B769" s="4">
        <v>45658</v>
      </c>
      <c r="C769" s="3" t="s">
        <v>1572</v>
      </c>
      <c r="D769" s="2" t="s">
        <v>1536</v>
      </c>
      <c r="E769" s="2" t="s">
        <v>2</v>
      </c>
      <c r="F769" s="2" t="s">
        <v>5979</v>
      </c>
      <c r="G769" s="2">
        <v>10236</v>
      </c>
      <c r="H769" s="2">
        <v>4</v>
      </c>
      <c r="I769" s="2">
        <v>0.21</v>
      </c>
      <c r="J769" s="8">
        <f>Table1[[#This Row],[Price]]*H769*(1-Table1[[#This Row],[Discount]])</f>
        <v>32345.760000000002</v>
      </c>
      <c r="K769" s="2" t="s">
        <v>5969</v>
      </c>
      <c r="L769" s="2" t="s">
        <v>5971</v>
      </c>
      <c r="M769" s="9">
        <f>IF(Table1[[#This Row],[Order Status]]="Delivered",Table1[[#This Row],[Total_price]],0)</f>
        <v>32345.760000000002</v>
      </c>
    </row>
    <row r="770" spans="1:13" ht="18.75" x14ac:dyDescent="0.25">
      <c r="A770" s="2" t="s">
        <v>1573</v>
      </c>
      <c r="B770" s="4">
        <v>44489</v>
      </c>
      <c r="C770" s="3" t="s">
        <v>1574</v>
      </c>
      <c r="D770" s="2" t="s">
        <v>1536</v>
      </c>
      <c r="E770" s="2" t="s">
        <v>2</v>
      </c>
      <c r="F770" s="2" t="s">
        <v>5978</v>
      </c>
      <c r="G770" s="2">
        <v>7542</v>
      </c>
      <c r="H770" s="2">
        <v>2</v>
      </c>
      <c r="I770" s="2">
        <v>0.15</v>
      </c>
      <c r="J770" s="8">
        <f>Table1[[#This Row],[Price]]*H770*(1-Table1[[#This Row],[Discount]])</f>
        <v>12821.4</v>
      </c>
      <c r="K770" s="2" t="s">
        <v>5969</v>
      </c>
      <c r="L770" s="2" t="s">
        <v>5982</v>
      </c>
      <c r="M770" s="9">
        <f>IF(Table1[[#This Row],[Order Status]]="Delivered",Table1[[#This Row],[Total_price]],0)</f>
        <v>12821.4</v>
      </c>
    </row>
    <row r="771" spans="1:13" ht="18.75" x14ac:dyDescent="0.25">
      <c r="A771" s="2" t="s">
        <v>1575</v>
      </c>
      <c r="B771" s="4">
        <v>45627</v>
      </c>
      <c r="C771" s="3" t="s">
        <v>1576</v>
      </c>
      <c r="D771" s="2" t="s">
        <v>1536</v>
      </c>
      <c r="E771" s="2" t="s">
        <v>2</v>
      </c>
      <c r="F771" s="2" t="s">
        <v>5977</v>
      </c>
      <c r="G771" s="2">
        <v>17984</v>
      </c>
      <c r="H771" s="2">
        <v>4</v>
      </c>
      <c r="I771" s="2">
        <v>0.19</v>
      </c>
      <c r="J771" s="8">
        <f>Table1[[#This Row],[Price]]*H771*(1-Table1[[#This Row],[Discount]])</f>
        <v>58268.160000000003</v>
      </c>
      <c r="K771" s="2" t="s">
        <v>5970</v>
      </c>
      <c r="L771" s="2" t="s">
        <v>5982</v>
      </c>
      <c r="M771" s="9">
        <f>IF(Table1[[#This Row],[Order Status]]="Delivered",Table1[[#This Row],[Total_price]],0)</f>
        <v>0</v>
      </c>
    </row>
    <row r="772" spans="1:13" ht="18.75" x14ac:dyDescent="0.25">
      <c r="A772" s="2" t="s">
        <v>1577</v>
      </c>
      <c r="B772" s="4">
        <v>45344</v>
      </c>
      <c r="C772" s="3" t="s">
        <v>1578</v>
      </c>
      <c r="D772" s="2" t="s">
        <v>1536</v>
      </c>
      <c r="E772" s="2" t="s">
        <v>2</v>
      </c>
      <c r="F772" s="2" t="s">
        <v>5976</v>
      </c>
      <c r="G772" s="2">
        <v>9434</v>
      </c>
      <c r="H772" s="2">
        <v>1</v>
      </c>
      <c r="I772" s="2">
        <v>0.27</v>
      </c>
      <c r="J772" s="8">
        <f>Table1[[#This Row],[Price]]*H772*(1-Table1[[#This Row],[Discount]])</f>
        <v>6886.82</v>
      </c>
      <c r="K772" s="2" t="s">
        <v>5970</v>
      </c>
      <c r="L772" s="2" t="s">
        <v>5982</v>
      </c>
      <c r="M772" s="9">
        <f>IF(Table1[[#This Row],[Order Status]]="Delivered",Table1[[#This Row],[Total_price]],0)</f>
        <v>0</v>
      </c>
    </row>
    <row r="773" spans="1:13" ht="18.75" x14ac:dyDescent="0.25">
      <c r="A773" s="2" t="s">
        <v>1579</v>
      </c>
      <c r="B773" s="4">
        <v>45493</v>
      </c>
      <c r="C773" s="3" t="s">
        <v>1580</v>
      </c>
      <c r="D773" s="2" t="s">
        <v>1536</v>
      </c>
      <c r="E773" s="2" t="s">
        <v>2</v>
      </c>
      <c r="F773" s="2" t="s">
        <v>5976</v>
      </c>
      <c r="G773" s="2">
        <v>17351</v>
      </c>
      <c r="H773" s="2">
        <v>4</v>
      </c>
      <c r="I773" s="2">
        <v>0.15</v>
      </c>
      <c r="J773" s="8">
        <f>Table1[[#This Row],[Price]]*H773*(1-Table1[[#This Row],[Discount]])</f>
        <v>58993.4</v>
      </c>
      <c r="K773" s="2" t="s">
        <v>5969</v>
      </c>
      <c r="L773" s="2" t="s">
        <v>5971</v>
      </c>
      <c r="M773" s="9">
        <f>IF(Table1[[#This Row],[Order Status]]="Delivered",Table1[[#This Row],[Total_price]],0)</f>
        <v>58993.4</v>
      </c>
    </row>
    <row r="774" spans="1:13" ht="18.75" x14ac:dyDescent="0.25">
      <c r="A774" s="2" t="s">
        <v>1581</v>
      </c>
      <c r="B774" s="4">
        <v>45225</v>
      </c>
      <c r="C774" s="3" t="s">
        <v>1582</v>
      </c>
      <c r="D774" s="2" t="s">
        <v>1536</v>
      </c>
      <c r="E774" s="2" t="s">
        <v>2</v>
      </c>
      <c r="F774" s="2" t="s">
        <v>5978</v>
      </c>
      <c r="G774" s="2">
        <v>1908</v>
      </c>
      <c r="H774" s="2">
        <v>5</v>
      </c>
      <c r="I774" s="2">
        <v>0.26</v>
      </c>
      <c r="J774" s="8">
        <f>Table1[[#This Row],[Price]]*H774*(1-Table1[[#This Row],[Discount]])</f>
        <v>7059.6</v>
      </c>
      <c r="K774" s="2" t="s">
        <v>5969</v>
      </c>
      <c r="L774" s="2" t="s">
        <v>5972</v>
      </c>
      <c r="M774" s="9">
        <f>IF(Table1[[#This Row],[Order Status]]="Delivered",Table1[[#This Row],[Total_price]],0)</f>
        <v>7059.6</v>
      </c>
    </row>
    <row r="775" spans="1:13" ht="18.75" x14ac:dyDescent="0.25">
      <c r="A775" s="2" t="s">
        <v>1583</v>
      </c>
      <c r="B775" s="4">
        <v>45846</v>
      </c>
      <c r="C775" s="3" t="s">
        <v>1584</v>
      </c>
      <c r="D775" s="2" t="s">
        <v>1536</v>
      </c>
      <c r="E775" s="2" t="s">
        <v>2</v>
      </c>
      <c r="F775" s="2" t="s">
        <v>5976</v>
      </c>
      <c r="G775" s="2">
        <v>3791</v>
      </c>
      <c r="H775" s="2">
        <v>4</v>
      </c>
      <c r="I775" s="2">
        <v>0.14000000000000001</v>
      </c>
      <c r="J775" s="8">
        <f>Table1[[#This Row],[Price]]*H775*(1-Table1[[#This Row],[Discount]])</f>
        <v>13041.039999999999</v>
      </c>
      <c r="K775" s="2" t="s">
        <v>5969</v>
      </c>
      <c r="L775" s="2" t="s">
        <v>5971</v>
      </c>
      <c r="M775" s="9">
        <f>IF(Table1[[#This Row],[Order Status]]="Delivered",Table1[[#This Row],[Total_price]],0)</f>
        <v>13041.039999999999</v>
      </c>
    </row>
    <row r="776" spans="1:13" ht="18.75" x14ac:dyDescent="0.25">
      <c r="A776" s="2" t="s">
        <v>1585</v>
      </c>
      <c r="B776" s="4">
        <v>45506</v>
      </c>
      <c r="C776" s="3" t="s">
        <v>1586</v>
      </c>
      <c r="D776" s="2" t="s">
        <v>1536</v>
      </c>
      <c r="E776" s="2" t="s">
        <v>2</v>
      </c>
      <c r="F776" s="2" t="s">
        <v>5976</v>
      </c>
      <c r="G776" s="2">
        <v>11508</v>
      </c>
      <c r="H776" s="2">
        <v>6</v>
      </c>
      <c r="I776" s="2">
        <v>0.11</v>
      </c>
      <c r="J776" s="8">
        <f>Table1[[#This Row],[Price]]*H776*(1-Table1[[#This Row],[Discount]])</f>
        <v>61452.72</v>
      </c>
      <c r="K776" s="2" t="s">
        <v>5968</v>
      </c>
      <c r="L776" s="2" t="s">
        <v>5971</v>
      </c>
      <c r="M776" s="9">
        <f>IF(Table1[[#This Row],[Order Status]]="Delivered",Table1[[#This Row],[Total_price]],0)</f>
        <v>0</v>
      </c>
    </row>
    <row r="777" spans="1:13" ht="18.75" x14ac:dyDescent="0.25">
      <c r="A777" s="2" t="s">
        <v>1587</v>
      </c>
      <c r="B777" s="4">
        <v>45589</v>
      </c>
      <c r="C777" s="3" t="s">
        <v>1588</v>
      </c>
      <c r="D777" s="2" t="s">
        <v>1536</v>
      </c>
      <c r="E777" s="2" t="s">
        <v>2</v>
      </c>
      <c r="F777" s="2" t="s">
        <v>5979</v>
      </c>
      <c r="G777" s="2">
        <v>12791</v>
      </c>
      <c r="H777" s="2">
        <v>1</v>
      </c>
      <c r="I777" s="2">
        <v>0.19</v>
      </c>
      <c r="J777" s="8">
        <f>Table1[[#This Row],[Price]]*H777*(1-Table1[[#This Row],[Discount]])</f>
        <v>10360.710000000001</v>
      </c>
      <c r="K777" s="2" t="s">
        <v>5969</v>
      </c>
      <c r="L777" s="2" t="s">
        <v>5971</v>
      </c>
      <c r="M777" s="9">
        <f>IF(Table1[[#This Row],[Order Status]]="Delivered",Table1[[#This Row],[Total_price]],0)</f>
        <v>10360.710000000001</v>
      </c>
    </row>
    <row r="778" spans="1:13" ht="18.75" x14ac:dyDescent="0.25">
      <c r="A778" s="2" t="s">
        <v>1589</v>
      </c>
      <c r="B778" s="4">
        <v>44814</v>
      </c>
      <c r="C778" s="3" t="s">
        <v>1590</v>
      </c>
      <c r="D778" s="2" t="s">
        <v>1536</v>
      </c>
      <c r="E778" s="2" t="s">
        <v>2</v>
      </c>
      <c r="F778" s="2" t="s">
        <v>5978</v>
      </c>
      <c r="G778" s="2">
        <v>5532</v>
      </c>
      <c r="H778" s="2">
        <v>3</v>
      </c>
      <c r="I778" s="2">
        <v>0.16</v>
      </c>
      <c r="J778" s="8">
        <f>Table1[[#This Row],[Price]]*H778*(1-Table1[[#This Row],[Discount]])</f>
        <v>13940.64</v>
      </c>
      <c r="K778" s="2" t="s">
        <v>5969</v>
      </c>
      <c r="L778" s="2" t="s">
        <v>5971</v>
      </c>
      <c r="M778" s="9">
        <f>IF(Table1[[#This Row],[Order Status]]="Delivered",Table1[[#This Row],[Total_price]],0)</f>
        <v>13940.64</v>
      </c>
    </row>
    <row r="779" spans="1:13" ht="18.75" x14ac:dyDescent="0.25">
      <c r="A779" s="2" t="s">
        <v>1591</v>
      </c>
      <c r="B779" s="4">
        <v>44440</v>
      </c>
      <c r="C779" s="3" t="s">
        <v>1592</v>
      </c>
      <c r="D779" s="2" t="s">
        <v>1536</v>
      </c>
      <c r="E779" s="2" t="s">
        <v>2</v>
      </c>
      <c r="F779" s="2" t="s">
        <v>5976</v>
      </c>
      <c r="G779" s="2">
        <v>7565</v>
      </c>
      <c r="H779" s="2">
        <v>2</v>
      </c>
      <c r="I779" s="2">
        <v>0.23</v>
      </c>
      <c r="J779" s="8">
        <f>Table1[[#This Row],[Price]]*H779*(1-Table1[[#This Row],[Discount]])</f>
        <v>11650.1</v>
      </c>
      <c r="K779" s="2" t="s">
        <v>5969</v>
      </c>
      <c r="L779" s="2" t="s">
        <v>5971</v>
      </c>
      <c r="M779" s="9">
        <f>IF(Table1[[#This Row],[Order Status]]="Delivered",Table1[[#This Row],[Total_price]],0)</f>
        <v>11650.1</v>
      </c>
    </row>
    <row r="780" spans="1:13" ht="18.75" x14ac:dyDescent="0.25">
      <c r="A780" s="2" t="s">
        <v>1593</v>
      </c>
      <c r="B780" s="4">
        <v>44647</v>
      </c>
      <c r="C780" s="3" t="s">
        <v>1594</v>
      </c>
      <c r="D780" s="2" t="s">
        <v>1536</v>
      </c>
      <c r="E780" s="2" t="s">
        <v>2</v>
      </c>
      <c r="F780" s="2" t="s">
        <v>5977</v>
      </c>
      <c r="G780" s="2">
        <v>7962</v>
      </c>
      <c r="H780" s="2">
        <v>4</v>
      </c>
      <c r="I780" s="2">
        <v>0.25</v>
      </c>
      <c r="J780" s="8">
        <f>Table1[[#This Row],[Price]]*H780*(1-Table1[[#This Row],[Discount]])</f>
        <v>23886</v>
      </c>
      <c r="K780" s="2" t="s">
        <v>5970</v>
      </c>
      <c r="L780" s="2" t="s">
        <v>5982</v>
      </c>
      <c r="M780" s="9">
        <f>IF(Table1[[#This Row],[Order Status]]="Delivered",Table1[[#This Row],[Total_price]],0)</f>
        <v>0</v>
      </c>
    </row>
    <row r="781" spans="1:13" ht="18.75" x14ac:dyDescent="0.25">
      <c r="A781" s="2" t="s">
        <v>1595</v>
      </c>
      <c r="B781" s="4">
        <v>44363</v>
      </c>
      <c r="C781" s="3" t="s">
        <v>1596</v>
      </c>
      <c r="D781" s="2" t="s">
        <v>1536</v>
      </c>
      <c r="E781" s="2" t="s">
        <v>2</v>
      </c>
      <c r="F781" s="2" t="s">
        <v>5977</v>
      </c>
      <c r="G781" s="2">
        <v>16173</v>
      </c>
      <c r="H781" s="2">
        <v>3</v>
      </c>
      <c r="I781" s="2">
        <v>0.1</v>
      </c>
      <c r="J781" s="8">
        <f>Table1[[#This Row],[Price]]*H781*(1-Table1[[#This Row],[Discount]])</f>
        <v>43667.1</v>
      </c>
      <c r="K781" s="2" t="s">
        <v>5969</v>
      </c>
      <c r="L781" s="2" t="s">
        <v>5982</v>
      </c>
      <c r="M781" s="9">
        <f>IF(Table1[[#This Row],[Order Status]]="Delivered",Table1[[#This Row],[Total_price]],0)</f>
        <v>43667.1</v>
      </c>
    </row>
    <row r="782" spans="1:13" ht="18.75" x14ac:dyDescent="0.25">
      <c r="A782" s="2" t="s">
        <v>1597</v>
      </c>
      <c r="B782" s="4">
        <v>44551</v>
      </c>
      <c r="C782" s="3" t="s">
        <v>1598</v>
      </c>
      <c r="D782" s="2" t="s">
        <v>1599</v>
      </c>
      <c r="E782" s="2" t="s">
        <v>101</v>
      </c>
      <c r="F782" s="2" t="s">
        <v>5979</v>
      </c>
      <c r="G782" s="2">
        <v>15544</v>
      </c>
      <c r="H782" s="2">
        <v>1</v>
      </c>
      <c r="I782" s="2">
        <v>0.21</v>
      </c>
      <c r="J782" s="8">
        <f>Table1[[#This Row],[Price]]*H782*(1-Table1[[#This Row],[Discount]])</f>
        <v>12279.76</v>
      </c>
      <c r="K782" s="2" t="s">
        <v>5969</v>
      </c>
      <c r="L782" s="2" t="s">
        <v>5972</v>
      </c>
      <c r="M782" s="9">
        <f>IF(Table1[[#This Row],[Order Status]]="Delivered",Table1[[#This Row],[Total_price]],0)</f>
        <v>12279.76</v>
      </c>
    </row>
    <row r="783" spans="1:13" ht="18.75" x14ac:dyDescent="0.25">
      <c r="A783" s="2" t="s">
        <v>1600</v>
      </c>
      <c r="B783" s="4">
        <v>45544</v>
      </c>
      <c r="C783" s="3" t="s">
        <v>1601</v>
      </c>
      <c r="D783" s="2" t="s">
        <v>1599</v>
      </c>
      <c r="E783" s="2" t="s">
        <v>101</v>
      </c>
      <c r="F783" s="2" t="s">
        <v>5978</v>
      </c>
      <c r="G783" s="2">
        <v>7119</v>
      </c>
      <c r="H783" s="2">
        <v>4</v>
      </c>
      <c r="I783" s="2">
        <v>0.1</v>
      </c>
      <c r="J783" s="8">
        <f>Table1[[#This Row],[Price]]*H783*(1-Table1[[#This Row],[Discount]])</f>
        <v>25628.400000000001</v>
      </c>
      <c r="K783" s="2" t="s">
        <v>5968</v>
      </c>
      <c r="L783" s="2" t="s">
        <v>5971</v>
      </c>
      <c r="M783" s="9">
        <f>IF(Table1[[#This Row],[Order Status]]="Delivered",Table1[[#This Row],[Total_price]],0)</f>
        <v>0</v>
      </c>
    </row>
    <row r="784" spans="1:13" ht="18.75" x14ac:dyDescent="0.25">
      <c r="A784" s="2" t="s">
        <v>1602</v>
      </c>
      <c r="B784" s="4">
        <v>44527</v>
      </c>
      <c r="C784" s="3" t="s">
        <v>1603</v>
      </c>
      <c r="D784" s="2" t="s">
        <v>1599</v>
      </c>
      <c r="E784" s="2" t="s">
        <v>101</v>
      </c>
      <c r="F784" s="2" t="s">
        <v>5978</v>
      </c>
      <c r="G784" s="2">
        <v>13788</v>
      </c>
      <c r="H784" s="2">
        <v>1</v>
      </c>
      <c r="I784" s="2">
        <v>0.27</v>
      </c>
      <c r="J784" s="8">
        <f>Table1[[#This Row],[Price]]*H784*(1-Table1[[#This Row],[Discount]])</f>
        <v>10065.24</v>
      </c>
      <c r="K784" s="2" t="s">
        <v>5968</v>
      </c>
      <c r="L784" s="2" t="s">
        <v>5971</v>
      </c>
      <c r="M784" s="9">
        <f>IF(Table1[[#This Row],[Order Status]]="Delivered",Table1[[#This Row],[Total_price]],0)</f>
        <v>0</v>
      </c>
    </row>
    <row r="785" spans="1:13" ht="18.75" x14ac:dyDescent="0.25">
      <c r="A785" s="2" t="s">
        <v>1604</v>
      </c>
      <c r="B785" s="4">
        <v>45641</v>
      </c>
      <c r="C785" s="3" t="s">
        <v>1605</v>
      </c>
      <c r="D785" s="2" t="s">
        <v>1599</v>
      </c>
      <c r="E785" s="2" t="s">
        <v>101</v>
      </c>
      <c r="F785" s="2" t="s">
        <v>5979</v>
      </c>
      <c r="G785" s="2">
        <v>12338</v>
      </c>
      <c r="H785" s="2">
        <v>5</v>
      </c>
      <c r="I785" s="2">
        <v>0.23</v>
      </c>
      <c r="J785" s="8">
        <f>Table1[[#This Row],[Price]]*H785*(1-Table1[[#This Row],[Discount]])</f>
        <v>47501.3</v>
      </c>
      <c r="K785" s="2" t="s">
        <v>5970</v>
      </c>
      <c r="L785" s="2" t="s">
        <v>5971</v>
      </c>
      <c r="M785" s="9">
        <f>IF(Table1[[#This Row],[Order Status]]="Delivered",Table1[[#This Row],[Total_price]],0)</f>
        <v>0</v>
      </c>
    </row>
    <row r="786" spans="1:13" ht="18.75" x14ac:dyDescent="0.25">
      <c r="A786" s="2" t="s">
        <v>1606</v>
      </c>
      <c r="B786" s="4">
        <v>44781</v>
      </c>
      <c r="C786" s="3" t="s">
        <v>1607</v>
      </c>
      <c r="D786" s="2" t="s">
        <v>1599</v>
      </c>
      <c r="E786" s="2" t="s">
        <v>101</v>
      </c>
      <c r="F786" s="2" t="s">
        <v>5976</v>
      </c>
      <c r="G786" s="2">
        <v>7039</v>
      </c>
      <c r="H786" s="2">
        <v>4</v>
      </c>
      <c r="I786" s="2">
        <v>0.24</v>
      </c>
      <c r="J786" s="8">
        <f>Table1[[#This Row],[Price]]*H786*(1-Table1[[#This Row],[Discount]])</f>
        <v>21398.560000000001</v>
      </c>
      <c r="K786" s="2" t="s">
        <v>5969</v>
      </c>
      <c r="L786" s="2" t="s">
        <v>5982</v>
      </c>
      <c r="M786" s="9">
        <f>IF(Table1[[#This Row],[Order Status]]="Delivered",Table1[[#This Row],[Total_price]],0)</f>
        <v>21398.560000000001</v>
      </c>
    </row>
    <row r="787" spans="1:13" ht="18.75" x14ac:dyDescent="0.25">
      <c r="A787" s="2" t="s">
        <v>1608</v>
      </c>
      <c r="B787" s="4">
        <v>45846</v>
      </c>
      <c r="C787" s="3" t="s">
        <v>1609</v>
      </c>
      <c r="D787" s="2" t="s">
        <v>1599</v>
      </c>
      <c r="E787" s="2" t="s">
        <v>101</v>
      </c>
      <c r="F787" s="2" t="s">
        <v>5977</v>
      </c>
      <c r="G787" s="2">
        <v>6712</v>
      </c>
      <c r="H787" s="2">
        <v>2</v>
      </c>
      <c r="I787" s="2">
        <v>0.22</v>
      </c>
      <c r="J787" s="8">
        <f>Table1[[#This Row],[Price]]*H787*(1-Table1[[#This Row],[Discount]])</f>
        <v>10470.720000000001</v>
      </c>
      <c r="K787" s="2" t="s">
        <v>5969</v>
      </c>
      <c r="L787" s="2" t="s">
        <v>5972</v>
      </c>
      <c r="M787" s="9">
        <f>IF(Table1[[#This Row],[Order Status]]="Delivered",Table1[[#This Row],[Total_price]],0)</f>
        <v>10470.720000000001</v>
      </c>
    </row>
    <row r="788" spans="1:13" ht="18.75" x14ac:dyDescent="0.25">
      <c r="A788" s="2" t="s">
        <v>1610</v>
      </c>
      <c r="B788" s="4">
        <v>45847</v>
      </c>
      <c r="C788" s="3" t="s">
        <v>1611</v>
      </c>
      <c r="D788" s="2" t="s">
        <v>1599</v>
      </c>
      <c r="E788" s="2" t="s">
        <v>101</v>
      </c>
      <c r="F788" s="2" t="s">
        <v>5978</v>
      </c>
      <c r="G788" s="2">
        <v>3418</v>
      </c>
      <c r="H788" s="2">
        <v>4</v>
      </c>
      <c r="I788" s="2">
        <v>0.28999999999999998</v>
      </c>
      <c r="J788" s="8">
        <f>Table1[[#This Row],[Price]]*H788*(1-Table1[[#This Row],[Discount]])</f>
        <v>9707.119999999999</v>
      </c>
      <c r="K788" s="2" t="s">
        <v>5969</v>
      </c>
      <c r="L788" s="2" t="s">
        <v>5972</v>
      </c>
      <c r="M788" s="9">
        <f>IF(Table1[[#This Row],[Order Status]]="Delivered",Table1[[#This Row],[Total_price]],0)</f>
        <v>9707.119999999999</v>
      </c>
    </row>
    <row r="789" spans="1:13" ht="18.75" x14ac:dyDescent="0.25">
      <c r="A789" s="2" t="s">
        <v>1612</v>
      </c>
      <c r="B789" s="4">
        <v>44463</v>
      </c>
      <c r="C789" s="3" t="s">
        <v>1613</v>
      </c>
      <c r="D789" s="2" t="s">
        <v>1599</v>
      </c>
      <c r="E789" s="2" t="s">
        <v>101</v>
      </c>
      <c r="F789" s="2" t="s">
        <v>5977</v>
      </c>
      <c r="G789" s="2">
        <v>7717</v>
      </c>
      <c r="H789" s="2">
        <v>2</v>
      </c>
      <c r="I789" s="2">
        <v>0.1</v>
      </c>
      <c r="J789" s="8">
        <f>Table1[[#This Row],[Price]]*H789*(1-Table1[[#This Row],[Discount]])</f>
        <v>13890.6</v>
      </c>
      <c r="K789" s="2" t="s">
        <v>5969</v>
      </c>
      <c r="L789" s="2" t="s">
        <v>5971</v>
      </c>
      <c r="M789" s="9">
        <f>IF(Table1[[#This Row],[Order Status]]="Delivered",Table1[[#This Row],[Total_price]],0)</f>
        <v>13890.6</v>
      </c>
    </row>
    <row r="790" spans="1:13" ht="18.75" x14ac:dyDescent="0.25">
      <c r="A790" s="2" t="s">
        <v>1614</v>
      </c>
      <c r="B790" s="4">
        <v>45939</v>
      </c>
      <c r="C790" s="3" t="s">
        <v>1615</v>
      </c>
      <c r="D790" s="2" t="s">
        <v>1599</v>
      </c>
      <c r="E790" s="2" t="s">
        <v>101</v>
      </c>
      <c r="F790" s="2" t="s">
        <v>5977</v>
      </c>
      <c r="G790" s="2">
        <v>6966</v>
      </c>
      <c r="H790" s="2">
        <v>1</v>
      </c>
      <c r="I790" s="2">
        <v>0.19</v>
      </c>
      <c r="J790" s="8">
        <f>Table1[[#This Row],[Price]]*H790*(1-Table1[[#This Row],[Discount]])</f>
        <v>5642.46</v>
      </c>
      <c r="K790" s="2" t="s">
        <v>5969</v>
      </c>
      <c r="L790" s="2" t="s">
        <v>5982</v>
      </c>
      <c r="M790" s="9">
        <f>IF(Table1[[#This Row],[Order Status]]="Delivered",Table1[[#This Row],[Total_price]],0)</f>
        <v>5642.46</v>
      </c>
    </row>
    <row r="791" spans="1:13" ht="18.75" x14ac:dyDescent="0.25">
      <c r="A791" s="2" t="s">
        <v>1616</v>
      </c>
      <c r="B791" s="4">
        <v>44560</v>
      </c>
      <c r="C791" s="3" t="s">
        <v>1617</v>
      </c>
      <c r="D791" s="2" t="s">
        <v>1599</v>
      </c>
      <c r="E791" s="2" t="s">
        <v>101</v>
      </c>
      <c r="F791" s="2" t="s">
        <v>5977</v>
      </c>
      <c r="G791" s="2">
        <v>7366</v>
      </c>
      <c r="H791" s="2">
        <v>1</v>
      </c>
      <c r="I791" s="2">
        <v>0.25</v>
      </c>
      <c r="J791" s="8">
        <f>Table1[[#This Row],[Price]]*H791*(1-Table1[[#This Row],[Discount]])</f>
        <v>5524.5</v>
      </c>
      <c r="K791" s="2" t="s">
        <v>5970</v>
      </c>
      <c r="L791" s="2" t="s">
        <v>5982</v>
      </c>
      <c r="M791" s="9">
        <f>IF(Table1[[#This Row],[Order Status]]="Delivered",Table1[[#This Row],[Total_price]],0)</f>
        <v>0</v>
      </c>
    </row>
    <row r="792" spans="1:13" ht="18.75" x14ac:dyDescent="0.25">
      <c r="A792" s="2" t="s">
        <v>1618</v>
      </c>
      <c r="B792" s="4">
        <v>45217</v>
      </c>
      <c r="C792" s="3" t="s">
        <v>1619</v>
      </c>
      <c r="D792" s="2" t="s">
        <v>1599</v>
      </c>
      <c r="E792" s="2" t="s">
        <v>101</v>
      </c>
      <c r="F792" s="2" t="s">
        <v>5977</v>
      </c>
      <c r="G792" s="2">
        <v>7853</v>
      </c>
      <c r="H792" s="2">
        <v>5</v>
      </c>
      <c r="I792" s="2">
        <v>0.24</v>
      </c>
      <c r="J792" s="8">
        <f>Table1[[#This Row],[Price]]*H792*(1-Table1[[#This Row],[Discount]])</f>
        <v>29841.4</v>
      </c>
      <c r="K792" s="2" t="s">
        <v>5969</v>
      </c>
      <c r="L792" s="2" t="s">
        <v>5971</v>
      </c>
      <c r="M792" s="9">
        <f>IF(Table1[[#This Row],[Order Status]]="Delivered",Table1[[#This Row],[Total_price]],0)</f>
        <v>29841.4</v>
      </c>
    </row>
    <row r="793" spans="1:13" ht="18.75" x14ac:dyDescent="0.25">
      <c r="A793" s="2" t="s">
        <v>1620</v>
      </c>
      <c r="B793" s="4">
        <v>45861</v>
      </c>
      <c r="C793" s="3" t="s">
        <v>1621</v>
      </c>
      <c r="D793" s="2" t="s">
        <v>1599</v>
      </c>
      <c r="E793" s="2" t="s">
        <v>101</v>
      </c>
      <c r="F793" s="2" t="s">
        <v>5979</v>
      </c>
      <c r="G793" s="2">
        <v>9003</v>
      </c>
      <c r="H793" s="2">
        <v>5</v>
      </c>
      <c r="I793" s="2">
        <v>0.19</v>
      </c>
      <c r="J793" s="8">
        <f>Table1[[#This Row],[Price]]*H793*(1-Table1[[#This Row],[Discount]])</f>
        <v>36462.15</v>
      </c>
      <c r="K793" s="2" t="s">
        <v>5969</v>
      </c>
      <c r="L793" s="2" t="s">
        <v>5972</v>
      </c>
      <c r="M793" s="9">
        <f>IF(Table1[[#This Row],[Order Status]]="Delivered",Table1[[#This Row],[Total_price]],0)</f>
        <v>36462.15</v>
      </c>
    </row>
    <row r="794" spans="1:13" ht="18.75" x14ac:dyDescent="0.25">
      <c r="A794" s="2" t="s">
        <v>1622</v>
      </c>
      <c r="B794" s="4">
        <v>45880</v>
      </c>
      <c r="C794" s="3" t="s">
        <v>1623</v>
      </c>
      <c r="D794" s="2" t="s">
        <v>1599</v>
      </c>
      <c r="E794" s="2" t="s">
        <v>101</v>
      </c>
      <c r="F794" s="2" t="s">
        <v>5977</v>
      </c>
      <c r="G794" s="2">
        <v>7181</v>
      </c>
      <c r="H794" s="2">
        <v>5</v>
      </c>
      <c r="I794" s="2">
        <v>0.28999999999999998</v>
      </c>
      <c r="J794" s="8">
        <f>Table1[[#This Row],[Price]]*H794*(1-Table1[[#This Row],[Discount]])</f>
        <v>25492.55</v>
      </c>
      <c r="K794" s="2" t="s">
        <v>5969</v>
      </c>
      <c r="L794" s="2" t="s">
        <v>5972</v>
      </c>
      <c r="M794" s="9">
        <f>IF(Table1[[#This Row],[Order Status]]="Delivered",Table1[[#This Row],[Total_price]],0)</f>
        <v>25492.55</v>
      </c>
    </row>
    <row r="795" spans="1:13" ht="18.75" x14ac:dyDescent="0.25">
      <c r="A795" s="2" t="s">
        <v>1624</v>
      </c>
      <c r="B795" s="4">
        <v>45354</v>
      </c>
      <c r="C795" s="3" t="s">
        <v>1625</v>
      </c>
      <c r="D795" s="2" t="s">
        <v>1599</v>
      </c>
      <c r="E795" s="2" t="s">
        <v>101</v>
      </c>
      <c r="F795" s="2" t="s">
        <v>5977</v>
      </c>
      <c r="G795" s="2">
        <v>6448</v>
      </c>
      <c r="H795" s="2">
        <v>2</v>
      </c>
      <c r="I795" s="2">
        <v>0.24</v>
      </c>
      <c r="J795" s="8">
        <f>Table1[[#This Row],[Price]]*H795*(1-Table1[[#This Row],[Discount]])</f>
        <v>9800.9600000000009</v>
      </c>
      <c r="K795" s="2" t="s">
        <v>5970</v>
      </c>
      <c r="L795" s="2" t="s">
        <v>5971</v>
      </c>
      <c r="M795" s="9">
        <f>IF(Table1[[#This Row],[Order Status]]="Delivered",Table1[[#This Row],[Total_price]],0)</f>
        <v>0</v>
      </c>
    </row>
    <row r="796" spans="1:13" ht="18.75" x14ac:dyDescent="0.25">
      <c r="A796" s="2" t="s">
        <v>1626</v>
      </c>
      <c r="B796" s="4">
        <v>45111</v>
      </c>
      <c r="C796" s="3" t="s">
        <v>1627</v>
      </c>
      <c r="D796" s="2" t="s">
        <v>1599</v>
      </c>
      <c r="E796" s="2" t="s">
        <v>101</v>
      </c>
      <c r="F796" s="2" t="s">
        <v>5977</v>
      </c>
      <c r="G796" s="2">
        <v>10988</v>
      </c>
      <c r="H796" s="2">
        <v>5</v>
      </c>
      <c r="I796" s="2">
        <v>0.17</v>
      </c>
      <c r="J796" s="8">
        <f>Table1[[#This Row],[Price]]*H796*(1-Table1[[#This Row],[Discount]])</f>
        <v>45600.2</v>
      </c>
      <c r="K796" s="2" t="s">
        <v>5969</v>
      </c>
      <c r="L796" s="2" t="s">
        <v>5971</v>
      </c>
      <c r="M796" s="9">
        <f>IF(Table1[[#This Row],[Order Status]]="Delivered",Table1[[#This Row],[Total_price]],0)</f>
        <v>45600.2</v>
      </c>
    </row>
    <row r="797" spans="1:13" ht="18.75" x14ac:dyDescent="0.25">
      <c r="A797" s="2" t="s">
        <v>1628</v>
      </c>
      <c r="B797" s="4">
        <v>44476</v>
      </c>
      <c r="C797" s="3" t="s">
        <v>1629</v>
      </c>
      <c r="D797" s="2" t="s">
        <v>1630</v>
      </c>
      <c r="E797" s="2" t="s">
        <v>101</v>
      </c>
      <c r="F797" s="2" t="s">
        <v>5976</v>
      </c>
      <c r="G797" s="2">
        <v>7830</v>
      </c>
      <c r="H797" s="2">
        <v>4</v>
      </c>
      <c r="I797" s="2">
        <v>0.3</v>
      </c>
      <c r="J797" s="8">
        <f>Table1[[#This Row],[Price]]*H797*(1-Table1[[#This Row],[Discount]])</f>
        <v>21924</v>
      </c>
      <c r="K797" s="2" t="s">
        <v>5970</v>
      </c>
      <c r="L797" s="2" t="s">
        <v>5971</v>
      </c>
      <c r="M797" s="9">
        <f>IF(Table1[[#This Row],[Order Status]]="Delivered",Table1[[#This Row],[Total_price]],0)</f>
        <v>0</v>
      </c>
    </row>
    <row r="798" spans="1:13" ht="18.75" x14ac:dyDescent="0.25">
      <c r="A798" s="2" t="s">
        <v>1631</v>
      </c>
      <c r="B798" s="4">
        <v>45794</v>
      </c>
      <c r="C798" s="3" t="s">
        <v>1632</v>
      </c>
      <c r="D798" s="2" t="s">
        <v>1630</v>
      </c>
      <c r="E798" s="2" t="s">
        <v>101</v>
      </c>
      <c r="F798" s="2" t="s">
        <v>5976</v>
      </c>
      <c r="G798" s="2">
        <v>4743</v>
      </c>
      <c r="H798" s="2">
        <v>5</v>
      </c>
      <c r="I798" s="2">
        <v>0.19</v>
      </c>
      <c r="J798" s="8">
        <f>Table1[[#This Row],[Price]]*H798*(1-Table1[[#This Row],[Discount]])</f>
        <v>19209.150000000001</v>
      </c>
      <c r="K798" s="2" t="s">
        <v>5969</v>
      </c>
      <c r="L798" s="2" t="s">
        <v>5971</v>
      </c>
      <c r="M798" s="9">
        <f>IF(Table1[[#This Row],[Order Status]]="Delivered",Table1[[#This Row],[Total_price]],0)</f>
        <v>19209.150000000001</v>
      </c>
    </row>
    <row r="799" spans="1:13" ht="18.75" x14ac:dyDescent="0.25">
      <c r="A799" s="2" t="s">
        <v>1633</v>
      </c>
      <c r="B799" s="4">
        <v>44997</v>
      </c>
      <c r="C799" s="3" t="s">
        <v>1634</v>
      </c>
      <c r="D799" s="2" t="s">
        <v>1630</v>
      </c>
      <c r="E799" s="2" t="s">
        <v>101</v>
      </c>
      <c r="F799" s="2" t="s">
        <v>5977</v>
      </c>
      <c r="G799" s="2">
        <v>12492</v>
      </c>
      <c r="H799" s="2">
        <v>5</v>
      </c>
      <c r="I799" s="2">
        <v>0.26</v>
      </c>
      <c r="J799" s="8">
        <f>Table1[[#This Row],[Price]]*H799*(1-Table1[[#This Row],[Discount]])</f>
        <v>46220.4</v>
      </c>
      <c r="K799" s="2" t="s">
        <v>5969</v>
      </c>
      <c r="L799" s="2" t="s">
        <v>5982</v>
      </c>
      <c r="M799" s="9">
        <f>IF(Table1[[#This Row],[Order Status]]="Delivered",Table1[[#This Row],[Total_price]],0)</f>
        <v>46220.4</v>
      </c>
    </row>
    <row r="800" spans="1:13" ht="18.75" x14ac:dyDescent="0.25">
      <c r="A800" s="2" t="s">
        <v>1635</v>
      </c>
      <c r="B800" s="4">
        <v>45200</v>
      </c>
      <c r="C800" s="3" t="s">
        <v>1636</v>
      </c>
      <c r="D800" s="2" t="s">
        <v>1630</v>
      </c>
      <c r="E800" s="2" t="s">
        <v>101</v>
      </c>
      <c r="F800" s="2" t="s">
        <v>5976</v>
      </c>
      <c r="G800" s="2">
        <v>16624</v>
      </c>
      <c r="H800" s="2">
        <v>3</v>
      </c>
      <c r="I800" s="2">
        <v>0.23</v>
      </c>
      <c r="J800" s="8">
        <f>Table1[[#This Row],[Price]]*H800*(1-Table1[[#This Row],[Discount]])</f>
        <v>38401.440000000002</v>
      </c>
      <c r="K800" s="2" t="s">
        <v>5970</v>
      </c>
      <c r="L800" s="2" t="s">
        <v>5982</v>
      </c>
      <c r="M800" s="9">
        <f>IF(Table1[[#This Row],[Order Status]]="Delivered",Table1[[#This Row],[Total_price]],0)</f>
        <v>0</v>
      </c>
    </row>
    <row r="801" spans="1:13" ht="18.75" x14ac:dyDescent="0.25">
      <c r="A801" s="2" t="s">
        <v>1637</v>
      </c>
      <c r="B801" s="4">
        <v>45484</v>
      </c>
      <c r="C801" s="3" t="s">
        <v>1638</v>
      </c>
      <c r="D801" s="2" t="s">
        <v>1630</v>
      </c>
      <c r="E801" s="2" t="s">
        <v>101</v>
      </c>
      <c r="F801" s="2" t="s">
        <v>5978</v>
      </c>
      <c r="G801" s="2">
        <v>17416</v>
      </c>
      <c r="H801" s="2">
        <v>4</v>
      </c>
      <c r="I801" s="2">
        <v>0.22</v>
      </c>
      <c r="J801" s="8">
        <f>Table1[[#This Row],[Price]]*H801*(1-Table1[[#This Row],[Discount]])</f>
        <v>54337.919999999998</v>
      </c>
      <c r="K801" s="2" t="s">
        <v>5970</v>
      </c>
      <c r="L801" s="2" t="s">
        <v>5971</v>
      </c>
      <c r="M801" s="9">
        <f>IF(Table1[[#This Row],[Order Status]]="Delivered",Table1[[#This Row],[Total_price]],0)</f>
        <v>0</v>
      </c>
    </row>
    <row r="802" spans="1:13" ht="18.75" x14ac:dyDescent="0.25">
      <c r="A802" s="2" t="s">
        <v>1639</v>
      </c>
      <c r="B802" s="4">
        <v>45740</v>
      </c>
      <c r="C802" s="3" t="s">
        <v>1640</v>
      </c>
      <c r="D802" s="2" t="s">
        <v>1630</v>
      </c>
      <c r="E802" s="2" t="s">
        <v>101</v>
      </c>
      <c r="F802" s="2" t="s">
        <v>5976</v>
      </c>
      <c r="G802" s="2">
        <v>14930</v>
      </c>
      <c r="H802" s="2">
        <v>6</v>
      </c>
      <c r="I802" s="2">
        <v>0.17</v>
      </c>
      <c r="J802" s="8">
        <f>Table1[[#This Row],[Price]]*H802*(1-Table1[[#This Row],[Discount]])</f>
        <v>74351.399999999994</v>
      </c>
      <c r="K802" s="2" t="s">
        <v>5969</v>
      </c>
      <c r="L802" s="2" t="s">
        <v>5982</v>
      </c>
      <c r="M802" s="9">
        <f>IF(Table1[[#This Row],[Order Status]]="Delivered",Table1[[#This Row],[Total_price]],0)</f>
        <v>74351.399999999994</v>
      </c>
    </row>
    <row r="803" spans="1:13" ht="18.75" x14ac:dyDescent="0.25">
      <c r="A803" s="2" t="s">
        <v>1641</v>
      </c>
      <c r="B803" s="4">
        <v>45809</v>
      </c>
      <c r="C803" s="3" t="s">
        <v>1642</v>
      </c>
      <c r="D803" s="2" t="s">
        <v>1630</v>
      </c>
      <c r="E803" s="2" t="s">
        <v>101</v>
      </c>
      <c r="F803" s="2" t="s">
        <v>5979</v>
      </c>
      <c r="G803" s="2">
        <v>8490</v>
      </c>
      <c r="H803" s="2">
        <v>1</v>
      </c>
      <c r="I803" s="2">
        <v>0.12</v>
      </c>
      <c r="J803" s="8">
        <f>Table1[[#This Row],[Price]]*H803*(1-Table1[[#This Row],[Discount]])</f>
        <v>7471.2</v>
      </c>
      <c r="K803" s="2" t="s">
        <v>5969</v>
      </c>
      <c r="L803" s="2" t="s">
        <v>5982</v>
      </c>
      <c r="M803" s="9">
        <f>IF(Table1[[#This Row],[Order Status]]="Delivered",Table1[[#This Row],[Total_price]],0)</f>
        <v>7471.2</v>
      </c>
    </row>
    <row r="804" spans="1:13" ht="18.75" x14ac:dyDescent="0.25">
      <c r="A804" s="2" t="s">
        <v>1643</v>
      </c>
      <c r="B804" s="4">
        <v>45002</v>
      </c>
      <c r="C804" s="3" t="s">
        <v>1644</v>
      </c>
      <c r="D804" s="2" t="s">
        <v>1630</v>
      </c>
      <c r="E804" s="2" t="s">
        <v>101</v>
      </c>
      <c r="F804" s="2" t="s">
        <v>5976</v>
      </c>
      <c r="G804" s="2">
        <v>10478</v>
      </c>
      <c r="H804" s="2">
        <v>3</v>
      </c>
      <c r="I804" s="2">
        <v>0.16</v>
      </c>
      <c r="J804" s="8">
        <f>Table1[[#This Row],[Price]]*H804*(1-Table1[[#This Row],[Discount]])</f>
        <v>26404.559999999998</v>
      </c>
      <c r="K804" s="2" t="s">
        <v>5970</v>
      </c>
      <c r="L804" s="2" t="s">
        <v>5971</v>
      </c>
      <c r="M804" s="9">
        <f>IF(Table1[[#This Row],[Order Status]]="Delivered",Table1[[#This Row],[Total_price]],0)</f>
        <v>0</v>
      </c>
    </row>
    <row r="805" spans="1:13" ht="18.75" x14ac:dyDescent="0.25">
      <c r="A805" s="2" t="s">
        <v>1645</v>
      </c>
      <c r="B805" s="4">
        <v>45778</v>
      </c>
      <c r="C805" s="3" t="s">
        <v>1646</v>
      </c>
      <c r="D805" s="2" t="s">
        <v>1630</v>
      </c>
      <c r="E805" s="2" t="s">
        <v>101</v>
      </c>
      <c r="F805" s="2" t="s">
        <v>5977</v>
      </c>
      <c r="G805" s="2">
        <v>2994</v>
      </c>
      <c r="H805" s="2">
        <v>3</v>
      </c>
      <c r="I805" s="2">
        <v>0.3</v>
      </c>
      <c r="J805" s="8">
        <f>Table1[[#This Row],[Price]]*H805*(1-Table1[[#This Row],[Discount]])</f>
        <v>6287.4</v>
      </c>
      <c r="K805" s="2" t="s">
        <v>5969</v>
      </c>
      <c r="L805" s="2" t="s">
        <v>5972</v>
      </c>
      <c r="M805" s="9">
        <f>IF(Table1[[#This Row],[Order Status]]="Delivered",Table1[[#This Row],[Total_price]],0)</f>
        <v>6287.4</v>
      </c>
    </row>
    <row r="806" spans="1:13" ht="18.75" x14ac:dyDescent="0.25">
      <c r="A806" s="2" t="s">
        <v>1647</v>
      </c>
      <c r="B806" s="4">
        <v>44818</v>
      </c>
      <c r="C806" s="3" t="s">
        <v>1648</v>
      </c>
      <c r="D806" s="2" t="s">
        <v>1630</v>
      </c>
      <c r="E806" s="2" t="s">
        <v>101</v>
      </c>
      <c r="F806" s="2" t="s">
        <v>5978</v>
      </c>
      <c r="G806" s="2">
        <v>8753</v>
      </c>
      <c r="H806" s="2">
        <v>3</v>
      </c>
      <c r="I806" s="2">
        <v>0.25</v>
      </c>
      <c r="J806" s="8">
        <f>Table1[[#This Row],[Price]]*H806*(1-Table1[[#This Row],[Discount]])</f>
        <v>19694.25</v>
      </c>
      <c r="K806" s="2" t="s">
        <v>5969</v>
      </c>
      <c r="L806" s="2" t="s">
        <v>5972</v>
      </c>
      <c r="M806" s="9">
        <f>IF(Table1[[#This Row],[Order Status]]="Delivered",Table1[[#This Row],[Total_price]],0)</f>
        <v>19694.25</v>
      </c>
    </row>
    <row r="807" spans="1:13" ht="18.75" x14ac:dyDescent="0.25">
      <c r="A807" s="2" t="s">
        <v>1649</v>
      </c>
      <c r="B807" s="4">
        <v>45253</v>
      </c>
      <c r="C807" s="3" t="s">
        <v>1650</v>
      </c>
      <c r="D807" s="2" t="s">
        <v>1630</v>
      </c>
      <c r="E807" s="2" t="s">
        <v>101</v>
      </c>
      <c r="F807" s="2" t="s">
        <v>5976</v>
      </c>
      <c r="G807" s="2">
        <v>17228</v>
      </c>
      <c r="H807" s="2">
        <v>2</v>
      </c>
      <c r="I807" s="2">
        <v>0.1</v>
      </c>
      <c r="J807" s="8">
        <f>Table1[[#This Row],[Price]]*H807*(1-Table1[[#This Row],[Discount]])</f>
        <v>31010.400000000001</v>
      </c>
      <c r="K807" s="2" t="s">
        <v>5969</v>
      </c>
      <c r="L807" s="2" t="s">
        <v>5971</v>
      </c>
      <c r="M807" s="9">
        <f>IF(Table1[[#This Row],[Order Status]]="Delivered",Table1[[#This Row],[Total_price]],0)</f>
        <v>31010.400000000001</v>
      </c>
    </row>
    <row r="808" spans="1:13" ht="18.75" x14ac:dyDescent="0.25">
      <c r="A808" s="2" t="s">
        <v>1651</v>
      </c>
      <c r="B808" s="4">
        <v>45793</v>
      </c>
      <c r="C808" s="3" t="s">
        <v>1652</v>
      </c>
      <c r="D808" s="2" t="s">
        <v>1630</v>
      </c>
      <c r="E808" s="2" t="s">
        <v>101</v>
      </c>
      <c r="F808" s="2" t="s">
        <v>5978</v>
      </c>
      <c r="G808" s="2">
        <v>10156</v>
      </c>
      <c r="H808" s="2">
        <v>3</v>
      </c>
      <c r="I808" s="2">
        <v>0.27</v>
      </c>
      <c r="J808" s="8">
        <f>Table1[[#This Row],[Price]]*H808*(1-Table1[[#This Row],[Discount]])</f>
        <v>22241.64</v>
      </c>
      <c r="K808" s="2" t="s">
        <v>5969</v>
      </c>
      <c r="L808" s="2" t="s">
        <v>5971</v>
      </c>
      <c r="M808" s="9">
        <f>IF(Table1[[#This Row],[Order Status]]="Delivered",Table1[[#This Row],[Total_price]],0)</f>
        <v>22241.64</v>
      </c>
    </row>
    <row r="809" spans="1:13" ht="18.75" x14ac:dyDescent="0.25">
      <c r="A809" s="2" t="s">
        <v>1653</v>
      </c>
      <c r="B809" s="4">
        <v>45943</v>
      </c>
      <c r="C809" s="3" t="s">
        <v>1654</v>
      </c>
      <c r="D809" s="2" t="s">
        <v>1630</v>
      </c>
      <c r="E809" s="2" t="s">
        <v>101</v>
      </c>
      <c r="F809" s="2" t="s">
        <v>5977</v>
      </c>
      <c r="G809" s="2">
        <v>11536</v>
      </c>
      <c r="H809" s="2">
        <v>5</v>
      </c>
      <c r="I809" s="2">
        <v>0.27</v>
      </c>
      <c r="J809" s="8">
        <f>Table1[[#This Row],[Price]]*H809*(1-Table1[[#This Row],[Discount]])</f>
        <v>42106.400000000001</v>
      </c>
      <c r="K809" s="2" t="s">
        <v>5970</v>
      </c>
      <c r="L809" s="2" t="s">
        <v>5972</v>
      </c>
      <c r="M809" s="9">
        <f>IF(Table1[[#This Row],[Order Status]]="Delivered",Table1[[#This Row],[Total_price]],0)</f>
        <v>0</v>
      </c>
    </row>
    <row r="810" spans="1:13" ht="18.75" x14ac:dyDescent="0.25">
      <c r="A810" s="2" t="s">
        <v>1655</v>
      </c>
      <c r="B810" s="4">
        <v>45796</v>
      </c>
      <c r="C810" s="3" t="s">
        <v>1656</v>
      </c>
      <c r="D810" s="2" t="s">
        <v>1630</v>
      </c>
      <c r="E810" s="2" t="s">
        <v>101</v>
      </c>
      <c r="F810" s="2" t="s">
        <v>5978</v>
      </c>
      <c r="G810" s="2">
        <v>13099</v>
      </c>
      <c r="H810" s="2">
        <v>2</v>
      </c>
      <c r="I810" s="2">
        <v>0.3</v>
      </c>
      <c r="J810" s="8">
        <f>Table1[[#This Row],[Price]]*H810*(1-Table1[[#This Row],[Discount]])</f>
        <v>18338.599999999999</v>
      </c>
      <c r="K810" s="2" t="s">
        <v>5970</v>
      </c>
      <c r="L810" s="2" t="s">
        <v>5972</v>
      </c>
      <c r="M810" s="9">
        <f>IF(Table1[[#This Row],[Order Status]]="Delivered",Table1[[#This Row],[Total_price]],0)</f>
        <v>0</v>
      </c>
    </row>
    <row r="811" spans="1:13" ht="18.75" x14ac:dyDescent="0.25">
      <c r="A811" s="2" t="s">
        <v>1657</v>
      </c>
      <c r="B811" s="4">
        <v>44363</v>
      </c>
      <c r="C811" s="3" t="s">
        <v>1658</v>
      </c>
      <c r="D811" s="2" t="s">
        <v>1630</v>
      </c>
      <c r="E811" s="2" t="s">
        <v>69</v>
      </c>
      <c r="F811" s="2" t="s">
        <v>5976</v>
      </c>
      <c r="G811" s="2">
        <v>8563</v>
      </c>
      <c r="H811" s="2">
        <v>2</v>
      </c>
      <c r="I811" s="2">
        <v>0.18</v>
      </c>
      <c r="J811" s="8">
        <f>Table1[[#This Row],[Price]]*H811*(1-Table1[[#This Row],[Discount]])</f>
        <v>14043.320000000002</v>
      </c>
      <c r="K811" s="2" t="s">
        <v>5969</v>
      </c>
      <c r="L811" s="2" t="s">
        <v>5971</v>
      </c>
      <c r="M811" s="9">
        <f>IF(Table1[[#This Row],[Order Status]]="Delivered",Table1[[#This Row],[Total_price]],0)</f>
        <v>14043.320000000002</v>
      </c>
    </row>
    <row r="812" spans="1:13" ht="18.75" x14ac:dyDescent="0.25">
      <c r="A812" s="2" t="s">
        <v>1659</v>
      </c>
      <c r="B812" s="4">
        <v>45343</v>
      </c>
      <c r="C812" s="3" t="s">
        <v>1660</v>
      </c>
      <c r="D812" s="2" t="s">
        <v>1630</v>
      </c>
      <c r="E812" s="2" t="s">
        <v>101</v>
      </c>
      <c r="F812" s="2" t="s">
        <v>5978</v>
      </c>
      <c r="G812" s="2">
        <v>13352</v>
      </c>
      <c r="H812" s="2">
        <v>4</v>
      </c>
      <c r="I812" s="2">
        <v>0.3</v>
      </c>
      <c r="J812" s="8">
        <f>Table1[[#This Row],[Price]]*H812*(1-Table1[[#This Row],[Discount]])</f>
        <v>37385.599999999999</v>
      </c>
      <c r="K812" s="2" t="s">
        <v>5969</v>
      </c>
      <c r="L812" s="2" t="s">
        <v>5972</v>
      </c>
      <c r="M812" s="9">
        <f>IF(Table1[[#This Row],[Order Status]]="Delivered",Table1[[#This Row],[Total_price]],0)</f>
        <v>37385.599999999999</v>
      </c>
    </row>
    <row r="813" spans="1:13" ht="18.75" x14ac:dyDescent="0.25">
      <c r="A813" s="2" t="s">
        <v>1661</v>
      </c>
      <c r="B813" s="4">
        <v>45176</v>
      </c>
      <c r="C813" s="3" t="s">
        <v>1662</v>
      </c>
      <c r="D813" s="2" t="s">
        <v>1630</v>
      </c>
      <c r="E813" s="2" t="s">
        <v>101</v>
      </c>
      <c r="F813" s="2" t="s">
        <v>5979</v>
      </c>
      <c r="G813" s="2">
        <v>15363</v>
      </c>
      <c r="H813" s="2">
        <v>3</v>
      </c>
      <c r="I813" s="2">
        <v>0.17</v>
      </c>
      <c r="J813" s="8">
        <f>Table1[[#This Row],[Price]]*H813*(1-Table1[[#This Row],[Discount]])</f>
        <v>38253.869999999995</v>
      </c>
      <c r="K813" s="2" t="s">
        <v>5969</v>
      </c>
      <c r="L813" s="2" t="s">
        <v>5982</v>
      </c>
      <c r="M813" s="9">
        <f>IF(Table1[[#This Row],[Order Status]]="Delivered",Table1[[#This Row],[Total_price]],0)</f>
        <v>38253.869999999995</v>
      </c>
    </row>
    <row r="814" spans="1:13" ht="18.75" x14ac:dyDescent="0.25">
      <c r="A814" s="2" t="s">
        <v>1663</v>
      </c>
      <c r="B814" s="4">
        <v>45437</v>
      </c>
      <c r="C814" s="3" t="s">
        <v>1664</v>
      </c>
      <c r="D814" s="2" t="s">
        <v>1630</v>
      </c>
      <c r="E814" s="2" t="s">
        <v>101</v>
      </c>
      <c r="F814" s="2" t="s">
        <v>5977</v>
      </c>
      <c r="G814" s="2">
        <v>13992</v>
      </c>
      <c r="H814" s="2">
        <v>3</v>
      </c>
      <c r="I814" s="2">
        <v>0.17</v>
      </c>
      <c r="J814" s="8">
        <f>Table1[[#This Row],[Price]]*H814*(1-Table1[[#This Row],[Discount]])</f>
        <v>34840.080000000002</v>
      </c>
      <c r="K814" s="2" t="s">
        <v>5969</v>
      </c>
      <c r="L814" s="2" t="s">
        <v>5982</v>
      </c>
      <c r="M814" s="9">
        <f>IF(Table1[[#This Row],[Order Status]]="Delivered",Table1[[#This Row],[Total_price]],0)</f>
        <v>34840.080000000002</v>
      </c>
    </row>
    <row r="815" spans="1:13" ht="18.75" x14ac:dyDescent="0.25">
      <c r="A815" s="2" t="s">
        <v>1665</v>
      </c>
      <c r="B815" s="4">
        <v>45641</v>
      </c>
      <c r="C815" s="3" t="s">
        <v>1666</v>
      </c>
      <c r="D815" s="2" t="s">
        <v>1630</v>
      </c>
      <c r="E815" s="2" t="s">
        <v>101</v>
      </c>
      <c r="F815" s="2" t="s">
        <v>5976</v>
      </c>
      <c r="G815" s="2">
        <v>12413</v>
      </c>
      <c r="H815" s="2">
        <v>5</v>
      </c>
      <c r="I815" s="2">
        <v>0.18</v>
      </c>
      <c r="J815" s="8">
        <f>Table1[[#This Row],[Price]]*H815*(1-Table1[[#This Row],[Discount]])</f>
        <v>50893.3</v>
      </c>
      <c r="K815" s="2" t="s">
        <v>5969</v>
      </c>
      <c r="L815" s="2" t="s">
        <v>5971</v>
      </c>
      <c r="M815" s="9">
        <f>IF(Table1[[#This Row],[Order Status]]="Delivered",Table1[[#This Row],[Total_price]],0)</f>
        <v>50893.3</v>
      </c>
    </row>
    <row r="816" spans="1:13" ht="18.75" x14ac:dyDescent="0.25">
      <c r="A816" s="2" t="s">
        <v>1667</v>
      </c>
      <c r="B816" s="4">
        <v>44427</v>
      </c>
      <c r="C816" s="3" t="s">
        <v>1668</v>
      </c>
      <c r="D816" s="2" t="s">
        <v>1630</v>
      </c>
      <c r="E816" s="2" t="s">
        <v>101</v>
      </c>
      <c r="F816" s="2" t="s">
        <v>5979</v>
      </c>
      <c r="G816" s="2">
        <v>2141</v>
      </c>
      <c r="H816" s="2">
        <v>2</v>
      </c>
      <c r="I816" s="2">
        <v>0.19</v>
      </c>
      <c r="J816" s="8">
        <f>Table1[[#This Row],[Price]]*H816*(1-Table1[[#This Row],[Discount]])</f>
        <v>3468.42</v>
      </c>
      <c r="K816" s="2" t="s">
        <v>5969</v>
      </c>
      <c r="L816" s="2" t="s">
        <v>5982</v>
      </c>
      <c r="M816" s="9">
        <f>IF(Table1[[#This Row],[Order Status]]="Delivered",Table1[[#This Row],[Total_price]],0)</f>
        <v>3468.42</v>
      </c>
    </row>
    <row r="817" spans="1:13" ht="18.75" x14ac:dyDescent="0.25">
      <c r="A817" s="2" t="s">
        <v>1669</v>
      </c>
      <c r="B817" s="4">
        <v>46136</v>
      </c>
      <c r="C817" s="3" t="s">
        <v>1670</v>
      </c>
      <c r="D817" s="2" t="s">
        <v>1630</v>
      </c>
      <c r="E817" s="2" t="s">
        <v>101</v>
      </c>
      <c r="F817" s="2" t="s">
        <v>5977</v>
      </c>
      <c r="G817" s="2">
        <v>4680</v>
      </c>
      <c r="H817" s="2">
        <v>4</v>
      </c>
      <c r="I817" s="2">
        <v>0.3</v>
      </c>
      <c r="J817" s="8">
        <f>Table1[[#This Row],[Price]]*H817*(1-Table1[[#This Row],[Discount]])</f>
        <v>13104</v>
      </c>
      <c r="K817" s="2" t="s">
        <v>5969</v>
      </c>
      <c r="L817" s="2" t="s">
        <v>5971</v>
      </c>
      <c r="M817" s="9">
        <f>IF(Table1[[#This Row],[Order Status]]="Delivered",Table1[[#This Row],[Total_price]],0)</f>
        <v>13104</v>
      </c>
    </row>
    <row r="818" spans="1:13" ht="18.75" x14ac:dyDescent="0.25">
      <c r="A818" s="2" t="s">
        <v>1671</v>
      </c>
      <c r="B818" s="4">
        <v>45140</v>
      </c>
      <c r="C818" s="3" t="s">
        <v>1672</v>
      </c>
      <c r="D818" s="2" t="s">
        <v>1630</v>
      </c>
      <c r="E818" s="2" t="s">
        <v>101</v>
      </c>
      <c r="F818" s="2" t="s">
        <v>5977</v>
      </c>
      <c r="G818" s="2">
        <v>1402</v>
      </c>
      <c r="H818" s="2">
        <v>3</v>
      </c>
      <c r="I818" s="2">
        <v>0.13</v>
      </c>
      <c r="J818" s="8">
        <f>Table1[[#This Row],[Price]]*H818*(1-Table1[[#This Row],[Discount]])</f>
        <v>3659.22</v>
      </c>
      <c r="K818" s="2" t="s">
        <v>5970</v>
      </c>
      <c r="L818" s="2" t="s">
        <v>5971</v>
      </c>
      <c r="M818" s="9">
        <f>IF(Table1[[#This Row],[Order Status]]="Delivered",Table1[[#This Row],[Total_price]],0)</f>
        <v>0</v>
      </c>
    </row>
    <row r="819" spans="1:13" ht="18.75" x14ac:dyDescent="0.25">
      <c r="A819" s="2" t="s">
        <v>1673</v>
      </c>
      <c r="B819" s="4">
        <v>45376</v>
      </c>
      <c r="C819" s="3" t="s">
        <v>1674</v>
      </c>
      <c r="D819" s="2" t="s">
        <v>1630</v>
      </c>
      <c r="E819" s="2" t="s">
        <v>101</v>
      </c>
      <c r="F819" s="2" t="s">
        <v>5978</v>
      </c>
      <c r="G819" s="2">
        <v>10491</v>
      </c>
      <c r="H819" s="2">
        <v>2</v>
      </c>
      <c r="I819" s="2">
        <v>0.26</v>
      </c>
      <c r="J819" s="8">
        <f>Table1[[#This Row],[Price]]*H819*(1-Table1[[#This Row],[Discount]])</f>
        <v>15526.68</v>
      </c>
      <c r="K819" s="2" t="s">
        <v>5969</v>
      </c>
      <c r="L819" s="2" t="s">
        <v>5982</v>
      </c>
      <c r="M819" s="9">
        <f>IF(Table1[[#This Row],[Order Status]]="Delivered",Table1[[#This Row],[Total_price]],0)</f>
        <v>15526.68</v>
      </c>
    </row>
    <row r="820" spans="1:13" ht="18.75" x14ac:dyDescent="0.25">
      <c r="A820" s="2" t="s">
        <v>1675</v>
      </c>
      <c r="B820" s="4">
        <v>46021</v>
      </c>
      <c r="C820" s="3" t="s">
        <v>1676</v>
      </c>
      <c r="D820" s="2" t="s">
        <v>1630</v>
      </c>
      <c r="E820" s="2" t="s">
        <v>101</v>
      </c>
      <c r="F820" s="2" t="s">
        <v>5976</v>
      </c>
      <c r="G820" s="2">
        <v>3119</v>
      </c>
      <c r="H820" s="2">
        <v>1</v>
      </c>
      <c r="I820" s="2">
        <v>0.17</v>
      </c>
      <c r="J820" s="8">
        <f>Table1[[#This Row],[Price]]*H820*(1-Table1[[#This Row],[Discount]])</f>
        <v>2588.77</v>
      </c>
      <c r="K820" s="2" t="s">
        <v>5969</v>
      </c>
      <c r="L820" s="2" t="s">
        <v>5982</v>
      </c>
      <c r="M820" s="9">
        <f>IF(Table1[[#This Row],[Order Status]]="Delivered",Table1[[#This Row],[Total_price]],0)</f>
        <v>2588.77</v>
      </c>
    </row>
    <row r="821" spans="1:13" ht="18.75" x14ac:dyDescent="0.25">
      <c r="A821" s="2" t="s">
        <v>1677</v>
      </c>
      <c r="B821" s="4">
        <v>44871</v>
      </c>
      <c r="C821" s="3" t="s">
        <v>1678</v>
      </c>
      <c r="D821" s="2" t="s">
        <v>1630</v>
      </c>
      <c r="E821" s="2" t="s">
        <v>101</v>
      </c>
      <c r="F821" s="2" t="s">
        <v>5977</v>
      </c>
      <c r="G821" s="2">
        <v>6985</v>
      </c>
      <c r="H821" s="2">
        <v>4</v>
      </c>
      <c r="I821" s="2">
        <v>0.1</v>
      </c>
      <c r="J821" s="8">
        <f>Table1[[#This Row],[Price]]*H821*(1-Table1[[#This Row],[Discount]])</f>
        <v>25146</v>
      </c>
      <c r="K821" s="2" t="s">
        <v>5969</v>
      </c>
      <c r="L821" s="2" t="s">
        <v>5971</v>
      </c>
      <c r="M821" s="9">
        <f>IF(Table1[[#This Row],[Order Status]]="Delivered",Table1[[#This Row],[Total_price]],0)</f>
        <v>25146</v>
      </c>
    </row>
    <row r="822" spans="1:13" ht="18.75" x14ac:dyDescent="0.25">
      <c r="A822" s="2" t="s">
        <v>1679</v>
      </c>
      <c r="B822" s="4">
        <v>44637</v>
      </c>
      <c r="C822" s="3" t="s">
        <v>1680</v>
      </c>
      <c r="D822" s="2" t="s">
        <v>1630</v>
      </c>
      <c r="E822" s="2" t="s">
        <v>101</v>
      </c>
      <c r="F822" s="2" t="s">
        <v>5977</v>
      </c>
      <c r="G822" s="2">
        <v>3033</v>
      </c>
      <c r="H822" s="2">
        <v>4</v>
      </c>
      <c r="I822" s="2">
        <v>0.22</v>
      </c>
      <c r="J822" s="8">
        <f>Table1[[#This Row],[Price]]*H822*(1-Table1[[#This Row],[Discount]])</f>
        <v>9462.9600000000009</v>
      </c>
      <c r="K822" s="2" t="s">
        <v>5969</v>
      </c>
      <c r="L822" s="2" t="s">
        <v>5982</v>
      </c>
      <c r="M822" s="9">
        <f>IF(Table1[[#This Row],[Order Status]]="Delivered",Table1[[#This Row],[Total_price]],0)</f>
        <v>9462.9600000000009</v>
      </c>
    </row>
    <row r="823" spans="1:13" ht="18.75" x14ac:dyDescent="0.25">
      <c r="A823" s="2" t="s">
        <v>1681</v>
      </c>
      <c r="B823" s="4">
        <v>45493</v>
      </c>
      <c r="C823" s="3" t="s">
        <v>1682</v>
      </c>
      <c r="D823" s="2" t="s">
        <v>1630</v>
      </c>
      <c r="E823" s="2" t="s">
        <v>101</v>
      </c>
      <c r="F823" s="2" t="s">
        <v>5979</v>
      </c>
      <c r="G823" s="2">
        <v>15819</v>
      </c>
      <c r="H823" s="2">
        <v>5</v>
      </c>
      <c r="I823" s="2">
        <v>0.24</v>
      </c>
      <c r="J823" s="8">
        <f>Table1[[#This Row],[Price]]*H823*(1-Table1[[#This Row],[Discount]])</f>
        <v>60112.2</v>
      </c>
      <c r="K823" s="2" t="s">
        <v>5969</v>
      </c>
      <c r="L823" s="2" t="s">
        <v>5972</v>
      </c>
      <c r="M823" s="9">
        <f>IF(Table1[[#This Row],[Order Status]]="Delivered",Table1[[#This Row],[Total_price]],0)</f>
        <v>60112.2</v>
      </c>
    </row>
    <row r="824" spans="1:13" ht="18.75" x14ac:dyDescent="0.25">
      <c r="A824" s="2" t="s">
        <v>1683</v>
      </c>
      <c r="B824" s="4">
        <v>45713</v>
      </c>
      <c r="C824" s="3" t="s">
        <v>1684</v>
      </c>
      <c r="D824" s="2" t="s">
        <v>1630</v>
      </c>
      <c r="E824" s="2" t="s">
        <v>101</v>
      </c>
      <c r="F824" s="2" t="s">
        <v>5978</v>
      </c>
      <c r="G824" s="2">
        <v>8996</v>
      </c>
      <c r="H824" s="2">
        <v>5</v>
      </c>
      <c r="I824" s="2">
        <v>0.13</v>
      </c>
      <c r="J824" s="8">
        <f>Table1[[#This Row],[Price]]*H824*(1-Table1[[#This Row],[Discount]])</f>
        <v>39132.6</v>
      </c>
      <c r="K824" s="2" t="s">
        <v>5969</v>
      </c>
      <c r="L824" s="2" t="s">
        <v>5972</v>
      </c>
      <c r="M824" s="9">
        <f>IF(Table1[[#This Row],[Order Status]]="Delivered",Table1[[#This Row],[Total_price]],0)</f>
        <v>39132.6</v>
      </c>
    </row>
    <row r="825" spans="1:13" ht="18.75" x14ac:dyDescent="0.25">
      <c r="A825" s="2" t="s">
        <v>1685</v>
      </c>
      <c r="B825" s="4">
        <v>45385</v>
      </c>
      <c r="C825" s="3" t="s">
        <v>1686</v>
      </c>
      <c r="D825" s="2" t="s">
        <v>1630</v>
      </c>
      <c r="E825" s="2" t="s">
        <v>101</v>
      </c>
      <c r="F825" s="2" t="s">
        <v>5977</v>
      </c>
      <c r="G825" s="2">
        <v>4869</v>
      </c>
      <c r="H825" s="2">
        <v>1</v>
      </c>
      <c r="I825" s="2">
        <v>0.22</v>
      </c>
      <c r="J825" s="8">
        <f>Table1[[#This Row],[Price]]*H825*(1-Table1[[#This Row],[Discount]])</f>
        <v>3797.82</v>
      </c>
      <c r="K825" s="2" t="s">
        <v>5969</v>
      </c>
      <c r="L825" s="2" t="s">
        <v>5971</v>
      </c>
      <c r="M825" s="9">
        <f>IF(Table1[[#This Row],[Order Status]]="Delivered",Table1[[#This Row],[Total_price]],0)</f>
        <v>3797.82</v>
      </c>
    </row>
    <row r="826" spans="1:13" ht="18.75" x14ac:dyDescent="0.25">
      <c r="A826" s="2" t="s">
        <v>1687</v>
      </c>
      <c r="B826" s="4">
        <v>44587</v>
      </c>
      <c r="C826" s="3" t="s">
        <v>1688</v>
      </c>
      <c r="D826" s="2" t="s">
        <v>1630</v>
      </c>
      <c r="E826" s="2" t="s">
        <v>101</v>
      </c>
      <c r="F826" s="2" t="s">
        <v>5976</v>
      </c>
      <c r="G826" s="2">
        <v>4671</v>
      </c>
      <c r="H826" s="2">
        <v>3</v>
      </c>
      <c r="I826" s="2">
        <v>0.17</v>
      </c>
      <c r="J826" s="8">
        <f>Table1[[#This Row],[Price]]*H826*(1-Table1[[#This Row],[Discount]])</f>
        <v>11630.789999999999</v>
      </c>
      <c r="K826" s="2" t="s">
        <v>5968</v>
      </c>
      <c r="L826" s="2" t="s">
        <v>5982</v>
      </c>
      <c r="M826" s="9">
        <f>IF(Table1[[#This Row],[Order Status]]="Delivered",Table1[[#This Row],[Total_price]],0)</f>
        <v>0</v>
      </c>
    </row>
    <row r="827" spans="1:13" ht="18.75" x14ac:dyDescent="0.25">
      <c r="A827" s="2" t="s">
        <v>1689</v>
      </c>
      <c r="B827" s="4">
        <v>45503</v>
      </c>
      <c r="C827" s="3" t="s">
        <v>1690</v>
      </c>
      <c r="D827" s="2" t="s">
        <v>1630</v>
      </c>
      <c r="E827" s="2" t="s">
        <v>101</v>
      </c>
      <c r="F827" s="2" t="s">
        <v>5979</v>
      </c>
      <c r="G827" s="2">
        <v>16781</v>
      </c>
      <c r="H827" s="2">
        <v>4</v>
      </c>
      <c r="I827" s="2">
        <v>0.25</v>
      </c>
      <c r="J827" s="8">
        <f>Table1[[#This Row],[Price]]*H827*(1-Table1[[#This Row],[Discount]])</f>
        <v>50343</v>
      </c>
      <c r="K827" s="2" t="s">
        <v>5969</v>
      </c>
      <c r="L827" s="2" t="s">
        <v>5972</v>
      </c>
      <c r="M827" s="9">
        <f>IF(Table1[[#This Row],[Order Status]]="Delivered",Table1[[#This Row],[Total_price]],0)</f>
        <v>50343</v>
      </c>
    </row>
    <row r="828" spans="1:13" ht="18.75" x14ac:dyDescent="0.25">
      <c r="A828" s="2" t="s">
        <v>1691</v>
      </c>
      <c r="B828" s="4">
        <v>45779</v>
      </c>
      <c r="C828" s="3" t="s">
        <v>1692</v>
      </c>
      <c r="D828" s="2" t="s">
        <v>1630</v>
      </c>
      <c r="E828" s="2" t="s">
        <v>101</v>
      </c>
      <c r="F828" s="2" t="s">
        <v>5976</v>
      </c>
      <c r="G828" s="2">
        <v>17797</v>
      </c>
      <c r="H828" s="2">
        <v>4</v>
      </c>
      <c r="I828" s="2">
        <v>0.13</v>
      </c>
      <c r="J828" s="8">
        <f>Table1[[#This Row],[Price]]*H828*(1-Table1[[#This Row],[Discount]])</f>
        <v>61933.56</v>
      </c>
      <c r="K828" s="2" t="s">
        <v>5969</v>
      </c>
      <c r="L828" s="2" t="s">
        <v>5972</v>
      </c>
      <c r="M828" s="9">
        <f>IF(Table1[[#This Row],[Order Status]]="Delivered",Table1[[#This Row],[Total_price]],0)</f>
        <v>61933.56</v>
      </c>
    </row>
    <row r="829" spans="1:13" ht="18.75" x14ac:dyDescent="0.25">
      <c r="A829" s="2" t="s">
        <v>1693</v>
      </c>
      <c r="B829" s="4">
        <v>44522</v>
      </c>
      <c r="C829" s="3" t="s">
        <v>1694</v>
      </c>
      <c r="D829" s="2" t="s">
        <v>1630</v>
      </c>
      <c r="E829" s="2" t="s">
        <v>101</v>
      </c>
      <c r="F829" s="2" t="s">
        <v>5978</v>
      </c>
      <c r="G829" s="2">
        <v>18643</v>
      </c>
      <c r="H829" s="2">
        <v>5</v>
      </c>
      <c r="I829" s="2">
        <v>0.21</v>
      </c>
      <c r="J829" s="8">
        <f>Table1[[#This Row],[Price]]*H829*(1-Table1[[#This Row],[Discount]])</f>
        <v>73639.850000000006</v>
      </c>
      <c r="K829" s="2" t="s">
        <v>5969</v>
      </c>
      <c r="L829" s="2" t="s">
        <v>5971</v>
      </c>
      <c r="M829" s="9">
        <f>IF(Table1[[#This Row],[Order Status]]="Delivered",Table1[[#This Row],[Total_price]],0)</f>
        <v>73639.850000000006</v>
      </c>
    </row>
    <row r="830" spans="1:13" ht="18.75" x14ac:dyDescent="0.25">
      <c r="A830" s="2" t="s">
        <v>1695</v>
      </c>
      <c r="B830" s="4">
        <v>45718</v>
      </c>
      <c r="C830" s="3" t="s">
        <v>1696</v>
      </c>
      <c r="D830" s="2" t="s">
        <v>1630</v>
      </c>
      <c r="E830" s="2" t="s">
        <v>101</v>
      </c>
      <c r="F830" s="2" t="s">
        <v>5976</v>
      </c>
      <c r="G830" s="2">
        <v>4795</v>
      </c>
      <c r="H830" s="2">
        <v>1</v>
      </c>
      <c r="I830" s="2">
        <v>0.13</v>
      </c>
      <c r="J830" s="8">
        <f>Table1[[#This Row],[Price]]*H830*(1-Table1[[#This Row],[Discount]])</f>
        <v>4171.6499999999996</v>
      </c>
      <c r="K830" s="2" t="s">
        <v>5969</v>
      </c>
      <c r="L830" s="2" t="s">
        <v>5971</v>
      </c>
      <c r="M830" s="9">
        <f>IF(Table1[[#This Row],[Order Status]]="Delivered",Table1[[#This Row],[Total_price]],0)</f>
        <v>4171.6499999999996</v>
      </c>
    </row>
    <row r="831" spans="1:13" ht="18.75" x14ac:dyDescent="0.25">
      <c r="A831" s="2" t="s">
        <v>1697</v>
      </c>
      <c r="B831" s="4">
        <v>44743</v>
      </c>
      <c r="C831" s="3" t="s">
        <v>1698</v>
      </c>
      <c r="D831" s="2" t="s">
        <v>1630</v>
      </c>
      <c r="E831" s="2" t="s">
        <v>101</v>
      </c>
      <c r="F831" s="2" t="s">
        <v>5977</v>
      </c>
      <c r="G831" s="2">
        <v>9581</v>
      </c>
      <c r="H831" s="2">
        <v>5</v>
      </c>
      <c r="I831" s="2">
        <v>0.16</v>
      </c>
      <c r="J831" s="8">
        <f>Table1[[#This Row],[Price]]*H831*(1-Table1[[#This Row],[Discount]])</f>
        <v>40240.199999999997</v>
      </c>
      <c r="K831" s="2" t="s">
        <v>5969</v>
      </c>
      <c r="L831" s="2" t="s">
        <v>5971</v>
      </c>
      <c r="M831" s="9">
        <f>IF(Table1[[#This Row],[Order Status]]="Delivered",Table1[[#This Row],[Total_price]],0)</f>
        <v>40240.199999999997</v>
      </c>
    </row>
    <row r="832" spans="1:13" ht="18.75" x14ac:dyDescent="0.25">
      <c r="A832" s="2" t="s">
        <v>1699</v>
      </c>
      <c r="B832" s="4">
        <v>45630</v>
      </c>
      <c r="C832" s="3" t="s">
        <v>1700</v>
      </c>
      <c r="D832" s="2" t="s">
        <v>1630</v>
      </c>
      <c r="E832" s="2" t="s">
        <v>101</v>
      </c>
      <c r="F832" s="2" t="s">
        <v>5979</v>
      </c>
      <c r="G832" s="2">
        <v>13690</v>
      </c>
      <c r="H832" s="2">
        <v>1</v>
      </c>
      <c r="I832" s="2">
        <v>0.28999999999999998</v>
      </c>
      <c r="J832" s="8">
        <f>Table1[[#This Row],[Price]]*H832*(1-Table1[[#This Row],[Discount]])</f>
        <v>9719.9</v>
      </c>
      <c r="K832" s="2" t="s">
        <v>5969</v>
      </c>
      <c r="L832" s="2" t="s">
        <v>5971</v>
      </c>
      <c r="M832" s="9">
        <f>IF(Table1[[#This Row],[Order Status]]="Delivered",Table1[[#This Row],[Total_price]],0)</f>
        <v>9719.9</v>
      </c>
    </row>
    <row r="833" spans="1:13" ht="18.75" x14ac:dyDescent="0.25">
      <c r="A833" s="2" t="s">
        <v>1701</v>
      </c>
      <c r="B833" s="4">
        <v>44786</v>
      </c>
      <c r="C833" s="3" t="s">
        <v>1702</v>
      </c>
      <c r="D833" s="2" t="s">
        <v>1630</v>
      </c>
      <c r="E833" s="2" t="s">
        <v>101</v>
      </c>
      <c r="F833" s="2" t="s">
        <v>5978</v>
      </c>
      <c r="G833" s="2">
        <v>1629</v>
      </c>
      <c r="H833" s="2">
        <v>4</v>
      </c>
      <c r="I833" s="2">
        <v>0.12</v>
      </c>
      <c r="J833" s="8">
        <f>Table1[[#This Row],[Price]]*H833*(1-Table1[[#This Row],[Discount]])</f>
        <v>5734.08</v>
      </c>
      <c r="K833" s="2" t="s">
        <v>5969</v>
      </c>
      <c r="L833" s="2" t="s">
        <v>5971</v>
      </c>
      <c r="M833" s="9">
        <f>IF(Table1[[#This Row],[Order Status]]="Delivered",Table1[[#This Row],[Total_price]],0)</f>
        <v>5734.08</v>
      </c>
    </row>
    <row r="834" spans="1:13" ht="18.75" x14ac:dyDescent="0.25">
      <c r="A834" s="2" t="s">
        <v>1703</v>
      </c>
      <c r="B834" s="4">
        <v>44760</v>
      </c>
      <c r="C834" s="3" t="s">
        <v>1704</v>
      </c>
      <c r="D834" s="2" t="s">
        <v>1630</v>
      </c>
      <c r="E834" s="2" t="s">
        <v>101</v>
      </c>
      <c r="F834" s="2" t="s">
        <v>5977</v>
      </c>
      <c r="G834" s="2">
        <v>7624</v>
      </c>
      <c r="H834" s="2">
        <v>4</v>
      </c>
      <c r="I834" s="2">
        <v>0.2</v>
      </c>
      <c r="J834" s="8">
        <f>Table1[[#This Row],[Price]]*H834*(1-Table1[[#This Row],[Discount]])</f>
        <v>24396.800000000003</v>
      </c>
      <c r="K834" s="2" t="s">
        <v>5969</v>
      </c>
      <c r="L834" s="2" t="s">
        <v>5972</v>
      </c>
      <c r="M834" s="9">
        <f>IF(Table1[[#This Row],[Order Status]]="Delivered",Table1[[#This Row],[Total_price]],0)</f>
        <v>24396.800000000003</v>
      </c>
    </row>
    <row r="835" spans="1:13" ht="18.75" x14ac:dyDescent="0.25">
      <c r="A835" s="2" t="s">
        <v>1705</v>
      </c>
      <c r="B835" s="4">
        <v>45980</v>
      </c>
      <c r="C835" s="3" t="s">
        <v>1706</v>
      </c>
      <c r="D835" s="2" t="s">
        <v>1630</v>
      </c>
      <c r="E835" s="2" t="s">
        <v>101</v>
      </c>
      <c r="F835" s="2" t="s">
        <v>5979</v>
      </c>
      <c r="G835" s="2">
        <v>12286</v>
      </c>
      <c r="H835" s="2">
        <v>6</v>
      </c>
      <c r="I835" s="2">
        <v>0.26</v>
      </c>
      <c r="J835" s="8">
        <f>Table1[[#This Row],[Price]]*H835*(1-Table1[[#This Row],[Discount]])</f>
        <v>54549.84</v>
      </c>
      <c r="K835" s="2" t="s">
        <v>5969</v>
      </c>
      <c r="L835" s="2" t="s">
        <v>5982</v>
      </c>
      <c r="M835" s="9">
        <f>IF(Table1[[#This Row],[Order Status]]="Delivered",Table1[[#This Row],[Total_price]],0)</f>
        <v>54549.84</v>
      </c>
    </row>
    <row r="836" spans="1:13" ht="18.75" x14ac:dyDescent="0.25">
      <c r="A836" s="2" t="s">
        <v>1707</v>
      </c>
      <c r="B836" s="4">
        <v>46119</v>
      </c>
      <c r="C836" s="3" t="s">
        <v>1708</v>
      </c>
      <c r="D836" s="2" t="s">
        <v>1630</v>
      </c>
      <c r="E836" s="2" t="s">
        <v>101</v>
      </c>
      <c r="F836" s="2" t="s">
        <v>5979</v>
      </c>
      <c r="G836" s="2">
        <v>10835</v>
      </c>
      <c r="H836" s="2">
        <v>3</v>
      </c>
      <c r="I836" s="2">
        <v>0.15</v>
      </c>
      <c r="J836" s="8">
        <f>Table1[[#This Row],[Price]]*H836*(1-Table1[[#This Row],[Discount]])</f>
        <v>27629.25</v>
      </c>
      <c r="K836" s="2" t="s">
        <v>5969</v>
      </c>
      <c r="L836" s="2" t="s">
        <v>5972</v>
      </c>
      <c r="M836" s="9">
        <f>IF(Table1[[#This Row],[Order Status]]="Delivered",Table1[[#This Row],[Total_price]],0)</f>
        <v>27629.25</v>
      </c>
    </row>
    <row r="837" spans="1:13" ht="18.75" x14ac:dyDescent="0.25">
      <c r="A837" s="2" t="s">
        <v>1709</v>
      </c>
      <c r="B837" s="4">
        <v>44767</v>
      </c>
      <c r="C837" s="3" t="s">
        <v>1710</v>
      </c>
      <c r="D837" s="2" t="s">
        <v>1630</v>
      </c>
      <c r="E837" s="2" t="s">
        <v>101</v>
      </c>
      <c r="F837" s="2" t="s">
        <v>5978</v>
      </c>
      <c r="G837" s="2">
        <v>10308</v>
      </c>
      <c r="H837" s="2">
        <v>5</v>
      </c>
      <c r="I837" s="2">
        <v>0.21</v>
      </c>
      <c r="J837" s="8">
        <f>Table1[[#This Row],[Price]]*H837*(1-Table1[[#This Row],[Discount]])</f>
        <v>40716.6</v>
      </c>
      <c r="K837" s="2" t="s">
        <v>5970</v>
      </c>
      <c r="L837" s="2" t="s">
        <v>5971</v>
      </c>
      <c r="M837" s="9">
        <f>IF(Table1[[#This Row],[Order Status]]="Delivered",Table1[[#This Row],[Total_price]],0)</f>
        <v>0</v>
      </c>
    </row>
    <row r="838" spans="1:13" ht="18.75" x14ac:dyDescent="0.25">
      <c r="A838" s="2" t="s">
        <v>1711</v>
      </c>
      <c r="B838" s="4">
        <v>44478</v>
      </c>
      <c r="C838" s="3" t="s">
        <v>1712</v>
      </c>
      <c r="D838" s="2" t="s">
        <v>1630</v>
      </c>
      <c r="E838" s="2" t="s">
        <v>101</v>
      </c>
      <c r="F838" s="2" t="s">
        <v>5977</v>
      </c>
      <c r="G838" s="2">
        <v>4475</v>
      </c>
      <c r="H838" s="2">
        <v>3</v>
      </c>
      <c r="I838" s="2">
        <v>0.27</v>
      </c>
      <c r="J838" s="8">
        <f>Table1[[#This Row],[Price]]*H838*(1-Table1[[#This Row],[Discount]])</f>
        <v>9800.25</v>
      </c>
      <c r="K838" s="2" t="s">
        <v>5969</v>
      </c>
      <c r="L838" s="2" t="s">
        <v>5971</v>
      </c>
      <c r="M838" s="9">
        <f>IF(Table1[[#This Row],[Order Status]]="Delivered",Table1[[#This Row],[Total_price]],0)</f>
        <v>9800.25</v>
      </c>
    </row>
    <row r="839" spans="1:13" ht="18.75" x14ac:dyDescent="0.25">
      <c r="A839" s="2" t="s">
        <v>1713</v>
      </c>
      <c r="B839" s="4">
        <v>46060</v>
      </c>
      <c r="C839" s="3" t="s">
        <v>1714</v>
      </c>
      <c r="D839" s="2" t="s">
        <v>1630</v>
      </c>
      <c r="E839" s="2" t="s">
        <v>101</v>
      </c>
      <c r="F839" s="2" t="s">
        <v>5979</v>
      </c>
      <c r="G839" s="2">
        <v>17151</v>
      </c>
      <c r="H839" s="2">
        <v>1</v>
      </c>
      <c r="I839" s="2">
        <v>0.14000000000000001</v>
      </c>
      <c r="J839" s="8">
        <f>Table1[[#This Row],[Price]]*H839*(1-Table1[[#This Row],[Discount]])</f>
        <v>14749.86</v>
      </c>
      <c r="K839" s="2" t="s">
        <v>5970</v>
      </c>
      <c r="L839" s="2" t="s">
        <v>5972</v>
      </c>
      <c r="M839" s="9">
        <f>IF(Table1[[#This Row],[Order Status]]="Delivered",Table1[[#This Row],[Total_price]],0)</f>
        <v>0</v>
      </c>
    </row>
    <row r="840" spans="1:13" ht="18.75" x14ac:dyDescent="0.25">
      <c r="A840" s="2" t="s">
        <v>1715</v>
      </c>
      <c r="B840" s="4">
        <v>45660</v>
      </c>
      <c r="C840" s="3" t="s">
        <v>1716</v>
      </c>
      <c r="D840" s="2" t="s">
        <v>1630</v>
      </c>
      <c r="E840" s="2" t="s">
        <v>101</v>
      </c>
      <c r="F840" s="2" t="s">
        <v>5979</v>
      </c>
      <c r="G840" s="2">
        <v>13310</v>
      </c>
      <c r="H840" s="2">
        <v>2</v>
      </c>
      <c r="I840" s="2">
        <v>0.12</v>
      </c>
      <c r="J840" s="8">
        <f>Table1[[#This Row],[Price]]*H840*(1-Table1[[#This Row],[Discount]])</f>
        <v>23425.599999999999</v>
      </c>
      <c r="K840" s="2" t="s">
        <v>5969</v>
      </c>
      <c r="L840" s="2" t="s">
        <v>5982</v>
      </c>
      <c r="M840" s="9">
        <f>IF(Table1[[#This Row],[Order Status]]="Delivered",Table1[[#This Row],[Total_price]],0)</f>
        <v>23425.599999999999</v>
      </c>
    </row>
    <row r="841" spans="1:13" ht="18.75" x14ac:dyDescent="0.25">
      <c r="A841" s="2" t="s">
        <v>1717</v>
      </c>
      <c r="B841" s="4">
        <v>45107</v>
      </c>
      <c r="C841" s="3" t="s">
        <v>1718</v>
      </c>
      <c r="D841" s="2" t="s">
        <v>1630</v>
      </c>
      <c r="E841" s="2" t="s">
        <v>101</v>
      </c>
      <c r="F841" s="2" t="s">
        <v>5976</v>
      </c>
      <c r="G841" s="2">
        <v>11675</v>
      </c>
      <c r="H841" s="2">
        <v>1</v>
      </c>
      <c r="I841" s="2">
        <v>0.18</v>
      </c>
      <c r="J841" s="8">
        <f>Table1[[#This Row],[Price]]*H841*(1-Table1[[#This Row],[Discount]])</f>
        <v>9573.5</v>
      </c>
      <c r="K841" s="2" t="s">
        <v>5969</v>
      </c>
      <c r="L841" s="2" t="s">
        <v>5982</v>
      </c>
      <c r="M841" s="9">
        <f>IF(Table1[[#This Row],[Order Status]]="Delivered",Table1[[#This Row],[Total_price]],0)</f>
        <v>9573.5</v>
      </c>
    </row>
    <row r="842" spans="1:13" ht="18.75" x14ac:dyDescent="0.25">
      <c r="A842" s="2" t="s">
        <v>1719</v>
      </c>
      <c r="B842" s="4">
        <v>45844</v>
      </c>
      <c r="C842" s="3" t="s">
        <v>1720</v>
      </c>
      <c r="D842" s="2" t="s">
        <v>1630</v>
      </c>
      <c r="E842" s="2" t="s">
        <v>101</v>
      </c>
      <c r="F842" s="2" t="s">
        <v>5978</v>
      </c>
      <c r="G842" s="2">
        <v>7626</v>
      </c>
      <c r="H842" s="2">
        <v>6</v>
      </c>
      <c r="I842" s="2">
        <v>0.27</v>
      </c>
      <c r="J842" s="8">
        <f>Table1[[#This Row],[Price]]*H842*(1-Table1[[#This Row],[Discount]])</f>
        <v>33401.879999999997</v>
      </c>
      <c r="K842" s="2" t="s">
        <v>5969</v>
      </c>
      <c r="L842" s="2" t="s">
        <v>5982</v>
      </c>
      <c r="M842" s="9">
        <f>IF(Table1[[#This Row],[Order Status]]="Delivered",Table1[[#This Row],[Total_price]],0)</f>
        <v>33401.879999999997</v>
      </c>
    </row>
    <row r="843" spans="1:13" ht="18.75" x14ac:dyDescent="0.25">
      <c r="A843" s="2" t="s">
        <v>1721</v>
      </c>
      <c r="B843" s="4">
        <v>45859</v>
      </c>
      <c r="C843" s="3" t="s">
        <v>1722</v>
      </c>
      <c r="D843" s="2" t="s">
        <v>1630</v>
      </c>
      <c r="E843" s="2" t="s">
        <v>101</v>
      </c>
      <c r="F843" s="2" t="s">
        <v>5979</v>
      </c>
      <c r="G843" s="2">
        <v>18711</v>
      </c>
      <c r="H843" s="2">
        <v>6</v>
      </c>
      <c r="I843" s="2">
        <v>0.22</v>
      </c>
      <c r="J843" s="8">
        <f>Table1[[#This Row],[Price]]*H843*(1-Table1[[#This Row],[Discount]])</f>
        <v>87567.48</v>
      </c>
      <c r="K843" s="2" t="s">
        <v>5969</v>
      </c>
      <c r="L843" s="2" t="s">
        <v>5982</v>
      </c>
      <c r="M843" s="9">
        <f>IF(Table1[[#This Row],[Order Status]]="Delivered",Table1[[#This Row],[Total_price]],0)</f>
        <v>87567.48</v>
      </c>
    </row>
    <row r="844" spans="1:13" ht="18.75" x14ac:dyDescent="0.25">
      <c r="A844" s="2" t="s">
        <v>1723</v>
      </c>
      <c r="B844" s="4">
        <v>44477</v>
      </c>
      <c r="C844" s="3" t="s">
        <v>1724</v>
      </c>
      <c r="D844" s="2" t="s">
        <v>1630</v>
      </c>
      <c r="E844" s="2" t="s">
        <v>101</v>
      </c>
      <c r="F844" s="2" t="s">
        <v>5978</v>
      </c>
      <c r="G844" s="2">
        <v>15968</v>
      </c>
      <c r="H844" s="2">
        <v>1</v>
      </c>
      <c r="I844" s="2">
        <v>0.24</v>
      </c>
      <c r="J844" s="8">
        <f>Table1[[#This Row],[Price]]*H844*(1-Table1[[#This Row],[Discount]])</f>
        <v>12135.68</v>
      </c>
      <c r="K844" s="2" t="s">
        <v>5969</v>
      </c>
      <c r="L844" s="2" t="s">
        <v>5982</v>
      </c>
      <c r="M844" s="9">
        <f>IF(Table1[[#This Row],[Order Status]]="Delivered",Table1[[#This Row],[Total_price]],0)</f>
        <v>12135.68</v>
      </c>
    </row>
    <row r="845" spans="1:13" ht="18.75" x14ac:dyDescent="0.25">
      <c r="A845" s="2" t="s">
        <v>1725</v>
      </c>
      <c r="B845" s="4">
        <v>44742</v>
      </c>
      <c r="C845" s="3" t="s">
        <v>1726</v>
      </c>
      <c r="D845" s="2" t="s">
        <v>1630</v>
      </c>
      <c r="E845" s="2" t="s">
        <v>101</v>
      </c>
      <c r="F845" s="2" t="s">
        <v>5977</v>
      </c>
      <c r="G845" s="2">
        <v>15137</v>
      </c>
      <c r="H845" s="2">
        <v>1</v>
      </c>
      <c r="I845" s="2">
        <v>0.26</v>
      </c>
      <c r="J845" s="8">
        <f>Table1[[#This Row],[Price]]*H845*(1-Table1[[#This Row],[Discount]])</f>
        <v>11201.38</v>
      </c>
      <c r="K845" s="2" t="s">
        <v>5970</v>
      </c>
      <c r="L845" s="2" t="s">
        <v>5972</v>
      </c>
      <c r="M845" s="9">
        <f>IF(Table1[[#This Row],[Order Status]]="Delivered",Table1[[#This Row],[Total_price]],0)</f>
        <v>0</v>
      </c>
    </row>
    <row r="846" spans="1:13" ht="18.75" x14ac:dyDescent="0.25">
      <c r="A846" s="2" t="s">
        <v>1727</v>
      </c>
      <c r="B846" s="4">
        <v>44408</v>
      </c>
      <c r="C846" s="3" t="s">
        <v>1728</v>
      </c>
      <c r="D846" s="2" t="s">
        <v>1630</v>
      </c>
      <c r="E846" s="2" t="s">
        <v>101</v>
      </c>
      <c r="F846" s="2" t="s">
        <v>5979</v>
      </c>
      <c r="G846" s="2">
        <v>18458</v>
      </c>
      <c r="H846" s="2">
        <v>3</v>
      </c>
      <c r="I846" s="2">
        <v>0.28999999999999998</v>
      </c>
      <c r="J846" s="8">
        <f>Table1[[#This Row],[Price]]*H846*(1-Table1[[#This Row],[Discount]])</f>
        <v>39315.54</v>
      </c>
      <c r="K846" s="2" t="s">
        <v>5970</v>
      </c>
      <c r="L846" s="2" t="s">
        <v>5982</v>
      </c>
      <c r="M846" s="9">
        <f>IF(Table1[[#This Row],[Order Status]]="Delivered",Table1[[#This Row],[Total_price]],0)</f>
        <v>0</v>
      </c>
    </row>
    <row r="847" spans="1:13" ht="18.75" x14ac:dyDescent="0.25">
      <c r="A847" s="2" t="s">
        <v>1729</v>
      </c>
      <c r="B847" s="4">
        <v>45024</v>
      </c>
      <c r="C847" s="3" t="s">
        <v>1730</v>
      </c>
      <c r="D847" s="2" t="s">
        <v>1630</v>
      </c>
      <c r="E847" s="2" t="s">
        <v>101</v>
      </c>
      <c r="F847" s="2" t="s">
        <v>5979</v>
      </c>
      <c r="G847" s="2">
        <v>16972</v>
      </c>
      <c r="H847" s="2">
        <v>6</v>
      </c>
      <c r="I847" s="2">
        <v>0.28000000000000003</v>
      </c>
      <c r="J847" s="8">
        <f>Table1[[#This Row],[Price]]*H847*(1-Table1[[#This Row],[Discount]])</f>
        <v>73319.039999999994</v>
      </c>
      <c r="K847" s="2" t="s">
        <v>5969</v>
      </c>
      <c r="L847" s="2" t="s">
        <v>5972</v>
      </c>
      <c r="M847" s="9">
        <f>IF(Table1[[#This Row],[Order Status]]="Delivered",Table1[[#This Row],[Total_price]],0)</f>
        <v>73319.039999999994</v>
      </c>
    </row>
    <row r="848" spans="1:13" ht="18.75" x14ac:dyDescent="0.25">
      <c r="A848" s="2" t="s">
        <v>1731</v>
      </c>
      <c r="B848" s="4">
        <v>44887</v>
      </c>
      <c r="C848" s="3" t="s">
        <v>1732</v>
      </c>
      <c r="D848" s="2" t="s">
        <v>1630</v>
      </c>
      <c r="E848" s="2" t="s">
        <v>101</v>
      </c>
      <c r="F848" s="2" t="s">
        <v>5979</v>
      </c>
      <c r="G848" s="2">
        <v>13237</v>
      </c>
      <c r="H848" s="2">
        <v>5</v>
      </c>
      <c r="I848" s="2">
        <v>0.14000000000000001</v>
      </c>
      <c r="J848" s="8">
        <f>Table1[[#This Row],[Price]]*H848*(1-Table1[[#This Row],[Discount]])</f>
        <v>56919.1</v>
      </c>
      <c r="K848" s="2" t="s">
        <v>5968</v>
      </c>
      <c r="L848" s="2" t="s">
        <v>5972</v>
      </c>
      <c r="M848" s="9">
        <f>IF(Table1[[#This Row],[Order Status]]="Delivered",Table1[[#This Row],[Total_price]],0)</f>
        <v>0</v>
      </c>
    </row>
    <row r="849" spans="1:13" ht="18.75" x14ac:dyDescent="0.25">
      <c r="A849" s="2" t="s">
        <v>1733</v>
      </c>
      <c r="B849" s="4">
        <v>44689</v>
      </c>
      <c r="C849" s="3" t="s">
        <v>1734</v>
      </c>
      <c r="D849" s="2" t="s">
        <v>1630</v>
      </c>
      <c r="E849" s="2" t="s">
        <v>101</v>
      </c>
      <c r="F849" s="2" t="s">
        <v>5977</v>
      </c>
      <c r="G849" s="2">
        <v>13538</v>
      </c>
      <c r="H849" s="2">
        <v>5</v>
      </c>
      <c r="I849" s="2">
        <v>0.24</v>
      </c>
      <c r="J849" s="8">
        <f>Table1[[#This Row],[Price]]*H849*(1-Table1[[#This Row],[Discount]])</f>
        <v>51444.4</v>
      </c>
      <c r="K849" s="2" t="s">
        <v>5969</v>
      </c>
      <c r="L849" s="2" t="s">
        <v>5982</v>
      </c>
      <c r="M849" s="9">
        <f>IF(Table1[[#This Row],[Order Status]]="Delivered",Table1[[#This Row],[Total_price]],0)</f>
        <v>51444.4</v>
      </c>
    </row>
    <row r="850" spans="1:13" ht="18.75" x14ac:dyDescent="0.25">
      <c r="A850" s="2" t="s">
        <v>1735</v>
      </c>
      <c r="B850" s="4">
        <v>44735</v>
      </c>
      <c r="C850" s="3" t="s">
        <v>1736</v>
      </c>
      <c r="D850" s="2" t="s">
        <v>1630</v>
      </c>
      <c r="E850" s="2" t="s">
        <v>101</v>
      </c>
      <c r="F850" s="2" t="s">
        <v>5977</v>
      </c>
      <c r="G850" s="2">
        <v>9025</v>
      </c>
      <c r="H850" s="2">
        <v>3</v>
      </c>
      <c r="I850" s="2">
        <v>0.1</v>
      </c>
      <c r="J850" s="8">
        <f>Table1[[#This Row],[Price]]*H850*(1-Table1[[#This Row],[Discount]])</f>
        <v>24367.5</v>
      </c>
      <c r="K850" s="2" t="s">
        <v>5969</v>
      </c>
      <c r="L850" s="2" t="s">
        <v>5982</v>
      </c>
      <c r="M850" s="9">
        <f>IF(Table1[[#This Row],[Order Status]]="Delivered",Table1[[#This Row],[Total_price]],0)</f>
        <v>24367.5</v>
      </c>
    </row>
    <row r="851" spans="1:13" ht="18.75" x14ac:dyDescent="0.25">
      <c r="A851" s="2" t="s">
        <v>1737</v>
      </c>
      <c r="B851" s="4">
        <v>45866</v>
      </c>
      <c r="C851" s="3" t="s">
        <v>1738</v>
      </c>
      <c r="D851" s="2" t="s">
        <v>1630</v>
      </c>
      <c r="E851" s="2" t="s">
        <v>101</v>
      </c>
      <c r="F851" s="2" t="s">
        <v>5979</v>
      </c>
      <c r="G851" s="2">
        <v>19268</v>
      </c>
      <c r="H851" s="2">
        <v>1</v>
      </c>
      <c r="I851" s="2">
        <v>0.3</v>
      </c>
      <c r="J851" s="8">
        <f>Table1[[#This Row],[Price]]*H851*(1-Table1[[#This Row],[Discount]])</f>
        <v>13487.599999999999</v>
      </c>
      <c r="K851" s="2" t="s">
        <v>5969</v>
      </c>
      <c r="L851" s="2" t="s">
        <v>5982</v>
      </c>
      <c r="M851" s="9">
        <f>IF(Table1[[#This Row],[Order Status]]="Delivered",Table1[[#This Row],[Total_price]],0)</f>
        <v>13487.599999999999</v>
      </c>
    </row>
    <row r="852" spans="1:13" ht="18.75" x14ac:dyDescent="0.25">
      <c r="A852" s="2" t="s">
        <v>1739</v>
      </c>
      <c r="B852" s="4">
        <v>45824</v>
      </c>
      <c r="C852" s="3" t="s">
        <v>1740</v>
      </c>
      <c r="D852" s="2" t="s">
        <v>1630</v>
      </c>
      <c r="E852" s="2" t="s">
        <v>101</v>
      </c>
      <c r="F852" s="2" t="s">
        <v>5979</v>
      </c>
      <c r="G852" s="2">
        <v>5906</v>
      </c>
      <c r="H852" s="2">
        <v>2</v>
      </c>
      <c r="I852" s="2">
        <v>0.14000000000000001</v>
      </c>
      <c r="J852" s="8">
        <f>Table1[[#This Row],[Price]]*H852*(1-Table1[[#This Row],[Discount]])</f>
        <v>10158.32</v>
      </c>
      <c r="K852" s="2" t="s">
        <v>5969</v>
      </c>
      <c r="L852" s="2" t="s">
        <v>5971</v>
      </c>
      <c r="M852" s="9">
        <f>IF(Table1[[#This Row],[Order Status]]="Delivered",Table1[[#This Row],[Total_price]],0)</f>
        <v>10158.32</v>
      </c>
    </row>
    <row r="853" spans="1:13" ht="18.75" x14ac:dyDescent="0.25">
      <c r="A853" s="2" t="s">
        <v>1741</v>
      </c>
      <c r="B853" s="4">
        <v>44877</v>
      </c>
      <c r="C853" s="3" t="s">
        <v>1742</v>
      </c>
      <c r="D853" s="2" t="s">
        <v>1743</v>
      </c>
      <c r="E853" s="2" t="s">
        <v>101</v>
      </c>
      <c r="F853" s="2" t="s">
        <v>5979</v>
      </c>
      <c r="G853" s="2">
        <v>2899</v>
      </c>
      <c r="H853" s="2">
        <v>1</v>
      </c>
      <c r="I853" s="2">
        <v>0.26</v>
      </c>
      <c r="J853" s="8">
        <f>Table1[[#This Row],[Price]]*H853*(1-Table1[[#This Row],[Discount]])</f>
        <v>2145.2599999999998</v>
      </c>
      <c r="K853" s="2" t="s">
        <v>5968</v>
      </c>
      <c r="L853" s="2" t="s">
        <v>5982</v>
      </c>
      <c r="M853" s="9">
        <f>IF(Table1[[#This Row],[Order Status]]="Delivered",Table1[[#This Row],[Total_price]],0)</f>
        <v>0</v>
      </c>
    </row>
    <row r="854" spans="1:13" ht="18.75" x14ac:dyDescent="0.25">
      <c r="A854" s="2" t="s">
        <v>1744</v>
      </c>
      <c r="B854" s="4">
        <v>44873</v>
      </c>
      <c r="C854" s="3" t="s">
        <v>1745</v>
      </c>
      <c r="D854" s="2" t="s">
        <v>1743</v>
      </c>
      <c r="E854" s="2" t="s">
        <v>101</v>
      </c>
      <c r="F854" s="2" t="s">
        <v>5976</v>
      </c>
      <c r="G854" s="2">
        <v>6029</v>
      </c>
      <c r="H854" s="2">
        <v>1</v>
      </c>
      <c r="I854" s="2">
        <v>0.26</v>
      </c>
      <c r="J854" s="8">
        <f>Table1[[#This Row],[Price]]*H854*(1-Table1[[#This Row],[Discount]])</f>
        <v>4461.46</v>
      </c>
      <c r="K854" s="2" t="s">
        <v>5969</v>
      </c>
      <c r="L854" s="2" t="s">
        <v>5971</v>
      </c>
      <c r="M854" s="9">
        <f>IF(Table1[[#This Row],[Order Status]]="Delivered",Table1[[#This Row],[Total_price]],0)</f>
        <v>4461.46</v>
      </c>
    </row>
    <row r="855" spans="1:13" ht="18.75" x14ac:dyDescent="0.25">
      <c r="A855" s="2" t="s">
        <v>1746</v>
      </c>
      <c r="B855" s="4">
        <v>46090</v>
      </c>
      <c r="C855" s="3" t="s">
        <v>1747</v>
      </c>
      <c r="D855" s="2" t="s">
        <v>1743</v>
      </c>
      <c r="E855" s="2" t="s">
        <v>101</v>
      </c>
      <c r="F855" s="2" t="s">
        <v>5978</v>
      </c>
      <c r="G855" s="2">
        <v>8741</v>
      </c>
      <c r="H855" s="2">
        <v>2</v>
      </c>
      <c r="I855" s="2">
        <v>0.28000000000000003</v>
      </c>
      <c r="J855" s="8">
        <f>Table1[[#This Row],[Price]]*H855*(1-Table1[[#This Row],[Discount]])</f>
        <v>12587.039999999999</v>
      </c>
      <c r="K855" s="2" t="s">
        <v>5970</v>
      </c>
      <c r="L855" s="2" t="s">
        <v>5971</v>
      </c>
      <c r="M855" s="9">
        <f>IF(Table1[[#This Row],[Order Status]]="Delivered",Table1[[#This Row],[Total_price]],0)</f>
        <v>0</v>
      </c>
    </row>
    <row r="856" spans="1:13" ht="18.75" x14ac:dyDescent="0.25">
      <c r="A856" s="2" t="s">
        <v>1748</v>
      </c>
      <c r="B856" s="4">
        <v>44887</v>
      </c>
      <c r="C856" s="3" t="s">
        <v>1749</v>
      </c>
      <c r="D856" s="2" t="s">
        <v>1743</v>
      </c>
      <c r="E856" s="2" t="s">
        <v>69</v>
      </c>
      <c r="F856" s="2" t="s">
        <v>5976</v>
      </c>
      <c r="G856" s="2">
        <v>17984</v>
      </c>
      <c r="H856" s="2">
        <v>3</v>
      </c>
      <c r="I856" s="2">
        <v>0.21</v>
      </c>
      <c r="J856" s="8">
        <f>Table1[[#This Row],[Price]]*H856*(1-Table1[[#This Row],[Discount]])</f>
        <v>42622.080000000002</v>
      </c>
      <c r="K856" s="2" t="s">
        <v>5969</v>
      </c>
      <c r="L856" s="2" t="s">
        <v>5982</v>
      </c>
      <c r="M856" s="9">
        <f>IF(Table1[[#This Row],[Order Status]]="Delivered",Table1[[#This Row],[Total_price]],0)</f>
        <v>42622.080000000002</v>
      </c>
    </row>
    <row r="857" spans="1:13" ht="18.75" x14ac:dyDescent="0.25">
      <c r="A857" s="2" t="s">
        <v>1750</v>
      </c>
      <c r="B857" s="4">
        <v>45574</v>
      </c>
      <c r="C857" s="3" t="s">
        <v>1751</v>
      </c>
      <c r="D857" s="2" t="s">
        <v>1743</v>
      </c>
      <c r="E857" s="2" t="s">
        <v>101</v>
      </c>
      <c r="F857" s="2" t="s">
        <v>5976</v>
      </c>
      <c r="G857" s="2">
        <v>7532</v>
      </c>
      <c r="H857" s="2">
        <v>2</v>
      </c>
      <c r="I857" s="2">
        <v>0.1</v>
      </c>
      <c r="J857" s="8">
        <f>Table1[[#This Row],[Price]]*H857*(1-Table1[[#This Row],[Discount]])</f>
        <v>13557.6</v>
      </c>
      <c r="K857" s="2" t="s">
        <v>5969</v>
      </c>
      <c r="L857" s="2" t="s">
        <v>5972</v>
      </c>
      <c r="M857" s="9">
        <f>IF(Table1[[#This Row],[Order Status]]="Delivered",Table1[[#This Row],[Total_price]],0)</f>
        <v>13557.6</v>
      </c>
    </row>
    <row r="858" spans="1:13" ht="18.75" x14ac:dyDescent="0.25">
      <c r="A858" s="2" t="s">
        <v>1752</v>
      </c>
      <c r="B858" s="4">
        <v>45646</v>
      </c>
      <c r="C858" s="3" t="s">
        <v>1753</v>
      </c>
      <c r="D858" s="2" t="s">
        <v>1743</v>
      </c>
      <c r="E858" s="2" t="s">
        <v>101</v>
      </c>
      <c r="F858" s="2" t="s">
        <v>5979</v>
      </c>
      <c r="G858" s="2">
        <v>10645</v>
      </c>
      <c r="H858" s="2">
        <v>2</v>
      </c>
      <c r="I858" s="2">
        <v>0.15</v>
      </c>
      <c r="J858" s="8">
        <f>Table1[[#This Row],[Price]]*H858*(1-Table1[[#This Row],[Discount]])</f>
        <v>18096.5</v>
      </c>
      <c r="K858" s="2" t="s">
        <v>5968</v>
      </c>
      <c r="L858" s="2" t="s">
        <v>5971</v>
      </c>
      <c r="M858" s="9">
        <f>IF(Table1[[#This Row],[Order Status]]="Delivered",Table1[[#This Row],[Total_price]],0)</f>
        <v>0</v>
      </c>
    </row>
    <row r="859" spans="1:13" ht="18.75" x14ac:dyDescent="0.25">
      <c r="A859" s="2" t="s">
        <v>1754</v>
      </c>
      <c r="B859" s="4">
        <v>45910</v>
      </c>
      <c r="C859" s="3" t="s">
        <v>1755</v>
      </c>
      <c r="D859" s="2" t="s">
        <v>1743</v>
      </c>
      <c r="E859" s="2" t="s">
        <v>101</v>
      </c>
      <c r="F859" s="2" t="s">
        <v>5977</v>
      </c>
      <c r="G859" s="2">
        <v>10723</v>
      </c>
      <c r="H859" s="2">
        <v>6</v>
      </c>
      <c r="I859" s="2">
        <v>0.2</v>
      </c>
      <c r="J859" s="8">
        <f>Table1[[#This Row],[Price]]*H859*(1-Table1[[#This Row],[Discount]])</f>
        <v>51470.400000000001</v>
      </c>
      <c r="K859" s="2" t="s">
        <v>5970</v>
      </c>
      <c r="L859" s="2" t="s">
        <v>5971</v>
      </c>
      <c r="M859" s="9">
        <f>IF(Table1[[#This Row],[Order Status]]="Delivered",Table1[[#This Row],[Total_price]],0)</f>
        <v>0</v>
      </c>
    </row>
    <row r="860" spans="1:13" ht="18.75" x14ac:dyDescent="0.25">
      <c r="A860" s="2" t="s">
        <v>1756</v>
      </c>
      <c r="B860" s="4">
        <v>45443</v>
      </c>
      <c r="C860" s="3" t="s">
        <v>1757</v>
      </c>
      <c r="D860" s="2" t="s">
        <v>1743</v>
      </c>
      <c r="E860" s="2" t="s">
        <v>101</v>
      </c>
      <c r="F860" s="2" t="s">
        <v>5976</v>
      </c>
      <c r="G860" s="2">
        <v>6565</v>
      </c>
      <c r="H860" s="2">
        <v>3</v>
      </c>
      <c r="I860" s="2">
        <v>0.15</v>
      </c>
      <c r="J860" s="8">
        <f>Table1[[#This Row],[Price]]*H860*(1-Table1[[#This Row],[Discount]])</f>
        <v>16740.75</v>
      </c>
      <c r="K860" s="2" t="s">
        <v>5970</v>
      </c>
      <c r="L860" s="2" t="s">
        <v>5972</v>
      </c>
      <c r="M860" s="9">
        <f>IF(Table1[[#This Row],[Order Status]]="Delivered",Table1[[#This Row],[Total_price]],0)</f>
        <v>0</v>
      </c>
    </row>
    <row r="861" spans="1:13" ht="18.75" x14ac:dyDescent="0.25">
      <c r="A861" s="2" t="s">
        <v>1758</v>
      </c>
      <c r="B861" s="4">
        <v>46027</v>
      </c>
      <c r="C861" s="3" t="s">
        <v>1759</v>
      </c>
      <c r="D861" s="2" t="s">
        <v>1743</v>
      </c>
      <c r="E861" s="2" t="s">
        <v>101</v>
      </c>
      <c r="F861" s="2" t="s">
        <v>5977</v>
      </c>
      <c r="G861" s="2">
        <v>12635</v>
      </c>
      <c r="H861" s="2">
        <v>2</v>
      </c>
      <c r="I861" s="2">
        <v>0.26</v>
      </c>
      <c r="J861" s="8">
        <f>Table1[[#This Row],[Price]]*H861*(1-Table1[[#This Row],[Discount]])</f>
        <v>18699.8</v>
      </c>
      <c r="K861" s="2" t="s">
        <v>5969</v>
      </c>
      <c r="L861" s="2" t="s">
        <v>5972</v>
      </c>
      <c r="M861" s="9">
        <f>IF(Table1[[#This Row],[Order Status]]="Delivered",Table1[[#This Row],[Total_price]],0)</f>
        <v>18699.8</v>
      </c>
    </row>
    <row r="862" spans="1:13" ht="18.75" x14ac:dyDescent="0.25">
      <c r="A862" s="2" t="s">
        <v>1760</v>
      </c>
      <c r="B862" s="4">
        <v>46115</v>
      </c>
      <c r="C862" s="3" t="s">
        <v>1761</v>
      </c>
      <c r="D862" s="2" t="s">
        <v>1743</v>
      </c>
      <c r="E862" s="2" t="s">
        <v>101</v>
      </c>
      <c r="F862" s="2" t="s">
        <v>5979</v>
      </c>
      <c r="G862" s="2">
        <v>18671</v>
      </c>
      <c r="H862" s="2">
        <v>5</v>
      </c>
      <c r="I862" s="2">
        <v>0.17</v>
      </c>
      <c r="J862" s="8">
        <f>Table1[[#This Row],[Price]]*H862*(1-Table1[[#This Row],[Discount]])</f>
        <v>77484.649999999994</v>
      </c>
      <c r="K862" s="2" t="s">
        <v>5969</v>
      </c>
      <c r="L862" s="2" t="s">
        <v>5972</v>
      </c>
      <c r="M862" s="9">
        <f>IF(Table1[[#This Row],[Order Status]]="Delivered",Table1[[#This Row],[Total_price]],0)</f>
        <v>77484.649999999994</v>
      </c>
    </row>
    <row r="863" spans="1:13" ht="18.75" x14ac:dyDescent="0.25">
      <c r="A863" s="2" t="s">
        <v>1762</v>
      </c>
      <c r="B863" s="4">
        <v>45581</v>
      </c>
      <c r="C863" s="3" t="s">
        <v>1763</v>
      </c>
      <c r="D863" s="2" t="s">
        <v>1743</v>
      </c>
      <c r="E863" s="2" t="s">
        <v>101</v>
      </c>
      <c r="F863" s="2" t="s">
        <v>5978</v>
      </c>
      <c r="G863" s="2">
        <v>10535</v>
      </c>
      <c r="H863" s="2">
        <v>1</v>
      </c>
      <c r="I863" s="2">
        <v>0.3</v>
      </c>
      <c r="J863" s="8">
        <f>Table1[[#This Row],[Price]]*H863*(1-Table1[[#This Row],[Discount]])</f>
        <v>7374.4999999999991</v>
      </c>
      <c r="K863" s="2" t="s">
        <v>5969</v>
      </c>
      <c r="L863" s="2" t="s">
        <v>5972</v>
      </c>
      <c r="M863" s="9">
        <f>IF(Table1[[#This Row],[Order Status]]="Delivered",Table1[[#This Row],[Total_price]],0)</f>
        <v>7374.4999999999991</v>
      </c>
    </row>
    <row r="864" spans="1:13" ht="18.75" x14ac:dyDescent="0.25">
      <c r="A864" s="2" t="s">
        <v>1764</v>
      </c>
      <c r="B864" s="4">
        <v>44614</v>
      </c>
      <c r="C864" s="3" t="s">
        <v>1765</v>
      </c>
      <c r="D864" s="2" t="s">
        <v>1743</v>
      </c>
      <c r="E864" s="2" t="s">
        <v>101</v>
      </c>
      <c r="F864" s="2" t="s">
        <v>5979</v>
      </c>
      <c r="G864" s="2">
        <v>12987</v>
      </c>
      <c r="H864" s="2">
        <v>4</v>
      </c>
      <c r="I864" s="2">
        <v>0.19</v>
      </c>
      <c r="J864" s="8">
        <f>Table1[[#This Row],[Price]]*H864*(1-Table1[[#This Row],[Discount]])</f>
        <v>42077.880000000005</v>
      </c>
      <c r="K864" s="2" t="s">
        <v>5969</v>
      </c>
      <c r="L864" s="2" t="s">
        <v>5972</v>
      </c>
      <c r="M864" s="9">
        <f>IF(Table1[[#This Row],[Order Status]]="Delivered",Table1[[#This Row],[Total_price]],0)</f>
        <v>42077.880000000005</v>
      </c>
    </row>
    <row r="865" spans="1:13" ht="18.75" x14ac:dyDescent="0.25">
      <c r="A865" s="2" t="s">
        <v>1766</v>
      </c>
      <c r="B865" s="4">
        <v>44713</v>
      </c>
      <c r="C865" s="3" t="s">
        <v>1767</v>
      </c>
      <c r="D865" s="2" t="s">
        <v>1743</v>
      </c>
      <c r="E865" s="2" t="s">
        <v>101</v>
      </c>
      <c r="F865" s="2" t="s">
        <v>5976</v>
      </c>
      <c r="G865" s="2">
        <v>11887</v>
      </c>
      <c r="H865" s="2">
        <v>4</v>
      </c>
      <c r="I865" s="2">
        <v>0.28000000000000003</v>
      </c>
      <c r="J865" s="8">
        <f>Table1[[#This Row],[Price]]*H865*(1-Table1[[#This Row],[Discount]])</f>
        <v>34234.559999999998</v>
      </c>
      <c r="K865" s="2" t="s">
        <v>5969</v>
      </c>
      <c r="L865" s="2" t="s">
        <v>5971</v>
      </c>
      <c r="M865" s="9">
        <f>IF(Table1[[#This Row],[Order Status]]="Delivered",Table1[[#This Row],[Total_price]],0)</f>
        <v>34234.559999999998</v>
      </c>
    </row>
    <row r="866" spans="1:13" ht="18.75" x14ac:dyDescent="0.25">
      <c r="A866" s="2" t="s">
        <v>1768</v>
      </c>
      <c r="B866" s="4">
        <v>44957</v>
      </c>
      <c r="C866" s="3" t="s">
        <v>1769</v>
      </c>
      <c r="D866" s="2" t="s">
        <v>1743</v>
      </c>
      <c r="E866" s="2" t="s">
        <v>101</v>
      </c>
      <c r="F866" s="2" t="s">
        <v>5976</v>
      </c>
      <c r="G866" s="2">
        <v>12452</v>
      </c>
      <c r="H866" s="2">
        <v>2</v>
      </c>
      <c r="I866" s="2">
        <v>0.21</v>
      </c>
      <c r="J866" s="8">
        <f>Table1[[#This Row],[Price]]*H866*(1-Table1[[#This Row],[Discount]])</f>
        <v>19674.16</v>
      </c>
      <c r="K866" s="2" t="s">
        <v>5970</v>
      </c>
      <c r="L866" s="2" t="s">
        <v>5982</v>
      </c>
      <c r="M866" s="9">
        <f>IF(Table1[[#This Row],[Order Status]]="Delivered",Table1[[#This Row],[Total_price]],0)</f>
        <v>0</v>
      </c>
    </row>
    <row r="867" spans="1:13" ht="18.75" x14ac:dyDescent="0.25">
      <c r="A867" s="2" t="s">
        <v>1770</v>
      </c>
      <c r="B867" s="4">
        <v>45100</v>
      </c>
      <c r="C867" s="3" t="s">
        <v>1771</v>
      </c>
      <c r="D867" s="2" t="s">
        <v>1743</v>
      </c>
      <c r="E867" s="2" t="s">
        <v>101</v>
      </c>
      <c r="F867" s="2" t="s">
        <v>5976</v>
      </c>
      <c r="G867" s="2">
        <v>13238</v>
      </c>
      <c r="H867" s="2">
        <v>2</v>
      </c>
      <c r="I867" s="2">
        <v>0.23</v>
      </c>
      <c r="J867" s="8">
        <f>Table1[[#This Row],[Price]]*H867*(1-Table1[[#This Row],[Discount]])</f>
        <v>20386.52</v>
      </c>
      <c r="K867" s="2" t="s">
        <v>5969</v>
      </c>
      <c r="L867" s="2" t="s">
        <v>5982</v>
      </c>
      <c r="M867" s="9">
        <f>IF(Table1[[#This Row],[Order Status]]="Delivered",Table1[[#This Row],[Total_price]],0)</f>
        <v>20386.52</v>
      </c>
    </row>
    <row r="868" spans="1:13" ht="18.75" x14ac:dyDescent="0.25">
      <c r="A868" s="2" t="s">
        <v>1772</v>
      </c>
      <c r="B868" s="4">
        <v>45248</v>
      </c>
      <c r="C868" s="3" t="s">
        <v>1773</v>
      </c>
      <c r="D868" s="2" t="s">
        <v>1743</v>
      </c>
      <c r="E868" s="2" t="s">
        <v>69</v>
      </c>
      <c r="F868" s="2" t="s">
        <v>5976</v>
      </c>
      <c r="G868" s="2">
        <v>5275</v>
      </c>
      <c r="H868" s="2">
        <v>2</v>
      </c>
      <c r="I868" s="2">
        <v>0.11</v>
      </c>
      <c r="J868" s="8">
        <f>Table1[[#This Row],[Price]]*H868*(1-Table1[[#This Row],[Discount]])</f>
        <v>9389.5</v>
      </c>
      <c r="K868" s="2" t="s">
        <v>5969</v>
      </c>
      <c r="L868" s="2" t="s">
        <v>5972</v>
      </c>
      <c r="M868" s="9">
        <f>IF(Table1[[#This Row],[Order Status]]="Delivered",Table1[[#This Row],[Total_price]],0)</f>
        <v>9389.5</v>
      </c>
    </row>
    <row r="869" spans="1:13" ht="18.75" x14ac:dyDescent="0.25">
      <c r="A869" s="2" t="s">
        <v>1774</v>
      </c>
      <c r="B869" s="4">
        <v>44517</v>
      </c>
      <c r="C869" s="3" t="s">
        <v>1775</v>
      </c>
      <c r="D869" s="2" t="s">
        <v>1743</v>
      </c>
      <c r="E869" s="2" t="s">
        <v>101</v>
      </c>
      <c r="F869" s="2" t="s">
        <v>5976</v>
      </c>
      <c r="G869" s="2">
        <v>12858</v>
      </c>
      <c r="H869" s="2">
        <v>6</v>
      </c>
      <c r="I869" s="2">
        <v>0.25</v>
      </c>
      <c r="J869" s="8">
        <f>Table1[[#This Row],[Price]]*H869*(1-Table1[[#This Row],[Discount]])</f>
        <v>57861</v>
      </c>
      <c r="K869" s="2" t="s">
        <v>5970</v>
      </c>
      <c r="L869" s="2" t="s">
        <v>5972</v>
      </c>
      <c r="M869" s="9">
        <f>IF(Table1[[#This Row],[Order Status]]="Delivered",Table1[[#This Row],[Total_price]],0)</f>
        <v>0</v>
      </c>
    </row>
    <row r="870" spans="1:13" ht="18.75" x14ac:dyDescent="0.25">
      <c r="A870" s="2" t="s">
        <v>1776</v>
      </c>
      <c r="B870" s="4">
        <v>44789</v>
      </c>
      <c r="C870" s="3" t="s">
        <v>1777</v>
      </c>
      <c r="D870" s="2" t="s">
        <v>1743</v>
      </c>
      <c r="E870" s="2" t="s">
        <v>101</v>
      </c>
      <c r="F870" s="2" t="s">
        <v>5979</v>
      </c>
      <c r="G870" s="2">
        <v>16347</v>
      </c>
      <c r="H870" s="2">
        <v>2</v>
      </c>
      <c r="I870" s="2">
        <v>0.28000000000000003</v>
      </c>
      <c r="J870" s="8">
        <f>Table1[[#This Row],[Price]]*H870*(1-Table1[[#This Row],[Discount]])</f>
        <v>23539.68</v>
      </c>
      <c r="K870" s="2" t="s">
        <v>5970</v>
      </c>
      <c r="L870" s="2" t="s">
        <v>5982</v>
      </c>
      <c r="M870" s="9">
        <f>IF(Table1[[#This Row],[Order Status]]="Delivered",Table1[[#This Row],[Total_price]],0)</f>
        <v>0</v>
      </c>
    </row>
    <row r="871" spans="1:13" ht="18.75" x14ac:dyDescent="0.25">
      <c r="A871" s="2" t="s">
        <v>1778</v>
      </c>
      <c r="B871" s="4">
        <v>44882</v>
      </c>
      <c r="C871" s="3" t="s">
        <v>1779</v>
      </c>
      <c r="D871" s="2" t="s">
        <v>1743</v>
      </c>
      <c r="E871" s="2" t="s">
        <v>101</v>
      </c>
      <c r="F871" s="2" t="s">
        <v>5977</v>
      </c>
      <c r="G871" s="2">
        <v>17824</v>
      </c>
      <c r="H871" s="2">
        <v>1</v>
      </c>
      <c r="I871" s="2">
        <v>0.11</v>
      </c>
      <c r="J871" s="8">
        <f>Table1[[#This Row],[Price]]*H871*(1-Table1[[#This Row],[Discount]])</f>
        <v>15863.36</v>
      </c>
      <c r="K871" s="2" t="s">
        <v>5969</v>
      </c>
      <c r="L871" s="2" t="s">
        <v>5971</v>
      </c>
      <c r="M871" s="9">
        <f>IF(Table1[[#This Row],[Order Status]]="Delivered",Table1[[#This Row],[Total_price]],0)</f>
        <v>15863.36</v>
      </c>
    </row>
    <row r="872" spans="1:13" ht="18.75" x14ac:dyDescent="0.25">
      <c r="A872" s="2" t="s">
        <v>1780</v>
      </c>
      <c r="B872" s="4">
        <v>45059</v>
      </c>
      <c r="C872" s="3" t="s">
        <v>1781</v>
      </c>
      <c r="D872" s="2" t="s">
        <v>1743</v>
      </c>
      <c r="E872" s="2" t="s">
        <v>101</v>
      </c>
      <c r="F872" s="2" t="s">
        <v>5977</v>
      </c>
      <c r="G872" s="2">
        <v>7527</v>
      </c>
      <c r="H872" s="2">
        <v>4</v>
      </c>
      <c r="I872" s="2">
        <v>0.24</v>
      </c>
      <c r="J872" s="8">
        <f>Table1[[#This Row],[Price]]*H872*(1-Table1[[#This Row],[Discount]])</f>
        <v>22882.080000000002</v>
      </c>
      <c r="K872" s="2" t="s">
        <v>5970</v>
      </c>
      <c r="L872" s="2" t="s">
        <v>5972</v>
      </c>
      <c r="M872" s="9">
        <f>IF(Table1[[#This Row],[Order Status]]="Delivered",Table1[[#This Row],[Total_price]],0)</f>
        <v>0</v>
      </c>
    </row>
    <row r="873" spans="1:13" ht="18.75" x14ac:dyDescent="0.25">
      <c r="A873" s="2" t="s">
        <v>1782</v>
      </c>
      <c r="B873" s="4">
        <v>44485</v>
      </c>
      <c r="C873" s="3" t="s">
        <v>1783</v>
      </c>
      <c r="D873" s="2" t="s">
        <v>1743</v>
      </c>
      <c r="E873" s="2" t="s">
        <v>101</v>
      </c>
      <c r="F873" s="2" t="s">
        <v>5978</v>
      </c>
      <c r="G873" s="2">
        <v>15671</v>
      </c>
      <c r="H873" s="2">
        <v>1</v>
      </c>
      <c r="I873" s="2">
        <v>0.3</v>
      </c>
      <c r="J873" s="8">
        <f>Table1[[#This Row],[Price]]*H873*(1-Table1[[#This Row],[Discount]])</f>
        <v>10969.699999999999</v>
      </c>
      <c r="K873" s="2" t="s">
        <v>5969</v>
      </c>
      <c r="L873" s="2" t="s">
        <v>5972</v>
      </c>
      <c r="M873" s="9">
        <f>IF(Table1[[#This Row],[Order Status]]="Delivered",Table1[[#This Row],[Total_price]],0)</f>
        <v>10969.699999999999</v>
      </c>
    </row>
    <row r="874" spans="1:13" ht="18.75" x14ac:dyDescent="0.25">
      <c r="A874" s="2" t="s">
        <v>1784</v>
      </c>
      <c r="B874" s="4">
        <v>44694</v>
      </c>
      <c r="C874" s="3" t="s">
        <v>1785</v>
      </c>
      <c r="D874" s="2" t="s">
        <v>1743</v>
      </c>
      <c r="E874" s="2" t="s">
        <v>101</v>
      </c>
      <c r="F874" s="2" t="s">
        <v>5977</v>
      </c>
      <c r="G874" s="2">
        <v>18928</v>
      </c>
      <c r="H874" s="2">
        <v>4</v>
      </c>
      <c r="I874" s="2">
        <v>0.15</v>
      </c>
      <c r="J874" s="8">
        <f>Table1[[#This Row],[Price]]*H874*(1-Table1[[#This Row],[Discount]])</f>
        <v>64355.199999999997</v>
      </c>
      <c r="K874" s="2" t="s">
        <v>5969</v>
      </c>
      <c r="L874" s="2" t="s">
        <v>5972</v>
      </c>
      <c r="M874" s="9">
        <f>IF(Table1[[#This Row],[Order Status]]="Delivered",Table1[[#This Row],[Total_price]],0)</f>
        <v>64355.199999999997</v>
      </c>
    </row>
    <row r="875" spans="1:13" ht="18.75" x14ac:dyDescent="0.25">
      <c r="A875" s="2" t="s">
        <v>1786</v>
      </c>
      <c r="B875" s="4">
        <v>45720</v>
      </c>
      <c r="C875" s="3" t="s">
        <v>1787</v>
      </c>
      <c r="D875" s="2" t="s">
        <v>1743</v>
      </c>
      <c r="E875" s="2" t="s">
        <v>101</v>
      </c>
      <c r="F875" s="2" t="s">
        <v>5978</v>
      </c>
      <c r="G875" s="2">
        <v>18880</v>
      </c>
      <c r="H875" s="2">
        <v>5</v>
      </c>
      <c r="I875" s="2">
        <v>0.23</v>
      </c>
      <c r="J875" s="8">
        <f>Table1[[#This Row],[Price]]*H875*(1-Table1[[#This Row],[Discount]])</f>
        <v>72688</v>
      </c>
      <c r="K875" s="2" t="s">
        <v>5970</v>
      </c>
      <c r="L875" s="2" t="s">
        <v>5982</v>
      </c>
      <c r="M875" s="9">
        <f>IF(Table1[[#This Row],[Order Status]]="Delivered",Table1[[#This Row],[Total_price]],0)</f>
        <v>0</v>
      </c>
    </row>
    <row r="876" spans="1:13" ht="18.75" x14ac:dyDescent="0.25">
      <c r="A876" s="2" t="s">
        <v>1788</v>
      </c>
      <c r="B876" s="4">
        <v>45029</v>
      </c>
      <c r="C876" s="3" t="s">
        <v>1789</v>
      </c>
      <c r="D876" s="2" t="s">
        <v>1743</v>
      </c>
      <c r="E876" s="2" t="s">
        <v>101</v>
      </c>
      <c r="F876" s="2" t="s">
        <v>5979</v>
      </c>
      <c r="G876" s="2">
        <v>4270</v>
      </c>
      <c r="H876" s="2">
        <v>2</v>
      </c>
      <c r="I876" s="2">
        <v>0.1</v>
      </c>
      <c r="J876" s="8">
        <f>Table1[[#This Row],[Price]]*H876*(1-Table1[[#This Row],[Discount]])</f>
        <v>7686</v>
      </c>
      <c r="K876" s="2" t="s">
        <v>5969</v>
      </c>
      <c r="L876" s="2" t="s">
        <v>5972</v>
      </c>
      <c r="M876" s="9">
        <f>IF(Table1[[#This Row],[Order Status]]="Delivered",Table1[[#This Row],[Total_price]],0)</f>
        <v>7686</v>
      </c>
    </row>
    <row r="877" spans="1:13" ht="18.75" x14ac:dyDescent="0.25">
      <c r="A877" s="2" t="s">
        <v>1790</v>
      </c>
      <c r="B877" s="4">
        <v>45666</v>
      </c>
      <c r="C877" s="3" t="s">
        <v>1791</v>
      </c>
      <c r="D877" s="2" t="s">
        <v>1743</v>
      </c>
      <c r="E877" s="2" t="s">
        <v>101</v>
      </c>
      <c r="F877" s="2" t="s">
        <v>5979</v>
      </c>
      <c r="G877" s="2">
        <v>1239</v>
      </c>
      <c r="H877" s="2">
        <v>3</v>
      </c>
      <c r="I877" s="2">
        <v>0.22</v>
      </c>
      <c r="J877" s="8">
        <f>Table1[[#This Row],[Price]]*H877*(1-Table1[[#This Row],[Discount]])</f>
        <v>2899.26</v>
      </c>
      <c r="K877" s="2" t="s">
        <v>5969</v>
      </c>
      <c r="L877" s="2" t="s">
        <v>5971</v>
      </c>
      <c r="M877" s="9">
        <f>IF(Table1[[#This Row],[Order Status]]="Delivered",Table1[[#This Row],[Total_price]],0)</f>
        <v>2899.26</v>
      </c>
    </row>
    <row r="878" spans="1:13" ht="18.75" x14ac:dyDescent="0.25">
      <c r="A878" s="2" t="s">
        <v>1792</v>
      </c>
      <c r="B878" s="4">
        <v>45005</v>
      </c>
      <c r="C878" s="3" t="s">
        <v>1793</v>
      </c>
      <c r="D878" s="2" t="s">
        <v>1743</v>
      </c>
      <c r="E878" s="2" t="s">
        <v>101</v>
      </c>
      <c r="F878" s="2" t="s">
        <v>5979</v>
      </c>
      <c r="G878" s="2">
        <v>19315</v>
      </c>
      <c r="H878" s="2">
        <v>1</v>
      </c>
      <c r="I878" s="2">
        <v>0.19</v>
      </c>
      <c r="J878" s="8">
        <f>Table1[[#This Row],[Price]]*H878*(1-Table1[[#This Row],[Discount]])</f>
        <v>15645.150000000001</v>
      </c>
      <c r="K878" s="2" t="s">
        <v>5969</v>
      </c>
      <c r="L878" s="2" t="s">
        <v>5971</v>
      </c>
      <c r="M878" s="9">
        <f>IF(Table1[[#This Row],[Order Status]]="Delivered",Table1[[#This Row],[Total_price]],0)</f>
        <v>15645.150000000001</v>
      </c>
    </row>
    <row r="879" spans="1:13" ht="18.75" x14ac:dyDescent="0.25">
      <c r="A879" s="2" t="s">
        <v>1794</v>
      </c>
      <c r="B879" s="4">
        <v>45970</v>
      </c>
      <c r="C879" s="3" t="s">
        <v>1795</v>
      </c>
      <c r="D879" s="2" t="s">
        <v>1743</v>
      </c>
      <c r="E879" s="2" t="s">
        <v>101</v>
      </c>
      <c r="F879" s="2" t="s">
        <v>5978</v>
      </c>
      <c r="G879" s="2">
        <v>14602</v>
      </c>
      <c r="H879" s="2">
        <v>5</v>
      </c>
      <c r="I879" s="2">
        <v>0.18</v>
      </c>
      <c r="J879" s="8">
        <f>Table1[[#This Row],[Price]]*H879*(1-Table1[[#This Row],[Discount]])</f>
        <v>59868.200000000004</v>
      </c>
      <c r="K879" s="2" t="s">
        <v>5970</v>
      </c>
      <c r="L879" s="2" t="s">
        <v>5982</v>
      </c>
      <c r="M879" s="9">
        <f>IF(Table1[[#This Row],[Order Status]]="Delivered",Table1[[#This Row],[Total_price]],0)</f>
        <v>0</v>
      </c>
    </row>
    <row r="880" spans="1:13" ht="18.75" x14ac:dyDescent="0.25">
      <c r="A880" s="2" t="s">
        <v>1796</v>
      </c>
      <c r="B880" s="4">
        <v>45623</v>
      </c>
      <c r="C880" s="3" t="s">
        <v>1797</v>
      </c>
      <c r="D880" s="2" t="s">
        <v>1743</v>
      </c>
      <c r="E880" s="2" t="s">
        <v>101</v>
      </c>
      <c r="F880" s="2" t="s">
        <v>5979</v>
      </c>
      <c r="G880" s="2">
        <v>8456</v>
      </c>
      <c r="H880" s="2">
        <v>4</v>
      </c>
      <c r="I880" s="2">
        <v>0.26</v>
      </c>
      <c r="J880" s="8">
        <f>Table1[[#This Row],[Price]]*H880*(1-Table1[[#This Row],[Discount]])</f>
        <v>25029.759999999998</v>
      </c>
      <c r="K880" s="2" t="s">
        <v>5970</v>
      </c>
      <c r="L880" s="2" t="s">
        <v>5982</v>
      </c>
      <c r="M880" s="9">
        <f>IF(Table1[[#This Row],[Order Status]]="Delivered",Table1[[#This Row],[Total_price]],0)</f>
        <v>0</v>
      </c>
    </row>
    <row r="881" spans="1:13" ht="18.75" x14ac:dyDescent="0.25">
      <c r="A881" s="2" t="s">
        <v>1798</v>
      </c>
      <c r="B881" s="4">
        <v>45385</v>
      </c>
      <c r="C881" s="3" t="s">
        <v>1799</v>
      </c>
      <c r="D881" s="2" t="s">
        <v>1743</v>
      </c>
      <c r="E881" s="2" t="s">
        <v>69</v>
      </c>
      <c r="F881" s="2" t="s">
        <v>5976</v>
      </c>
      <c r="G881" s="2">
        <v>13639</v>
      </c>
      <c r="H881" s="2">
        <v>3</v>
      </c>
      <c r="I881" s="2">
        <v>0.22</v>
      </c>
      <c r="J881" s="8">
        <f>Table1[[#This Row],[Price]]*H881*(1-Table1[[#This Row],[Discount]])</f>
        <v>31915.260000000002</v>
      </c>
      <c r="K881" s="2" t="s">
        <v>5969</v>
      </c>
      <c r="L881" s="2" t="s">
        <v>5971</v>
      </c>
      <c r="M881" s="9">
        <f>IF(Table1[[#This Row],[Order Status]]="Delivered",Table1[[#This Row],[Total_price]],0)</f>
        <v>31915.260000000002</v>
      </c>
    </row>
    <row r="882" spans="1:13" ht="18.75" x14ac:dyDescent="0.25">
      <c r="A882" s="2" t="s">
        <v>1800</v>
      </c>
      <c r="B882" s="4">
        <v>45440</v>
      </c>
      <c r="C882" s="3" t="s">
        <v>1801</v>
      </c>
      <c r="D882" s="2" t="s">
        <v>1743</v>
      </c>
      <c r="E882" s="2" t="s">
        <v>101</v>
      </c>
      <c r="F882" s="2" t="s">
        <v>5979</v>
      </c>
      <c r="G882" s="2">
        <v>13145</v>
      </c>
      <c r="H882" s="2">
        <v>2</v>
      </c>
      <c r="I882" s="2">
        <v>0.3</v>
      </c>
      <c r="J882" s="8">
        <f>Table1[[#This Row],[Price]]*H882*(1-Table1[[#This Row],[Discount]])</f>
        <v>18403</v>
      </c>
      <c r="K882" s="2" t="s">
        <v>5970</v>
      </c>
      <c r="L882" s="2" t="s">
        <v>5982</v>
      </c>
      <c r="M882" s="9">
        <f>IF(Table1[[#This Row],[Order Status]]="Delivered",Table1[[#This Row],[Total_price]],0)</f>
        <v>0</v>
      </c>
    </row>
    <row r="883" spans="1:13" ht="18.75" x14ac:dyDescent="0.25">
      <c r="A883" s="2" t="s">
        <v>1802</v>
      </c>
      <c r="B883" s="4">
        <v>45365</v>
      </c>
      <c r="C883" s="3" t="s">
        <v>1803</v>
      </c>
      <c r="D883" s="2" t="s">
        <v>1743</v>
      </c>
      <c r="E883" s="2" t="s">
        <v>69</v>
      </c>
      <c r="F883" s="2" t="s">
        <v>5976</v>
      </c>
      <c r="G883" s="2">
        <v>11628</v>
      </c>
      <c r="H883" s="2">
        <v>3</v>
      </c>
      <c r="I883" s="2">
        <v>0.12</v>
      </c>
      <c r="J883" s="8">
        <f>Table1[[#This Row],[Price]]*H883*(1-Table1[[#This Row],[Discount]])</f>
        <v>30697.920000000002</v>
      </c>
      <c r="K883" s="2" t="s">
        <v>5969</v>
      </c>
      <c r="L883" s="2" t="s">
        <v>5972</v>
      </c>
      <c r="M883" s="9">
        <f>IF(Table1[[#This Row],[Order Status]]="Delivered",Table1[[#This Row],[Total_price]],0)</f>
        <v>30697.920000000002</v>
      </c>
    </row>
    <row r="884" spans="1:13" ht="18.75" x14ac:dyDescent="0.25">
      <c r="A884" s="2" t="s">
        <v>1804</v>
      </c>
      <c r="B884" s="4">
        <v>45519</v>
      </c>
      <c r="C884" s="3" t="s">
        <v>1805</v>
      </c>
      <c r="D884" s="2" t="s">
        <v>1743</v>
      </c>
      <c r="E884" s="2" t="s">
        <v>101</v>
      </c>
      <c r="F884" s="2" t="s">
        <v>5976</v>
      </c>
      <c r="G884" s="2">
        <v>13673</v>
      </c>
      <c r="H884" s="2">
        <v>6</v>
      </c>
      <c r="I884" s="2">
        <v>0.15</v>
      </c>
      <c r="J884" s="8">
        <f>Table1[[#This Row],[Price]]*H884*(1-Table1[[#This Row],[Discount]])</f>
        <v>69732.3</v>
      </c>
      <c r="K884" s="2" t="s">
        <v>5969</v>
      </c>
      <c r="L884" s="2" t="s">
        <v>5982</v>
      </c>
      <c r="M884" s="9">
        <f>IF(Table1[[#This Row],[Order Status]]="Delivered",Table1[[#This Row],[Total_price]],0)</f>
        <v>69732.3</v>
      </c>
    </row>
    <row r="885" spans="1:13" ht="18.75" x14ac:dyDescent="0.25">
      <c r="A885" s="2" t="s">
        <v>1806</v>
      </c>
      <c r="B885" s="4">
        <v>45281</v>
      </c>
      <c r="C885" s="3" t="s">
        <v>1807</v>
      </c>
      <c r="D885" s="2" t="s">
        <v>1743</v>
      </c>
      <c r="E885" s="2" t="s">
        <v>101</v>
      </c>
      <c r="F885" s="2" t="s">
        <v>5976</v>
      </c>
      <c r="G885" s="2">
        <v>3913</v>
      </c>
      <c r="H885" s="2">
        <v>6</v>
      </c>
      <c r="I885" s="2">
        <v>0.14000000000000001</v>
      </c>
      <c r="J885" s="8">
        <f>Table1[[#This Row],[Price]]*H885*(1-Table1[[#This Row],[Discount]])</f>
        <v>20191.079999999998</v>
      </c>
      <c r="K885" s="2" t="s">
        <v>5970</v>
      </c>
      <c r="L885" s="2" t="s">
        <v>5982</v>
      </c>
      <c r="M885" s="9">
        <f>IF(Table1[[#This Row],[Order Status]]="Delivered",Table1[[#This Row],[Total_price]],0)</f>
        <v>0</v>
      </c>
    </row>
    <row r="886" spans="1:13" ht="18.75" x14ac:dyDescent="0.25">
      <c r="A886" s="2" t="s">
        <v>1808</v>
      </c>
      <c r="B886" s="4">
        <v>45153</v>
      </c>
      <c r="C886" s="3" t="s">
        <v>1809</v>
      </c>
      <c r="D886" s="2" t="s">
        <v>1743</v>
      </c>
      <c r="E886" s="2" t="s">
        <v>101</v>
      </c>
      <c r="F886" s="2" t="s">
        <v>5979</v>
      </c>
      <c r="G886" s="2">
        <v>17595</v>
      </c>
      <c r="H886" s="2">
        <v>6</v>
      </c>
      <c r="I886" s="2">
        <v>0.13</v>
      </c>
      <c r="J886" s="8">
        <f>Table1[[#This Row],[Price]]*H886*(1-Table1[[#This Row],[Discount]])</f>
        <v>91845.9</v>
      </c>
      <c r="K886" s="2" t="s">
        <v>5969</v>
      </c>
      <c r="L886" s="2" t="s">
        <v>5971</v>
      </c>
      <c r="M886" s="9">
        <f>IF(Table1[[#This Row],[Order Status]]="Delivered",Table1[[#This Row],[Total_price]],0)</f>
        <v>91845.9</v>
      </c>
    </row>
    <row r="887" spans="1:13" ht="18.75" x14ac:dyDescent="0.25">
      <c r="A887" s="2" t="s">
        <v>1810</v>
      </c>
      <c r="B887" s="4">
        <v>45799</v>
      </c>
      <c r="C887" s="3" t="s">
        <v>1811</v>
      </c>
      <c r="D887" s="2" t="s">
        <v>1743</v>
      </c>
      <c r="E887" s="2" t="s">
        <v>101</v>
      </c>
      <c r="F887" s="2" t="s">
        <v>5977</v>
      </c>
      <c r="G887" s="2">
        <v>11320</v>
      </c>
      <c r="H887" s="2">
        <v>4</v>
      </c>
      <c r="I887" s="2">
        <v>0.2</v>
      </c>
      <c r="J887" s="8">
        <f>Table1[[#This Row],[Price]]*H887*(1-Table1[[#This Row],[Discount]])</f>
        <v>36224</v>
      </c>
      <c r="K887" s="2" t="s">
        <v>5969</v>
      </c>
      <c r="L887" s="2" t="s">
        <v>5972</v>
      </c>
      <c r="M887" s="9">
        <f>IF(Table1[[#This Row],[Order Status]]="Delivered",Table1[[#This Row],[Total_price]],0)</f>
        <v>36224</v>
      </c>
    </row>
    <row r="888" spans="1:13" ht="18.75" x14ac:dyDescent="0.25">
      <c r="A888" s="2" t="s">
        <v>1812</v>
      </c>
      <c r="B888" s="4">
        <v>44372</v>
      </c>
      <c r="C888" s="3" t="s">
        <v>1813</v>
      </c>
      <c r="D888" s="2" t="s">
        <v>1743</v>
      </c>
      <c r="E888" s="2" t="s">
        <v>101</v>
      </c>
      <c r="F888" s="2" t="s">
        <v>5977</v>
      </c>
      <c r="G888" s="2">
        <v>7859</v>
      </c>
      <c r="H888" s="2">
        <v>6</v>
      </c>
      <c r="I888" s="2">
        <v>0.27</v>
      </c>
      <c r="J888" s="8">
        <f>Table1[[#This Row],[Price]]*H888*(1-Table1[[#This Row],[Discount]])</f>
        <v>34422.42</v>
      </c>
      <c r="K888" s="2" t="s">
        <v>5969</v>
      </c>
      <c r="L888" s="2" t="s">
        <v>5982</v>
      </c>
      <c r="M888" s="9">
        <f>IF(Table1[[#This Row],[Order Status]]="Delivered",Table1[[#This Row],[Total_price]],0)</f>
        <v>34422.42</v>
      </c>
    </row>
    <row r="889" spans="1:13" ht="18.75" x14ac:dyDescent="0.25">
      <c r="A889" s="2" t="s">
        <v>1814</v>
      </c>
      <c r="B889" s="4">
        <v>45337</v>
      </c>
      <c r="C889" s="3" t="s">
        <v>1815</v>
      </c>
      <c r="D889" s="2" t="s">
        <v>1743</v>
      </c>
      <c r="E889" s="2" t="s">
        <v>101</v>
      </c>
      <c r="F889" s="2" t="s">
        <v>5978</v>
      </c>
      <c r="G889" s="2">
        <v>19832</v>
      </c>
      <c r="H889" s="2">
        <v>1</v>
      </c>
      <c r="I889" s="2">
        <v>0.27</v>
      </c>
      <c r="J889" s="8">
        <f>Table1[[#This Row],[Price]]*H889*(1-Table1[[#This Row],[Discount]])</f>
        <v>14477.359999999999</v>
      </c>
      <c r="K889" s="2" t="s">
        <v>5970</v>
      </c>
      <c r="L889" s="2" t="s">
        <v>5972</v>
      </c>
      <c r="M889" s="9">
        <f>IF(Table1[[#This Row],[Order Status]]="Delivered",Table1[[#This Row],[Total_price]],0)</f>
        <v>0</v>
      </c>
    </row>
    <row r="890" spans="1:13" ht="18.75" x14ac:dyDescent="0.25">
      <c r="A890" s="2" t="s">
        <v>1816</v>
      </c>
      <c r="B890" s="4">
        <v>44606</v>
      </c>
      <c r="C890" s="3" t="s">
        <v>1817</v>
      </c>
      <c r="D890" s="2" t="s">
        <v>1743</v>
      </c>
      <c r="E890" s="2" t="s">
        <v>101</v>
      </c>
      <c r="F890" s="2" t="s">
        <v>5977</v>
      </c>
      <c r="G890" s="2">
        <v>10929</v>
      </c>
      <c r="H890" s="2">
        <v>3</v>
      </c>
      <c r="I890" s="2">
        <v>0.28000000000000003</v>
      </c>
      <c r="J890" s="8">
        <f>Table1[[#This Row],[Price]]*H890*(1-Table1[[#This Row],[Discount]])</f>
        <v>23606.639999999999</v>
      </c>
      <c r="K890" s="2" t="s">
        <v>5970</v>
      </c>
      <c r="L890" s="2" t="s">
        <v>5971</v>
      </c>
      <c r="M890" s="9">
        <f>IF(Table1[[#This Row],[Order Status]]="Delivered",Table1[[#This Row],[Total_price]],0)</f>
        <v>0</v>
      </c>
    </row>
    <row r="891" spans="1:13" ht="18.75" x14ac:dyDescent="0.25">
      <c r="A891" s="2" t="s">
        <v>1818</v>
      </c>
      <c r="B891" s="4">
        <v>44503</v>
      </c>
      <c r="C891" s="3" t="s">
        <v>1819</v>
      </c>
      <c r="D891" s="2" t="s">
        <v>1743</v>
      </c>
      <c r="E891" s="2" t="s">
        <v>101</v>
      </c>
      <c r="F891" s="2" t="s">
        <v>5978</v>
      </c>
      <c r="G891" s="2">
        <v>13257</v>
      </c>
      <c r="H891" s="2">
        <v>4</v>
      </c>
      <c r="I891" s="2">
        <v>0.25</v>
      </c>
      <c r="J891" s="8">
        <f>Table1[[#This Row],[Price]]*H891*(1-Table1[[#This Row],[Discount]])</f>
        <v>39771</v>
      </c>
      <c r="K891" s="2" t="s">
        <v>5969</v>
      </c>
      <c r="L891" s="2" t="s">
        <v>5971</v>
      </c>
      <c r="M891" s="9">
        <f>IF(Table1[[#This Row],[Order Status]]="Delivered",Table1[[#This Row],[Total_price]],0)</f>
        <v>39771</v>
      </c>
    </row>
    <row r="892" spans="1:13" ht="18.75" x14ac:dyDescent="0.25">
      <c r="A892" s="2" t="s">
        <v>1820</v>
      </c>
      <c r="B892" s="4">
        <v>45873</v>
      </c>
      <c r="C892" s="3" t="s">
        <v>1821</v>
      </c>
      <c r="D892" s="2" t="s">
        <v>1743</v>
      </c>
      <c r="E892" s="2" t="s">
        <v>101</v>
      </c>
      <c r="F892" s="2" t="s">
        <v>5976</v>
      </c>
      <c r="G892" s="2">
        <v>16843</v>
      </c>
      <c r="H892" s="2">
        <v>4</v>
      </c>
      <c r="I892" s="2">
        <v>0.25</v>
      </c>
      <c r="J892" s="8">
        <f>Table1[[#This Row],[Price]]*H892*(1-Table1[[#This Row],[Discount]])</f>
        <v>50529</v>
      </c>
      <c r="K892" s="2" t="s">
        <v>5970</v>
      </c>
      <c r="L892" s="2" t="s">
        <v>5972</v>
      </c>
      <c r="M892" s="9">
        <f>IF(Table1[[#This Row],[Order Status]]="Delivered",Table1[[#This Row],[Total_price]],0)</f>
        <v>0</v>
      </c>
    </row>
    <row r="893" spans="1:13" ht="18.75" x14ac:dyDescent="0.25">
      <c r="A893" s="2" t="s">
        <v>1822</v>
      </c>
      <c r="B893" s="4">
        <v>45687</v>
      </c>
      <c r="C893" s="3" t="s">
        <v>1823</v>
      </c>
      <c r="D893" s="2" t="s">
        <v>1743</v>
      </c>
      <c r="E893" s="2" t="s">
        <v>101</v>
      </c>
      <c r="F893" s="2" t="s">
        <v>5976</v>
      </c>
      <c r="G893" s="2">
        <v>18074</v>
      </c>
      <c r="H893" s="2">
        <v>5</v>
      </c>
      <c r="I893" s="2">
        <v>0.19</v>
      </c>
      <c r="J893" s="8">
        <f>Table1[[#This Row],[Price]]*H893*(1-Table1[[#This Row],[Discount]])</f>
        <v>73199.700000000012</v>
      </c>
      <c r="K893" s="2" t="s">
        <v>5969</v>
      </c>
      <c r="L893" s="2" t="s">
        <v>5971</v>
      </c>
      <c r="M893" s="9">
        <f>IF(Table1[[#This Row],[Order Status]]="Delivered",Table1[[#This Row],[Total_price]],0)</f>
        <v>73199.700000000012</v>
      </c>
    </row>
    <row r="894" spans="1:13" ht="18.75" x14ac:dyDescent="0.25">
      <c r="A894" s="2" t="s">
        <v>1824</v>
      </c>
      <c r="B894" s="4">
        <v>46091</v>
      </c>
      <c r="C894" s="3" t="s">
        <v>1825</v>
      </c>
      <c r="D894" s="2" t="s">
        <v>1743</v>
      </c>
      <c r="E894" s="2" t="s">
        <v>101</v>
      </c>
      <c r="F894" s="2" t="s">
        <v>5976</v>
      </c>
      <c r="G894" s="2">
        <v>9052</v>
      </c>
      <c r="H894" s="2">
        <v>4</v>
      </c>
      <c r="I894" s="2">
        <v>0.21</v>
      </c>
      <c r="J894" s="8">
        <f>Table1[[#This Row],[Price]]*H894*(1-Table1[[#This Row],[Discount]])</f>
        <v>28604.32</v>
      </c>
      <c r="K894" s="2" t="s">
        <v>5970</v>
      </c>
      <c r="L894" s="2" t="s">
        <v>5972</v>
      </c>
      <c r="M894" s="9">
        <f>IF(Table1[[#This Row],[Order Status]]="Delivered",Table1[[#This Row],[Total_price]],0)</f>
        <v>0</v>
      </c>
    </row>
    <row r="895" spans="1:13" ht="18.75" x14ac:dyDescent="0.25">
      <c r="A895" s="2" t="s">
        <v>1826</v>
      </c>
      <c r="B895" s="4">
        <v>44494</v>
      </c>
      <c r="C895" s="3" t="s">
        <v>1827</v>
      </c>
      <c r="D895" s="2" t="s">
        <v>1743</v>
      </c>
      <c r="E895" s="2" t="s">
        <v>101</v>
      </c>
      <c r="F895" s="2" t="s">
        <v>5977</v>
      </c>
      <c r="G895" s="2">
        <v>2461</v>
      </c>
      <c r="H895" s="2">
        <v>5</v>
      </c>
      <c r="I895" s="2">
        <v>0.13</v>
      </c>
      <c r="J895" s="8">
        <f>Table1[[#This Row],[Price]]*H895*(1-Table1[[#This Row],[Discount]])</f>
        <v>10705.35</v>
      </c>
      <c r="K895" s="2" t="s">
        <v>5970</v>
      </c>
      <c r="L895" s="2" t="s">
        <v>5971</v>
      </c>
      <c r="M895" s="9">
        <f>IF(Table1[[#This Row],[Order Status]]="Delivered",Table1[[#This Row],[Total_price]],0)</f>
        <v>0</v>
      </c>
    </row>
    <row r="896" spans="1:13" ht="18.75" x14ac:dyDescent="0.25">
      <c r="A896" s="2" t="s">
        <v>1828</v>
      </c>
      <c r="B896" s="4">
        <v>44988</v>
      </c>
      <c r="C896" s="3" t="s">
        <v>1829</v>
      </c>
      <c r="D896" s="2" t="s">
        <v>1743</v>
      </c>
      <c r="E896" s="2" t="s">
        <v>101</v>
      </c>
      <c r="F896" s="2" t="s">
        <v>5978</v>
      </c>
      <c r="G896" s="2">
        <v>10199</v>
      </c>
      <c r="H896" s="2">
        <v>3</v>
      </c>
      <c r="I896" s="2">
        <v>0.22</v>
      </c>
      <c r="J896" s="8">
        <f>Table1[[#This Row],[Price]]*H896*(1-Table1[[#This Row],[Discount]])</f>
        <v>23865.66</v>
      </c>
      <c r="K896" s="2" t="s">
        <v>5969</v>
      </c>
      <c r="L896" s="2" t="s">
        <v>5971</v>
      </c>
      <c r="M896" s="9">
        <f>IF(Table1[[#This Row],[Order Status]]="Delivered",Table1[[#This Row],[Total_price]],0)</f>
        <v>23865.66</v>
      </c>
    </row>
    <row r="897" spans="1:13" ht="18.75" x14ac:dyDescent="0.25">
      <c r="A897" s="2" t="s">
        <v>1830</v>
      </c>
      <c r="B897" s="4">
        <v>45176</v>
      </c>
      <c r="C897" s="3" t="s">
        <v>1831</v>
      </c>
      <c r="D897" s="2" t="s">
        <v>1743</v>
      </c>
      <c r="E897" s="2" t="s">
        <v>101</v>
      </c>
      <c r="F897" s="2" t="s">
        <v>5977</v>
      </c>
      <c r="G897" s="2">
        <v>15664</v>
      </c>
      <c r="H897" s="2">
        <v>6</v>
      </c>
      <c r="I897" s="2">
        <v>0.28999999999999998</v>
      </c>
      <c r="J897" s="8">
        <f>Table1[[#This Row],[Price]]*H897*(1-Table1[[#This Row],[Discount]])</f>
        <v>66728.639999999999</v>
      </c>
      <c r="K897" s="2" t="s">
        <v>5969</v>
      </c>
      <c r="L897" s="2" t="s">
        <v>5972</v>
      </c>
      <c r="M897" s="9">
        <f>IF(Table1[[#This Row],[Order Status]]="Delivered",Table1[[#This Row],[Total_price]],0)</f>
        <v>66728.639999999999</v>
      </c>
    </row>
    <row r="898" spans="1:13" ht="18.75" x14ac:dyDescent="0.25">
      <c r="A898" s="2" t="s">
        <v>1832</v>
      </c>
      <c r="B898" s="4">
        <v>45921</v>
      </c>
      <c r="C898" s="3" t="s">
        <v>1833</v>
      </c>
      <c r="D898" s="2" t="s">
        <v>1743</v>
      </c>
      <c r="E898" s="2" t="s">
        <v>69</v>
      </c>
      <c r="F898" s="2" t="s">
        <v>5977</v>
      </c>
      <c r="G898" s="2">
        <v>6986</v>
      </c>
      <c r="H898" s="2">
        <v>4</v>
      </c>
      <c r="I898" s="2">
        <v>0.16</v>
      </c>
      <c r="J898" s="8">
        <f>Table1[[#This Row],[Price]]*H898*(1-Table1[[#This Row],[Discount]])</f>
        <v>23472.959999999999</v>
      </c>
      <c r="K898" s="2" t="s">
        <v>5969</v>
      </c>
      <c r="L898" s="2" t="s">
        <v>5972</v>
      </c>
      <c r="M898" s="9">
        <f>IF(Table1[[#This Row],[Order Status]]="Delivered",Table1[[#This Row],[Total_price]],0)</f>
        <v>23472.959999999999</v>
      </c>
    </row>
    <row r="899" spans="1:13" ht="18.75" x14ac:dyDescent="0.25">
      <c r="A899" s="2" t="s">
        <v>1834</v>
      </c>
      <c r="B899" s="4">
        <v>45610</v>
      </c>
      <c r="C899" s="3" t="s">
        <v>1835</v>
      </c>
      <c r="D899" s="2" t="s">
        <v>1743</v>
      </c>
      <c r="E899" s="2" t="s">
        <v>101</v>
      </c>
      <c r="F899" s="2" t="s">
        <v>5977</v>
      </c>
      <c r="G899" s="2">
        <v>10776</v>
      </c>
      <c r="H899" s="2">
        <v>6</v>
      </c>
      <c r="I899" s="2">
        <v>0.28000000000000003</v>
      </c>
      <c r="J899" s="8">
        <f>Table1[[#This Row],[Price]]*H899*(1-Table1[[#This Row],[Discount]])</f>
        <v>46552.32</v>
      </c>
      <c r="K899" s="2" t="s">
        <v>5970</v>
      </c>
      <c r="L899" s="2" t="s">
        <v>5982</v>
      </c>
      <c r="M899" s="9">
        <f>IF(Table1[[#This Row],[Order Status]]="Delivered",Table1[[#This Row],[Total_price]],0)</f>
        <v>0</v>
      </c>
    </row>
    <row r="900" spans="1:13" ht="18.75" x14ac:dyDescent="0.25">
      <c r="A900" s="2" t="s">
        <v>1836</v>
      </c>
      <c r="B900" s="4">
        <v>45831</v>
      </c>
      <c r="C900" s="3" t="s">
        <v>1837</v>
      </c>
      <c r="D900" s="2" t="s">
        <v>1743</v>
      </c>
      <c r="E900" s="2" t="s">
        <v>101</v>
      </c>
      <c r="F900" s="2" t="s">
        <v>5978</v>
      </c>
      <c r="G900" s="2">
        <v>6758</v>
      </c>
      <c r="H900" s="2">
        <v>6</v>
      </c>
      <c r="I900" s="2">
        <v>0.15</v>
      </c>
      <c r="J900" s="8">
        <f>Table1[[#This Row],[Price]]*H900*(1-Table1[[#This Row],[Discount]])</f>
        <v>34465.799999999996</v>
      </c>
      <c r="K900" s="2" t="s">
        <v>5970</v>
      </c>
      <c r="L900" s="2" t="s">
        <v>5982</v>
      </c>
      <c r="M900" s="9">
        <f>IF(Table1[[#This Row],[Order Status]]="Delivered",Table1[[#This Row],[Total_price]],0)</f>
        <v>0</v>
      </c>
    </row>
    <row r="901" spans="1:13" ht="18.75" x14ac:dyDescent="0.25">
      <c r="A901" s="2" t="s">
        <v>1838</v>
      </c>
      <c r="B901" s="4">
        <v>45415</v>
      </c>
      <c r="C901" s="3" t="s">
        <v>1839</v>
      </c>
      <c r="D901" s="2" t="s">
        <v>1743</v>
      </c>
      <c r="E901" s="2" t="s">
        <v>101</v>
      </c>
      <c r="F901" s="2" t="s">
        <v>5977</v>
      </c>
      <c r="G901" s="2">
        <v>18996</v>
      </c>
      <c r="H901" s="2">
        <v>2</v>
      </c>
      <c r="I901" s="2">
        <v>0.3</v>
      </c>
      <c r="J901" s="8">
        <f>Table1[[#This Row],[Price]]*H901*(1-Table1[[#This Row],[Discount]])</f>
        <v>26594.399999999998</v>
      </c>
      <c r="K901" s="2" t="s">
        <v>5969</v>
      </c>
      <c r="L901" s="2" t="s">
        <v>5982</v>
      </c>
      <c r="M901" s="9">
        <f>IF(Table1[[#This Row],[Order Status]]="Delivered",Table1[[#This Row],[Total_price]],0)</f>
        <v>26594.399999999998</v>
      </c>
    </row>
    <row r="902" spans="1:13" ht="18.75" x14ac:dyDescent="0.25">
      <c r="A902" s="2" t="s">
        <v>1840</v>
      </c>
      <c r="B902" s="4">
        <v>44790</v>
      </c>
      <c r="C902" s="3" t="s">
        <v>1841</v>
      </c>
      <c r="D902" s="2" t="s">
        <v>1743</v>
      </c>
      <c r="E902" s="2" t="s">
        <v>101</v>
      </c>
      <c r="F902" s="2" t="s">
        <v>5978</v>
      </c>
      <c r="G902" s="2">
        <v>8940</v>
      </c>
      <c r="H902" s="2">
        <v>3</v>
      </c>
      <c r="I902" s="2">
        <v>0.1</v>
      </c>
      <c r="J902" s="8">
        <f>Table1[[#This Row],[Price]]*H902*(1-Table1[[#This Row],[Discount]])</f>
        <v>24138</v>
      </c>
      <c r="K902" s="2" t="s">
        <v>5968</v>
      </c>
      <c r="L902" s="2" t="s">
        <v>5982</v>
      </c>
      <c r="M902" s="9">
        <f>IF(Table1[[#This Row],[Order Status]]="Delivered",Table1[[#This Row],[Total_price]],0)</f>
        <v>0</v>
      </c>
    </row>
    <row r="903" spans="1:13" ht="18.75" x14ac:dyDescent="0.25">
      <c r="A903" s="2" t="s">
        <v>1842</v>
      </c>
      <c r="B903" s="4">
        <v>45453</v>
      </c>
      <c r="C903" s="3" t="s">
        <v>1843</v>
      </c>
      <c r="D903" s="2" t="s">
        <v>1743</v>
      </c>
      <c r="E903" s="2" t="s">
        <v>101</v>
      </c>
      <c r="F903" s="2" t="s">
        <v>5977</v>
      </c>
      <c r="G903" s="2">
        <v>11370</v>
      </c>
      <c r="H903" s="2">
        <v>5</v>
      </c>
      <c r="I903" s="2">
        <v>0.27</v>
      </c>
      <c r="J903" s="8">
        <f>Table1[[#This Row],[Price]]*H903*(1-Table1[[#This Row],[Discount]])</f>
        <v>41500.5</v>
      </c>
      <c r="K903" s="2" t="s">
        <v>5970</v>
      </c>
      <c r="L903" s="2" t="s">
        <v>5972</v>
      </c>
      <c r="M903" s="9">
        <f>IF(Table1[[#This Row],[Order Status]]="Delivered",Table1[[#This Row],[Total_price]],0)</f>
        <v>0</v>
      </c>
    </row>
    <row r="904" spans="1:13" ht="18.75" x14ac:dyDescent="0.25">
      <c r="A904" s="2" t="s">
        <v>1844</v>
      </c>
      <c r="B904" s="4">
        <v>45378</v>
      </c>
      <c r="C904" s="3" t="s">
        <v>1845</v>
      </c>
      <c r="D904" s="2" t="s">
        <v>1743</v>
      </c>
      <c r="E904" s="2" t="s">
        <v>101</v>
      </c>
      <c r="F904" s="2" t="s">
        <v>5976</v>
      </c>
      <c r="G904" s="2">
        <v>13362</v>
      </c>
      <c r="H904" s="2">
        <v>4</v>
      </c>
      <c r="I904" s="2">
        <v>0.23</v>
      </c>
      <c r="J904" s="8">
        <f>Table1[[#This Row],[Price]]*H904*(1-Table1[[#This Row],[Discount]])</f>
        <v>41154.959999999999</v>
      </c>
      <c r="K904" s="2" t="s">
        <v>5969</v>
      </c>
      <c r="L904" s="2" t="s">
        <v>5971</v>
      </c>
      <c r="M904" s="9">
        <f>IF(Table1[[#This Row],[Order Status]]="Delivered",Table1[[#This Row],[Total_price]],0)</f>
        <v>41154.959999999999</v>
      </c>
    </row>
    <row r="905" spans="1:13" ht="18.75" x14ac:dyDescent="0.25">
      <c r="A905" s="2" t="s">
        <v>1846</v>
      </c>
      <c r="B905" s="4">
        <v>45530</v>
      </c>
      <c r="C905" s="3" t="s">
        <v>1847</v>
      </c>
      <c r="D905" s="2" t="s">
        <v>1743</v>
      </c>
      <c r="E905" s="2" t="s">
        <v>101</v>
      </c>
      <c r="F905" s="2" t="s">
        <v>5978</v>
      </c>
      <c r="G905" s="2">
        <v>9352</v>
      </c>
      <c r="H905" s="2">
        <v>1</v>
      </c>
      <c r="I905" s="2">
        <v>0.22</v>
      </c>
      <c r="J905" s="8">
        <f>Table1[[#This Row],[Price]]*H905*(1-Table1[[#This Row],[Discount]])</f>
        <v>7294.56</v>
      </c>
      <c r="K905" s="2" t="s">
        <v>5970</v>
      </c>
      <c r="L905" s="2" t="s">
        <v>5982</v>
      </c>
      <c r="M905" s="9">
        <f>IF(Table1[[#This Row],[Order Status]]="Delivered",Table1[[#This Row],[Total_price]],0)</f>
        <v>0</v>
      </c>
    </row>
    <row r="906" spans="1:13" ht="18.75" x14ac:dyDescent="0.25">
      <c r="A906" s="2" t="s">
        <v>1848</v>
      </c>
      <c r="B906" s="4">
        <v>44608</v>
      </c>
      <c r="C906" s="3" t="s">
        <v>1849</v>
      </c>
      <c r="D906" s="2" t="s">
        <v>1743</v>
      </c>
      <c r="E906" s="2" t="s">
        <v>101</v>
      </c>
      <c r="F906" s="2" t="s">
        <v>5979</v>
      </c>
      <c r="G906" s="2">
        <v>2150</v>
      </c>
      <c r="H906" s="2">
        <v>5</v>
      </c>
      <c r="I906" s="2">
        <v>0.21</v>
      </c>
      <c r="J906" s="8">
        <f>Table1[[#This Row],[Price]]*H906*(1-Table1[[#This Row],[Discount]])</f>
        <v>8492.5</v>
      </c>
      <c r="K906" s="2" t="s">
        <v>5969</v>
      </c>
      <c r="L906" s="2" t="s">
        <v>5971</v>
      </c>
      <c r="M906" s="9">
        <f>IF(Table1[[#This Row],[Order Status]]="Delivered",Table1[[#This Row],[Total_price]],0)</f>
        <v>8492.5</v>
      </c>
    </row>
    <row r="907" spans="1:13" ht="18.75" x14ac:dyDescent="0.25">
      <c r="A907" s="2" t="s">
        <v>1850</v>
      </c>
      <c r="B907" s="4">
        <v>45843</v>
      </c>
      <c r="C907" s="3" t="s">
        <v>1851</v>
      </c>
      <c r="D907" s="2" t="s">
        <v>1743</v>
      </c>
      <c r="E907" s="2" t="s">
        <v>101</v>
      </c>
      <c r="F907" s="2" t="s">
        <v>5978</v>
      </c>
      <c r="G907" s="2">
        <v>4192</v>
      </c>
      <c r="H907" s="2">
        <v>6</v>
      </c>
      <c r="I907" s="2">
        <v>0.28999999999999998</v>
      </c>
      <c r="J907" s="8">
        <f>Table1[[#This Row],[Price]]*H907*(1-Table1[[#This Row],[Discount]])</f>
        <v>17857.919999999998</v>
      </c>
      <c r="K907" s="2" t="s">
        <v>5970</v>
      </c>
      <c r="L907" s="2" t="s">
        <v>5972</v>
      </c>
      <c r="M907" s="9">
        <f>IF(Table1[[#This Row],[Order Status]]="Delivered",Table1[[#This Row],[Total_price]],0)</f>
        <v>0</v>
      </c>
    </row>
    <row r="908" spans="1:13" ht="18.75" x14ac:dyDescent="0.25">
      <c r="A908" s="2" t="s">
        <v>1852</v>
      </c>
      <c r="B908" s="4">
        <v>45626</v>
      </c>
      <c r="C908" s="3" t="s">
        <v>1853</v>
      </c>
      <c r="D908" s="2" t="s">
        <v>1743</v>
      </c>
      <c r="E908" s="2" t="s">
        <v>101</v>
      </c>
      <c r="F908" s="2" t="s">
        <v>5976</v>
      </c>
      <c r="G908" s="2">
        <v>19824</v>
      </c>
      <c r="H908" s="2">
        <v>1</v>
      </c>
      <c r="I908" s="2">
        <v>0.12</v>
      </c>
      <c r="J908" s="8">
        <f>Table1[[#This Row],[Price]]*H908*(1-Table1[[#This Row],[Discount]])</f>
        <v>17445.12</v>
      </c>
      <c r="K908" s="2" t="s">
        <v>5969</v>
      </c>
      <c r="L908" s="2" t="s">
        <v>5971</v>
      </c>
      <c r="M908" s="9">
        <f>IF(Table1[[#This Row],[Order Status]]="Delivered",Table1[[#This Row],[Total_price]],0)</f>
        <v>17445.12</v>
      </c>
    </row>
    <row r="909" spans="1:13" ht="18.75" x14ac:dyDescent="0.25">
      <c r="A909" s="2" t="s">
        <v>1854</v>
      </c>
      <c r="B909" s="4">
        <v>44943</v>
      </c>
      <c r="C909" s="3" t="s">
        <v>1855</v>
      </c>
      <c r="D909" s="2" t="s">
        <v>1743</v>
      </c>
      <c r="E909" s="2" t="s">
        <v>101</v>
      </c>
      <c r="F909" s="2" t="s">
        <v>5976</v>
      </c>
      <c r="G909" s="2">
        <v>6760</v>
      </c>
      <c r="H909" s="2">
        <v>6</v>
      </c>
      <c r="I909" s="2">
        <v>0.23</v>
      </c>
      <c r="J909" s="8">
        <f>Table1[[#This Row],[Price]]*H909*(1-Table1[[#This Row],[Discount]])</f>
        <v>31231.200000000001</v>
      </c>
      <c r="K909" s="2" t="s">
        <v>5970</v>
      </c>
      <c r="L909" s="2" t="s">
        <v>5982</v>
      </c>
      <c r="M909" s="9">
        <f>IF(Table1[[#This Row],[Order Status]]="Delivered",Table1[[#This Row],[Total_price]],0)</f>
        <v>0</v>
      </c>
    </row>
    <row r="910" spans="1:13" ht="18.75" x14ac:dyDescent="0.25">
      <c r="A910" s="2" t="s">
        <v>1856</v>
      </c>
      <c r="B910" s="4">
        <v>45791</v>
      </c>
      <c r="C910" s="3" t="s">
        <v>1857</v>
      </c>
      <c r="D910" s="2" t="s">
        <v>1743</v>
      </c>
      <c r="E910" s="2" t="s">
        <v>101</v>
      </c>
      <c r="F910" s="2" t="s">
        <v>5976</v>
      </c>
      <c r="G910" s="2">
        <v>7473</v>
      </c>
      <c r="H910" s="2">
        <v>3</v>
      </c>
      <c r="I910" s="2">
        <v>0.21</v>
      </c>
      <c r="J910" s="8">
        <f>Table1[[#This Row],[Price]]*H910*(1-Table1[[#This Row],[Discount]])</f>
        <v>17711.010000000002</v>
      </c>
      <c r="K910" s="2" t="s">
        <v>5968</v>
      </c>
      <c r="L910" s="2" t="s">
        <v>5971</v>
      </c>
      <c r="M910" s="9">
        <f>IF(Table1[[#This Row],[Order Status]]="Delivered",Table1[[#This Row],[Total_price]],0)</f>
        <v>0</v>
      </c>
    </row>
    <row r="911" spans="1:13" ht="18.75" x14ac:dyDescent="0.25">
      <c r="A911" s="2" t="s">
        <v>1858</v>
      </c>
      <c r="B911" s="4">
        <v>45512</v>
      </c>
      <c r="C911" s="3" t="s">
        <v>1859</v>
      </c>
      <c r="D911" s="2" t="s">
        <v>1743</v>
      </c>
      <c r="E911" s="2" t="s">
        <v>101</v>
      </c>
      <c r="F911" s="2" t="s">
        <v>5979</v>
      </c>
      <c r="G911" s="2">
        <v>4827</v>
      </c>
      <c r="H911" s="2">
        <v>1</v>
      </c>
      <c r="I911" s="2">
        <v>0.2</v>
      </c>
      <c r="J911" s="8">
        <f>Table1[[#This Row],[Price]]*H911*(1-Table1[[#This Row],[Discount]])</f>
        <v>3861.6000000000004</v>
      </c>
      <c r="K911" s="2" t="s">
        <v>5970</v>
      </c>
      <c r="L911" s="2" t="s">
        <v>5972</v>
      </c>
      <c r="M911" s="9">
        <f>IF(Table1[[#This Row],[Order Status]]="Delivered",Table1[[#This Row],[Total_price]],0)</f>
        <v>0</v>
      </c>
    </row>
    <row r="912" spans="1:13" ht="18.75" x14ac:dyDescent="0.25">
      <c r="A912" s="2" t="s">
        <v>1860</v>
      </c>
      <c r="B912" s="4">
        <v>45277</v>
      </c>
      <c r="C912" s="3" t="s">
        <v>1861</v>
      </c>
      <c r="D912" s="2" t="s">
        <v>1743</v>
      </c>
      <c r="E912" s="2" t="s">
        <v>101</v>
      </c>
      <c r="F912" s="2" t="s">
        <v>5976</v>
      </c>
      <c r="G912" s="2">
        <v>16844</v>
      </c>
      <c r="H912" s="2">
        <v>5</v>
      </c>
      <c r="I912" s="2">
        <v>0.19</v>
      </c>
      <c r="J912" s="8">
        <f>Table1[[#This Row],[Price]]*H912*(1-Table1[[#This Row],[Discount]])</f>
        <v>68218.200000000012</v>
      </c>
      <c r="K912" s="2" t="s">
        <v>5969</v>
      </c>
      <c r="L912" s="2" t="s">
        <v>5982</v>
      </c>
      <c r="M912" s="9">
        <f>IF(Table1[[#This Row],[Order Status]]="Delivered",Table1[[#This Row],[Total_price]],0)</f>
        <v>68218.200000000012</v>
      </c>
    </row>
    <row r="913" spans="1:13" ht="18.75" x14ac:dyDescent="0.25">
      <c r="A913" s="2" t="s">
        <v>1862</v>
      </c>
      <c r="B913" s="4">
        <v>45143</v>
      </c>
      <c r="C913" s="3" t="s">
        <v>1863</v>
      </c>
      <c r="D913" s="2" t="s">
        <v>1743</v>
      </c>
      <c r="E913" s="2" t="s">
        <v>101</v>
      </c>
      <c r="F913" s="2" t="s">
        <v>5979</v>
      </c>
      <c r="G913" s="2">
        <v>9838</v>
      </c>
      <c r="H913" s="2">
        <v>5</v>
      </c>
      <c r="I913" s="2">
        <v>0.28999999999999998</v>
      </c>
      <c r="J913" s="8">
        <f>Table1[[#This Row],[Price]]*H913*(1-Table1[[#This Row],[Discount]])</f>
        <v>34924.9</v>
      </c>
      <c r="K913" s="2" t="s">
        <v>5970</v>
      </c>
      <c r="L913" s="2" t="s">
        <v>5972</v>
      </c>
      <c r="M913" s="9">
        <f>IF(Table1[[#This Row],[Order Status]]="Delivered",Table1[[#This Row],[Total_price]],0)</f>
        <v>0</v>
      </c>
    </row>
    <row r="914" spans="1:13" ht="18.75" x14ac:dyDescent="0.25">
      <c r="A914" s="2" t="s">
        <v>1864</v>
      </c>
      <c r="B914" s="4">
        <v>45200</v>
      </c>
      <c r="C914" s="3" t="s">
        <v>1865</v>
      </c>
      <c r="D914" s="2" t="s">
        <v>1743</v>
      </c>
      <c r="E914" s="2" t="s">
        <v>101</v>
      </c>
      <c r="F914" s="2" t="s">
        <v>5979</v>
      </c>
      <c r="G914" s="2">
        <v>4613</v>
      </c>
      <c r="H914" s="2">
        <v>6</v>
      </c>
      <c r="I914" s="2">
        <v>0.21</v>
      </c>
      <c r="J914" s="8">
        <f>Table1[[#This Row],[Price]]*H914*(1-Table1[[#This Row],[Discount]])</f>
        <v>21865.620000000003</v>
      </c>
      <c r="K914" s="2" t="s">
        <v>5969</v>
      </c>
      <c r="L914" s="2" t="s">
        <v>5982</v>
      </c>
      <c r="M914" s="9">
        <f>IF(Table1[[#This Row],[Order Status]]="Delivered",Table1[[#This Row],[Total_price]],0)</f>
        <v>21865.620000000003</v>
      </c>
    </row>
    <row r="915" spans="1:13" ht="18.75" x14ac:dyDescent="0.25">
      <c r="A915" s="2" t="s">
        <v>1866</v>
      </c>
      <c r="B915" s="4">
        <v>45612</v>
      </c>
      <c r="C915" s="3" t="s">
        <v>1867</v>
      </c>
      <c r="D915" s="2" t="s">
        <v>1743</v>
      </c>
      <c r="E915" s="2" t="s">
        <v>69</v>
      </c>
      <c r="F915" s="2" t="s">
        <v>5979</v>
      </c>
      <c r="G915" s="2">
        <v>15542</v>
      </c>
      <c r="H915" s="2">
        <v>3</v>
      </c>
      <c r="I915" s="2">
        <v>0.19</v>
      </c>
      <c r="J915" s="8">
        <f>Table1[[#This Row],[Price]]*H915*(1-Table1[[#This Row],[Discount]])</f>
        <v>37767.060000000005</v>
      </c>
      <c r="K915" s="2" t="s">
        <v>5970</v>
      </c>
      <c r="L915" s="2" t="s">
        <v>5982</v>
      </c>
      <c r="M915" s="9">
        <f>IF(Table1[[#This Row],[Order Status]]="Delivered",Table1[[#This Row],[Total_price]],0)</f>
        <v>0</v>
      </c>
    </row>
    <row r="916" spans="1:13" ht="18.75" x14ac:dyDescent="0.25">
      <c r="A916" s="2" t="s">
        <v>1868</v>
      </c>
      <c r="B916" s="4">
        <v>45980</v>
      </c>
      <c r="C916" s="3" t="s">
        <v>1869</v>
      </c>
      <c r="D916" s="2" t="s">
        <v>1743</v>
      </c>
      <c r="E916" s="2" t="s">
        <v>101</v>
      </c>
      <c r="F916" s="2" t="s">
        <v>5976</v>
      </c>
      <c r="G916" s="2">
        <v>8487</v>
      </c>
      <c r="H916" s="2">
        <v>4</v>
      </c>
      <c r="I916" s="2">
        <v>0.26</v>
      </c>
      <c r="J916" s="8">
        <f>Table1[[#This Row],[Price]]*H916*(1-Table1[[#This Row],[Discount]])</f>
        <v>25121.52</v>
      </c>
      <c r="K916" s="2" t="s">
        <v>5970</v>
      </c>
      <c r="L916" s="2" t="s">
        <v>5972</v>
      </c>
      <c r="M916" s="9">
        <f>IF(Table1[[#This Row],[Order Status]]="Delivered",Table1[[#This Row],[Total_price]],0)</f>
        <v>0</v>
      </c>
    </row>
    <row r="917" spans="1:13" ht="18.75" x14ac:dyDescent="0.25">
      <c r="A917" s="2" t="s">
        <v>1870</v>
      </c>
      <c r="B917" s="4">
        <v>46060</v>
      </c>
      <c r="C917" s="3" t="s">
        <v>1871</v>
      </c>
      <c r="D917" s="2" t="s">
        <v>1743</v>
      </c>
      <c r="E917" s="2" t="s">
        <v>101</v>
      </c>
      <c r="F917" s="2" t="s">
        <v>5976</v>
      </c>
      <c r="G917" s="2">
        <v>9182</v>
      </c>
      <c r="H917" s="2">
        <v>5</v>
      </c>
      <c r="I917" s="2">
        <v>0.13</v>
      </c>
      <c r="J917" s="8">
        <f>Table1[[#This Row],[Price]]*H917*(1-Table1[[#This Row],[Discount]])</f>
        <v>39941.699999999997</v>
      </c>
      <c r="K917" s="2" t="s">
        <v>5969</v>
      </c>
      <c r="L917" s="2" t="s">
        <v>5971</v>
      </c>
      <c r="M917" s="9">
        <f>IF(Table1[[#This Row],[Order Status]]="Delivered",Table1[[#This Row],[Total_price]],0)</f>
        <v>39941.699999999997</v>
      </c>
    </row>
    <row r="918" spans="1:13" ht="18.75" x14ac:dyDescent="0.25">
      <c r="A918" s="2" t="s">
        <v>1872</v>
      </c>
      <c r="B918" s="4">
        <v>46029</v>
      </c>
      <c r="C918" s="3" t="s">
        <v>1873</v>
      </c>
      <c r="D918" s="2" t="s">
        <v>1743</v>
      </c>
      <c r="E918" s="2" t="s">
        <v>101</v>
      </c>
      <c r="F918" s="2" t="s">
        <v>5976</v>
      </c>
      <c r="G918" s="2">
        <v>13364</v>
      </c>
      <c r="H918" s="2">
        <v>3</v>
      </c>
      <c r="I918" s="2">
        <v>0.25</v>
      </c>
      <c r="J918" s="8">
        <f>Table1[[#This Row],[Price]]*H918*(1-Table1[[#This Row],[Discount]])</f>
        <v>30069</v>
      </c>
      <c r="K918" s="2" t="s">
        <v>5969</v>
      </c>
      <c r="L918" s="2" t="s">
        <v>5971</v>
      </c>
      <c r="M918" s="9">
        <f>IF(Table1[[#This Row],[Order Status]]="Delivered",Table1[[#This Row],[Total_price]],0)</f>
        <v>30069</v>
      </c>
    </row>
    <row r="919" spans="1:13" ht="18.75" x14ac:dyDescent="0.25">
      <c r="A919" s="2" t="s">
        <v>1874</v>
      </c>
      <c r="B919" s="4">
        <v>44731</v>
      </c>
      <c r="C919" s="3" t="s">
        <v>1875</v>
      </c>
      <c r="D919" s="2" t="s">
        <v>1743</v>
      </c>
      <c r="E919" s="2" t="s">
        <v>101</v>
      </c>
      <c r="F919" s="2" t="s">
        <v>5978</v>
      </c>
      <c r="G919" s="2">
        <v>16142</v>
      </c>
      <c r="H919" s="2">
        <v>4</v>
      </c>
      <c r="I919" s="2">
        <v>0.12</v>
      </c>
      <c r="J919" s="8">
        <f>Table1[[#This Row],[Price]]*H919*(1-Table1[[#This Row],[Discount]])</f>
        <v>56819.840000000004</v>
      </c>
      <c r="K919" s="2" t="s">
        <v>5969</v>
      </c>
      <c r="L919" s="2" t="s">
        <v>5971</v>
      </c>
      <c r="M919" s="9">
        <f>IF(Table1[[#This Row],[Order Status]]="Delivered",Table1[[#This Row],[Total_price]],0)</f>
        <v>56819.840000000004</v>
      </c>
    </row>
    <row r="920" spans="1:13" ht="18.75" x14ac:dyDescent="0.25">
      <c r="A920" s="2" t="s">
        <v>1876</v>
      </c>
      <c r="B920" s="4">
        <v>44566</v>
      </c>
      <c r="C920" s="3" t="s">
        <v>1877</v>
      </c>
      <c r="D920" s="2" t="s">
        <v>1743</v>
      </c>
      <c r="E920" s="2" t="s">
        <v>101</v>
      </c>
      <c r="F920" s="2" t="s">
        <v>5976</v>
      </c>
      <c r="G920" s="2">
        <v>9059</v>
      </c>
      <c r="H920" s="2">
        <v>1</v>
      </c>
      <c r="I920" s="2">
        <v>0.22</v>
      </c>
      <c r="J920" s="8">
        <f>Table1[[#This Row],[Price]]*H920*(1-Table1[[#This Row],[Discount]])</f>
        <v>7066.02</v>
      </c>
      <c r="K920" s="2" t="s">
        <v>5969</v>
      </c>
      <c r="L920" s="2" t="s">
        <v>5972</v>
      </c>
      <c r="M920" s="9">
        <f>IF(Table1[[#This Row],[Order Status]]="Delivered",Table1[[#This Row],[Total_price]],0)</f>
        <v>7066.02</v>
      </c>
    </row>
    <row r="921" spans="1:13" ht="18.75" x14ac:dyDescent="0.25">
      <c r="A921" s="2" t="s">
        <v>1878</v>
      </c>
      <c r="B921" s="4">
        <v>46053</v>
      </c>
      <c r="C921" s="3" t="s">
        <v>1879</v>
      </c>
      <c r="D921" s="2" t="s">
        <v>1743</v>
      </c>
      <c r="E921" s="2" t="s">
        <v>101</v>
      </c>
      <c r="F921" s="2" t="s">
        <v>5976</v>
      </c>
      <c r="G921" s="2">
        <v>7475</v>
      </c>
      <c r="H921" s="2">
        <v>6</v>
      </c>
      <c r="I921" s="2">
        <v>0.11</v>
      </c>
      <c r="J921" s="8">
        <f>Table1[[#This Row],[Price]]*H921*(1-Table1[[#This Row],[Discount]])</f>
        <v>39916.5</v>
      </c>
      <c r="K921" s="2" t="s">
        <v>5969</v>
      </c>
      <c r="L921" s="2" t="s">
        <v>5972</v>
      </c>
      <c r="M921" s="9">
        <f>IF(Table1[[#This Row],[Order Status]]="Delivered",Table1[[#This Row],[Total_price]],0)</f>
        <v>39916.5</v>
      </c>
    </row>
    <row r="922" spans="1:13" ht="18.75" x14ac:dyDescent="0.25">
      <c r="A922" s="2" t="s">
        <v>1880</v>
      </c>
      <c r="B922" s="4">
        <v>45523</v>
      </c>
      <c r="C922" s="3" t="s">
        <v>1881</v>
      </c>
      <c r="D922" s="2" t="s">
        <v>1743</v>
      </c>
      <c r="E922" s="2" t="s">
        <v>101</v>
      </c>
      <c r="F922" s="2" t="s">
        <v>5976</v>
      </c>
      <c r="G922" s="2">
        <v>11332</v>
      </c>
      <c r="H922" s="2">
        <v>1</v>
      </c>
      <c r="I922" s="2">
        <v>0.23</v>
      </c>
      <c r="J922" s="8">
        <f>Table1[[#This Row],[Price]]*H922*(1-Table1[[#This Row],[Discount]])</f>
        <v>8725.64</v>
      </c>
      <c r="K922" s="2" t="s">
        <v>5969</v>
      </c>
      <c r="L922" s="2" t="s">
        <v>5972</v>
      </c>
      <c r="M922" s="9">
        <f>IF(Table1[[#This Row],[Order Status]]="Delivered",Table1[[#This Row],[Total_price]],0)</f>
        <v>8725.64</v>
      </c>
    </row>
    <row r="923" spans="1:13" ht="18.75" x14ac:dyDescent="0.25">
      <c r="A923" s="2" t="s">
        <v>1882</v>
      </c>
      <c r="B923" s="4">
        <v>44692</v>
      </c>
      <c r="C923" s="3" t="s">
        <v>1883</v>
      </c>
      <c r="D923" s="2" t="s">
        <v>1743</v>
      </c>
      <c r="E923" s="2" t="s">
        <v>101</v>
      </c>
      <c r="F923" s="2" t="s">
        <v>5978</v>
      </c>
      <c r="G923" s="2">
        <v>3213</v>
      </c>
      <c r="H923" s="2">
        <v>3</v>
      </c>
      <c r="I923" s="2">
        <v>0.21</v>
      </c>
      <c r="J923" s="8">
        <f>Table1[[#This Row],[Price]]*H923*(1-Table1[[#This Row],[Discount]])</f>
        <v>7614.81</v>
      </c>
      <c r="K923" s="2" t="s">
        <v>5969</v>
      </c>
      <c r="L923" s="2" t="s">
        <v>5971</v>
      </c>
      <c r="M923" s="9">
        <f>IF(Table1[[#This Row],[Order Status]]="Delivered",Table1[[#This Row],[Total_price]],0)</f>
        <v>7614.81</v>
      </c>
    </row>
    <row r="924" spans="1:13" ht="18.75" x14ac:dyDescent="0.25">
      <c r="A924" s="2" t="s">
        <v>1884</v>
      </c>
      <c r="B924" s="4">
        <v>44510</v>
      </c>
      <c r="C924" s="3" t="s">
        <v>1885</v>
      </c>
      <c r="D924" s="2" t="s">
        <v>1743</v>
      </c>
      <c r="E924" s="2" t="s">
        <v>69</v>
      </c>
      <c r="F924" s="2" t="s">
        <v>5978</v>
      </c>
      <c r="G924" s="2">
        <v>8567</v>
      </c>
      <c r="H924" s="2">
        <v>3</v>
      </c>
      <c r="I924" s="2">
        <v>0.1</v>
      </c>
      <c r="J924" s="8">
        <f>Table1[[#This Row],[Price]]*H924*(1-Table1[[#This Row],[Discount]])</f>
        <v>23130.9</v>
      </c>
      <c r="K924" s="2" t="s">
        <v>5969</v>
      </c>
      <c r="L924" s="2" t="s">
        <v>5972</v>
      </c>
      <c r="M924" s="9">
        <f>IF(Table1[[#This Row],[Order Status]]="Delivered",Table1[[#This Row],[Total_price]],0)</f>
        <v>23130.9</v>
      </c>
    </row>
    <row r="925" spans="1:13" ht="18.75" x14ac:dyDescent="0.25">
      <c r="A925" s="2" t="s">
        <v>1886</v>
      </c>
      <c r="B925" s="4">
        <v>45738</v>
      </c>
      <c r="C925" s="3" t="s">
        <v>1887</v>
      </c>
      <c r="D925" s="2" t="s">
        <v>1743</v>
      </c>
      <c r="E925" s="2" t="s">
        <v>101</v>
      </c>
      <c r="F925" s="2" t="s">
        <v>5977</v>
      </c>
      <c r="G925" s="2">
        <v>12757</v>
      </c>
      <c r="H925" s="2">
        <v>6</v>
      </c>
      <c r="I925" s="2">
        <v>0.25</v>
      </c>
      <c r="J925" s="8">
        <f>Table1[[#This Row],[Price]]*H925*(1-Table1[[#This Row],[Discount]])</f>
        <v>57406.5</v>
      </c>
      <c r="K925" s="2" t="s">
        <v>5969</v>
      </c>
      <c r="L925" s="2" t="s">
        <v>5971</v>
      </c>
      <c r="M925" s="9">
        <f>IF(Table1[[#This Row],[Order Status]]="Delivered",Table1[[#This Row],[Total_price]],0)</f>
        <v>57406.5</v>
      </c>
    </row>
    <row r="926" spans="1:13" ht="18.75" x14ac:dyDescent="0.25">
      <c r="A926" s="2" t="s">
        <v>1888</v>
      </c>
      <c r="B926" s="4">
        <v>45490</v>
      </c>
      <c r="C926" s="3" t="s">
        <v>1889</v>
      </c>
      <c r="D926" s="2" t="s">
        <v>1743</v>
      </c>
      <c r="E926" s="2" t="s">
        <v>101</v>
      </c>
      <c r="F926" s="2" t="s">
        <v>5976</v>
      </c>
      <c r="G926" s="2">
        <v>8490</v>
      </c>
      <c r="H926" s="2">
        <v>2</v>
      </c>
      <c r="I926" s="2">
        <v>0.13</v>
      </c>
      <c r="J926" s="8">
        <f>Table1[[#This Row],[Price]]*H926*(1-Table1[[#This Row],[Discount]])</f>
        <v>14772.6</v>
      </c>
      <c r="K926" s="2" t="s">
        <v>5970</v>
      </c>
      <c r="L926" s="2" t="s">
        <v>5982</v>
      </c>
      <c r="M926" s="9">
        <f>IF(Table1[[#This Row],[Order Status]]="Delivered",Table1[[#This Row],[Total_price]],0)</f>
        <v>0</v>
      </c>
    </row>
    <row r="927" spans="1:13" ht="18.75" x14ac:dyDescent="0.25">
      <c r="A927" s="2" t="s">
        <v>1890</v>
      </c>
      <c r="B927" s="4">
        <v>45135</v>
      </c>
      <c r="C927" s="3" t="s">
        <v>1891</v>
      </c>
      <c r="D927" s="2" t="s">
        <v>1743</v>
      </c>
      <c r="E927" s="2" t="s">
        <v>69</v>
      </c>
      <c r="F927" s="2" t="s">
        <v>5979</v>
      </c>
      <c r="G927" s="2">
        <v>2701</v>
      </c>
      <c r="H927" s="2">
        <v>3</v>
      </c>
      <c r="I927" s="2">
        <v>0.17</v>
      </c>
      <c r="J927" s="8">
        <f>Table1[[#This Row],[Price]]*H927*(1-Table1[[#This Row],[Discount]])</f>
        <v>6725.49</v>
      </c>
      <c r="K927" s="2" t="s">
        <v>5969</v>
      </c>
      <c r="L927" s="2" t="s">
        <v>5971</v>
      </c>
      <c r="M927" s="9">
        <f>IF(Table1[[#This Row],[Order Status]]="Delivered",Table1[[#This Row],[Total_price]],0)</f>
        <v>6725.49</v>
      </c>
    </row>
    <row r="928" spans="1:13" ht="18.75" x14ac:dyDescent="0.25">
      <c r="A928" s="2" t="s">
        <v>1892</v>
      </c>
      <c r="B928" s="4">
        <v>44810</v>
      </c>
      <c r="C928" s="3" t="s">
        <v>1893</v>
      </c>
      <c r="D928" s="2" t="s">
        <v>1743</v>
      </c>
      <c r="E928" s="2" t="s">
        <v>101</v>
      </c>
      <c r="F928" s="2" t="s">
        <v>5979</v>
      </c>
      <c r="G928" s="2">
        <v>19205</v>
      </c>
      <c r="H928" s="2">
        <v>5</v>
      </c>
      <c r="I928" s="2">
        <v>0.11</v>
      </c>
      <c r="J928" s="8">
        <f>Table1[[#This Row],[Price]]*H928*(1-Table1[[#This Row],[Discount]])</f>
        <v>85462.25</v>
      </c>
      <c r="K928" s="2" t="s">
        <v>5969</v>
      </c>
      <c r="L928" s="2" t="s">
        <v>5972</v>
      </c>
      <c r="M928" s="9">
        <f>IF(Table1[[#This Row],[Order Status]]="Delivered",Table1[[#This Row],[Total_price]],0)</f>
        <v>85462.25</v>
      </c>
    </row>
    <row r="929" spans="1:13" ht="18.75" x14ac:dyDescent="0.25">
      <c r="A929" s="2" t="s">
        <v>1894</v>
      </c>
      <c r="B929" s="4">
        <v>44829</v>
      </c>
      <c r="C929" s="3" t="s">
        <v>1895</v>
      </c>
      <c r="D929" s="2" t="s">
        <v>1743</v>
      </c>
      <c r="E929" s="2" t="s">
        <v>69</v>
      </c>
      <c r="F929" s="2" t="s">
        <v>5977</v>
      </c>
      <c r="G929" s="2">
        <v>17401</v>
      </c>
      <c r="H929" s="2">
        <v>5</v>
      </c>
      <c r="I929" s="2">
        <v>0.28000000000000003</v>
      </c>
      <c r="J929" s="8">
        <f>Table1[[#This Row],[Price]]*H929*(1-Table1[[#This Row],[Discount]])</f>
        <v>62643.6</v>
      </c>
      <c r="K929" s="2" t="s">
        <v>5969</v>
      </c>
      <c r="L929" s="2" t="s">
        <v>5971</v>
      </c>
      <c r="M929" s="9">
        <f>IF(Table1[[#This Row],[Order Status]]="Delivered",Table1[[#This Row],[Total_price]],0)</f>
        <v>62643.6</v>
      </c>
    </row>
    <row r="930" spans="1:13" ht="18.75" x14ac:dyDescent="0.25">
      <c r="A930" s="2" t="s">
        <v>1896</v>
      </c>
      <c r="B930" s="4">
        <v>45374</v>
      </c>
      <c r="C930" s="3" t="s">
        <v>1897</v>
      </c>
      <c r="D930" s="2" t="s">
        <v>1743</v>
      </c>
      <c r="E930" s="2" t="s">
        <v>101</v>
      </c>
      <c r="F930" s="2" t="s">
        <v>5979</v>
      </c>
      <c r="G930" s="2">
        <v>3477</v>
      </c>
      <c r="H930" s="2">
        <v>4</v>
      </c>
      <c r="I930" s="2">
        <v>0.28999999999999998</v>
      </c>
      <c r="J930" s="8">
        <f>Table1[[#This Row],[Price]]*H930*(1-Table1[[#This Row],[Discount]])</f>
        <v>9874.68</v>
      </c>
      <c r="K930" s="2" t="s">
        <v>5969</v>
      </c>
      <c r="L930" s="2" t="s">
        <v>5982</v>
      </c>
      <c r="M930" s="9">
        <f>IF(Table1[[#This Row],[Order Status]]="Delivered",Table1[[#This Row],[Total_price]],0)</f>
        <v>9874.68</v>
      </c>
    </row>
    <row r="931" spans="1:13" ht="18.75" x14ac:dyDescent="0.25">
      <c r="A931" s="2" t="s">
        <v>1898</v>
      </c>
      <c r="B931" s="4">
        <v>45250</v>
      </c>
      <c r="C931" s="3" t="s">
        <v>1899</v>
      </c>
      <c r="D931" s="2" t="s">
        <v>1743</v>
      </c>
      <c r="E931" s="2" t="s">
        <v>101</v>
      </c>
      <c r="F931" s="2" t="s">
        <v>5977</v>
      </c>
      <c r="G931" s="2">
        <v>12584</v>
      </c>
      <c r="H931" s="2">
        <v>4</v>
      </c>
      <c r="I931" s="2">
        <v>0.12</v>
      </c>
      <c r="J931" s="8">
        <f>Table1[[#This Row],[Price]]*H931*(1-Table1[[#This Row],[Discount]])</f>
        <v>44295.68</v>
      </c>
      <c r="K931" s="2" t="s">
        <v>5969</v>
      </c>
      <c r="L931" s="2" t="s">
        <v>5982</v>
      </c>
      <c r="M931" s="9">
        <f>IF(Table1[[#This Row],[Order Status]]="Delivered",Table1[[#This Row],[Total_price]],0)</f>
        <v>44295.68</v>
      </c>
    </row>
    <row r="932" spans="1:13" ht="18.75" x14ac:dyDescent="0.25">
      <c r="A932" s="2" t="s">
        <v>1900</v>
      </c>
      <c r="B932" s="4">
        <v>46135</v>
      </c>
      <c r="C932" s="3" t="s">
        <v>1901</v>
      </c>
      <c r="D932" s="2" t="s">
        <v>1743</v>
      </c>
      <c r="E932" s="2" t="s">
        <v>101</v>
      </c>
      <c r="F932" s="2" t="s">
        <v>5977</v>
      </c>
      <c r="G932" s="2">
        <v>18843</v>
      </c>
      <c r="H932" s="2">
        <v>1</v>
      </c>
      <c r="I932" s="2">
        <v>0.28000000000000003</v>
      </c>
      <c r="J932" s="8">
        <f>Table1[[#This Row],[Price]]*H932*(1-Table1[[#This Row],[Discount]])</f>
        <v>13566.96</v>
      </c>
      <c r="K932" s="2" t="s">
        <v>5969</v>
      </c>
      <c r="L932" s="2" t="s">
        <v>5982</v>
      </c>
      <c r="M932" s="9">
        <f>IF(Table1[[#This Row],[Order Status]]="Delivered",Table1[[#This Row],[Total_price]],0)</f>
        <v>13566.96</v>
      </c>
    </row>
    <row r="933" spans="1:13" ht="18.75" x14ac:dyDescent="0.25">
      <c r="A933" s="2" t="s">
        <v>1902</v>
      </c>
      <c r="B933" s="4">
        <v>45977</v>
      </c>
      <c r="C933" s="3" t="s">
        <v>1903</v>
      </c>
      <c r="D933" s="2" t="s">
        <v>1743</v>
      </c>
      <c r="E933" s="2" t="s">
        <v>101</v>
      </c>
      <c r="F933" s="2" t="s">
        <v>5978</v>
      </c>
      <c r="G933" s="2">
        <v>14797</v>
      </c>
      <c r="H933" s="2">
        <v>1</v>
      </c>
      <c r="I933" s="2">
        <v>0.17</v>
      </c>
      <c r="J933" s="8">
        <f>Table1[[#This Row],[Price]]*H933*(1-Table1[[#This Row],[Discount]])</f>
        <v>12281.51</v>
      </c>
      <c r="K933" s="2" t="s">
        <v>5969</v>
      </c>
      <c r="L933" s="2" t="s">
        <v>5982</v>
      </c>
      <c r="M933" s="9">
        <f>IF(Table1[[#This Row],[Order Status]]="Delivered",Table1[[#This Row],[Total_price]],0)</f>
        <v>12281.51</v>
      </c>
    </row>
    <row r="934" spans="1:13" ht="18.75" x14ac:dyDescent="0.25">
      <c r="A934" s="2" t="s">
        <v>1904</v>
      </c>
      <c r="B934" s="4">
        <v>45121</v>
      </c>
      <c r="C934" s="3" t="s">
        <v>1905</v>
      </c>
      <c r="D934" s="2" t="s">
        <v>1743</v>
      </c>
      <c r="E934" s="2" t="s">
        <v>101</v>
      </c>
      <c r="F934" s="2" t="s">
        <v>5977</v>
      </c>
      <c r="G934" s="2">
        <v>11676</v>
      </c>
      <c r="H934" s="2">
        <v>5</v>
      </c>
      <c r="I934" s="2">
        <v>0.25</v>
      </c>
      <c r="J934" s="8">
        <f>Table1[[#This Row],[Price]]*H934*(1-Table1[[#This Row],[Discount]])</f>
        <v>43785</v>
      </c>
      <c r="K934" s="2" t="s">
        <v>5969</v>
      </c>
      <c r="L934" s="2" t="s">
        <v>5972</v>
      </c>
      <c r="M934" s="9">
        <f>IF(Table1[[#This Row],[Order Status]]="Delivered",Table1[[#This Row],[Total_price]],0)</f>
        <v>43785</v>
      </c>
    </row>
    <row r="935" spans="1:13" ht="18.75" x14ac:dyDescent="0.25">
      <c r="A935" s="2" t="s">
        <v>1906</v>
      </c>
      <c r="B935" s="4">
        <v>44818</v>
      </c>
      <c r="C935" s="3" t="s">
        <v>1907</v>
      </c>
      <c r="D935" s="2" t="s">
        <v>1743</v>
      </c>
      <c r="E935" s="2" t="s">
        <v>101</v>
      </c>
      <c r="F935" s="2" t="s">
        <v>5976</v>
      </c>
      <c r="G935" s="2">
        <v>7853</v>
      </c>
      <c r="H935" s="2">
        <v>5</v>
      </c>
      <c r="I935" s="2">
        <v>0.25</v>
      </c>
      <c r="J935" s="8">
        <f>Table1[[#This Row],[Price]]*H935*(1-Table1[[#This Row],[Discount]])</f>
        <v>29448.75</v>
      </c>
      <c r="K935" s="2" t="s">
        <v>5968</v>
      </c>
      <c r="L935" s="2" t="s">
        <v>5982</v>
      </c>
      <c r="M935" s="9">
        <f>IF(Table1[[#This Row],[Order Status]]="Delivered",Table1[[#This Row],[Total_price]],0)</f>
        <v>0</v>
      </c>
    </row>
    <row r="936" spans="1:13" ht="18.75" x14ac:dyDescent="0.25">
      <c r="A936" s="2" t="s">
        <v>1908</v>
      </c>
      <c r="B936" s="4">
        <v>44757</v>
      </c>
      <c r="C936" s="3" t="s">
        <v>1909</v>
      </c>
      <c r="D936" s="2" t="s">
        <v>1743</v>
      </c>
      <c r="E936" s="2" t="s">
        <v>101</v>
      </c>
      <c r="F936" s="2" t="s">
        <v>5977</v>
      </c>
      <c r="G936" s="2">
        <v>18879</v>
      </c>
      <c r="H936" s="2">
        <v>5</v>
      </c>
      <c r="I936" s="2">
        <v>0.25</v>
      </c>
      <c r="J936" s="8">
        <f>Table1[[#This Row],[Price]]*H936*(1-Table1[[#This Row],[Discount]])</f>
        <v>70796.25</v>
      </c>
      <c r="K936" s="2" t="s">
        <v>5969</v>
      </c>
      <c r="L936" s="2" t="s">
        <v>5972</v>
      </c>
      <c r="M936" s="9">
        <f>IF(Table1[[#This Row],[Order Status]]="Delivered",Table1[[#This Row],[Total_price]],0)</f>
        <v>70796.25</v>
      </c>
    </row>
    <row r="937" spans="1:13" ht="18.75" x14ac:dyDescent="0.25">
      <c r="A937" s="2" t="s">
        <v>1910</v>
      </c>
      <c r="B937" s="4">
        <v>45896</v>
      </c>
      <c r="C937" s="3" t="s">
        <v>1911</v>
      </c>
      <c r="D937" s="2" t="s">
        <v>1743</v>
      </c>
      <c r="E937" s="2" t="s">
        <v>101</v>
      </c>
      <c r="F937" s="2" t="s">
        <v>5978</v>
      </c>
      <c r="G937" s="2">
        <v>10416</v>
      </c>
      <c r="H937" s="2">
        <v>3</v>
      </c>
      <c r="I937" s="2">
        <v>0.23</v>
      </c>
      <c r="J937" s="8">
        <f>Table1[[#This Row],[Price]]*H937*(1-Table1[[#This Row],[Discount]])</f>
        <v>24060.959999999999</v>
      </c>
      <c r="K937" s="2" t="s">
        <v>5970</v>
      </c>
      <c r="L937" s="2" t="s">
        <v>5982</v>
      </c>
      <c r="M937" s="9">
        <f>IF(Table1[[#This Row],[Order Status]]="Delivered",Table1[[#This Row],[Total_price]],0)</f>
        <v>0</v>
      </c>
    </row>
    <row r="938" spans="1:13" ht="18.75" x14ac:dyDescent="0.25">
      <c r="A938" s="2" t="s">
        <v>1912</v>
      </c>
      <c r="B938" s="4">
        <v>44760</v>
      </c>
      <c r="C938" s="3" t="s">
        <v>1913</v>
      </c>
      <c r="D938" s="2" t="s">
        <v>1743</v>
      </c>
      <c r="E938" s="2" t="s">
        <v>101</v>
      </c>
      <c r="F938" s="2" t="s">
        <v>5976</v>
      </c>
      <c r="G938" s="2">
        <v>10886</v>
      </c>
      <c r="H938" s="2">
        <v>1</v>
      </c>
      <c r="I938" s="2">
        <v>0.14000000000000001</v>
      </c>
      <c r="J938" s="8">
        <f>Table1[[#This Row],[Price]]*H938*(1-Table1[[#This Row],[Discount]])</f>
        <v>9361.9599999999991</v>
      </c>
      <c r="K938" s="2" t="s">
        <v>5969</v>
      </c>
      <c r="L938" s="2" t="s">
        <v>5982</v>
      </c>
      <c r="M938" s="9">
        <f>IF(Table1[[#This Row],[Order Status]]="Delivered",Table1[[#This Row],[Total_price]],0)</f>
        <v>9361.9599999999991</v>
      </c>
    </row>
    <row r="939" spans="1:13" ht="18.75" x14ac:dyDescent="0.25">
      <c r="A939" s="2" t="s">
        <v>1914</v>
      </c>
      <c r="B939" s="4">
        <v>44586</v>
      </c>
      <c r="C939" s="3" t="s">
        <v>1915</v>
      </c>
      <c r="D939" s="2" t="s">
        <v>1743</v>
      </c>
      <c r="E939" s="2" t="s">
        <v>101</v>
      </c>
      <c r="F939" s="2" t="s">
        <v>5978</v>
      </c>
      <c r="G939" s="2">
        <v>17036</v>
      </c>
      <c r="H939" s="2">
        <v>3</v>
      </c>
      <c r="I939" s="2">
        <v>0.26</v>
      </c>
      <c r="J939" s="8">
        <f>Table1[[#This Row],[Price]]*H939*(1-Table1[[#This Row],[Discount]])</f>
        <v>37819.919999999998</v>
      </c>
      <c r="K939" s="2" t="s">
        <v>5969</v>
      </c>
      <c r="L939" s="2" t="s">
        <v>5972</v>
      </c>
      <c r="M939" s="9">
        <f>IF(Table1[[#This Row],[Order Status]]="Delivered",Table1[[#This Row],[Total_price]],0)</f>
        <v>37819.919999999998</v>
      </c>
    </row>
    <row r="940" spans="1:13" ht="18.75" x14ac:dyDescent="0.25">
      <c r="A940" s="2" t="s">
        <v>1916</v>
      </c>
      <c r="B940" s="4">
        <v>46133</v>
      </c>
      <c r="C940" s="3" t="s">
        <v>1917</v>
      </c>
      <c r="D940" s="2" t="s">
        <v>1743</v>
      </c>
      <c r="E940" s="2" t="s">
        <v>101</v>
      </c>
      <c r="F940" s="2" t="s">
        <v>5979</v>
      </c>
      <c r="G940" s="2">
        <v>2206</v>
      </c>
      <c r="H940" s="2">
        <v>4</v>
      </c>
      <c r="I940" s="2">
        <v>0.28000000000000003</v>
      </c>
      <c r="J940" s="8">
        <f>Table1[[#This Row],[Price]]*H940*(1-Table1[[#This Row],[Discount]])</f>
        <v>6353.28</v>
      </c>
      <c r="K940" s="2" t="s">
        <v>5970</v>
      </c>
      <c r="L940" s="2" t="s">
        <v>5971</v>
      </c>
      <c r="M940" s="9">
        <f>IF(Table1[[#This Row],[Order Status]]="Delivered",Table1[[#This Row],[Total_price]],0)</f>
        <v>0</v>
      </c>
    </row>
    <row r="941" spans="1:13" ht="18.75" x14ac:dyDescent="0.25">
      <c r="A941" s="2" t="s">
        <v>1918</v>
      </c>
      <c r="B941" s="4">
        <v>45222</v>
      </c>
      <c r="C941" s="3" t="s">
        <v>1919</v>
      </c>
      <c r="D941" s="2" t="s">
        <v>1743</v>
      </c>
      <c r="E941" s="2" t="s">
        <v>101</v>
      </c>
      <c r="F941" s="2" t="s">
        <v>5979</v>
      </c>
      <c r="G941" s="2">
        <v>3806</v>
      </c>
      <c r="H941" s="2">
        <v>6</v>
      </c>
      <c r="I941" s="2">
        <v>0.17</v>
      </c>
      <c r="J941" s="8">
        <f>Table1[[#This Row],[Price]]*H941*(1-Table1[[#This Row],[Discount]])</f>
        <v>18953.879999999997</v>
      </c>
      <c r="K941" s="2" t="s">
        <v>5969</v>
      </c>
      <c r="L941" s="2" t="s">
        <v>5972</v>
      </c>
      <c r="M941" s="9">
        <f>IF(Table1[[#This Row],[Order Status]]="Delivered",Table1[[#This Row],[Total_price]],0)</f>
        <v>18953.879999999997</v>
      </c>
    </row>
    <row r="942" spans="1:13" ht="18.75" x14ac:dyDescent="0.25">
      <c r="A942" s="2" t="s">
        <v>1920</v>
      </c>
      <c r="B942" s="4">
        <v>44985</v>
      </c>
      <c r="C942" s="3" t="s">
        <v>1921</v>
      </c>
      <c r="D942" s="2" t="s">
        <v>1743</v>
      </c>
      <c r="E942" s="2" t="s">
        <v>101</v>
      </c>
      <c r="F942" s="2" t="s">
        <v>5978</v>
      </c>
      <c r="G942" s="2">
        <v>3959</v>
      </c>
      <c r="H942" s="2">
        <v>5</v>
      </c>
      <c r="I942" s="2">
        <v>0.27</v>
      </c>
      <c r="J942" s="8">
        <f>Table1[[#This Row],[Price]]*H942*(1-Table1[[#This Row],[Discount]])</f>
        <v>14450.35</v>
      </c>
      <c r="K942" s="2" t="s">
        <v>5968</v>
      </c>
      <c r="L942" s="2" t="s">
        <v>5972</v>
      </c>
      <c r="M942" s="9">
        <f>IF(Table1[[#This Row],[Order Status]]="Delivered",Table1[[#This Row],[Total_price]],0)</f>
        <v>0</v>
      </c>
    </row>
    <row r="943" spans="1:13" ht="18.75" x14ac:dyDescent="0.25">
      <c r="A943" s="2" t="s">
        <v>1922</v>
      </c>
      <c r="B943" s="4">
        <v>45203</v>
      </c>
      <c r="C943" s="3" t="s">
        <v>1923</v>
      </c>
      <c r="D943" s="2" t="s">
        <v>1743</v>
      </c>
      <c r="E943" s="2" t="s">
        <v>101</v>
      </c>
      <c r="F943" s="2" t="s">
        <v>5979</v>
      </c>
      <c r="G943" s="2">
        <v>8739</v>
      </c>
      <c r="H943" s="2">
        <v>3</v>
      </c>
      <c r="I943" s="2">
        <v>0.13</v>
      </c>
      <c r="J943" s="8">
        <f>Table1[[#This Row],[Price]]*H943*(1-Table1[[#This Row],[Discount]])</f>
        <v>22808.79</v>
      </c>
      <c r="K943" s="2" t="s">
        <v>5969</v>
      </c>
      <c r="L943" s="2" t="s">
        <v>5972</v>
      </c>
      <c r="M943" s="9">
        <f>IF(Table1[[#This Row],[Order Status]]="Delivered",Table1[[#This Row],[Total_price]],0)</f>
        <v>22808.79</v>
      </c>
    </row>
    <row r="944" spans="1:13" ht="18.75" x14ac:dyDescent="0.25">
      <c r="A944" s="2" t="s">
        <v>1924</v>
      </c>
      <c r="B944" s="4">
        <v>45063</v>
      </c>
      <c r="C944" s="3" t="s">
        <v>1925</v>
      </c>
      <c r="D944" s="2" t="s">
        <v>1743</v>
      </c>
      <c r="E944" s="2" t="s">
        <v>101</v>
      </c>
      <c r="F944" s="2" t="s">
        <v>5976</v>
      </c>
      <c r="G944" s="2">
        <v>2480</v>
      </c>
      <c r="H944" s="2">
        <v>6</v>
      </c>
      <c r="I944" s="2">
        <v>0.17</v>
      </c>
      <c r="J944" s="8">
        <f>Table1[[#This Row],[Price]]*H944*(1-Table1[[#This Row],[Discount]])</f>
        <v>12350.4</v>
      </c>
      <c r="K944" s="2" t="s">
        <v>5969</v>
      </c>
      <c r="L944" s="2" t="s">
        <v>5972</v>
      </c>
      <c r="M944" s="9">
        <f>IF(Table1[[#This Row],[Order Status]]="Delivered",Table1[[#This Row],[Total_price]],0)</f>
        <v>12350.4</v>
      </c>
    </row>
    <row r="945" spans="1:13" ht="18.75" x14ac:dyDescent="0.25">
      <c r="A945" s="2" t="s">
        <v>1926</v>
      </c>
      <c r="B945" s="4">
        <v>45197</v>
      </c>
      <c r="C945" s="3" t="s">
        <v>1927</v>
      </c>
      <c r="D945" s="2" t="s">
        <v>1743</v>
      </c>
      <c r="E945" s="2" t="s">
        <v>101</v>
      </c>
      <c r="F945" s="2" t="s">
        <v>5978</v>
      </c>
      <c r="G945" s="2">
        <v>5293</v>
      </c>
      <c r="H945" s="2">
        <v>2</v>
      </c>
      <c r="I945" s="2">
        <v>0.26</v>
      </c>
      <c r="J945" s="8">
        <f>Table1[[#This Row],[Price]]*H945*(1-Table1[[#This Row],[Discount]])</f>
        <v>7833.64</v>
      </c>
      <c r="K945" s="2" t="s">
        <v>5969</v>
      </c>
      <c r="L945" s="2" t="s">
        <v>5982</v>
      </c>
      <c r="M945" s="9">
        <f>IF(Table1[[#This Row],[Order Status]]="Delivered",Table1[[#This Row],[Total_price]],0)</f>
        <v>7833.64</v>
      </c>
    </row>
    <row r="946" spans="1:13" ht="18.75" x14ac:dyDescent="0.25">
      <c r="A946" s="2" t="s">
        <v>1928</v>
      </c>
      <c r="B946" s="4">
        <v>45168</v>
      </c>
      <c r="C946" s="3" t="s">
        <v>1929</v>
      </c>
      <c r="D946" s="2" t="s">
        <v>1743</v>
      </c>
      <c r="E946" s="2" t="s">
        <v>101</v>
      </c>
      <c r="F946" s="2" t="s">
        <v>5977</v>
      </c>
      <c r="G946" s="2">
        <v>5562</v>
      </c>
      <c r="H946" s="2">
        <v>4</v>
      </c>
      <c r="I946" s="2">
        <v>0.12</v>
      </c>
      <c r="J946" s="8">
        <f>Table1[[#This Row],[Price]]*H946*(1-Table1[[#This Row],[Discount]])</f>
        <v>19578.240000000002</v>
      </c>
      <c r="K946" s="2" t="s">
        <v>5969</v>
      </c>
      <c r="L946" s="2" t="s">
        <v>5972</v>
      </c>
      <c r="M946" s="9">
        <f>IF(Table1[[#This Row],[Order Status]]="Delivered",Table1[[#This Row],[Total_price]],0)</f>
        <v>19578.240000000002</v>
      </c>
    </row>
    <row r="947" spans="1:13" ht="18.75" x14ac:dyDescent="0.25">
      <c r="A947" s="2" t="s">
        <v>1930</v>
      </c>
      <c r="B947" s="4">
        <v>46124</v>
      </c>
      <c r="C947" s="3" t="s">
        <v>1931</v>
      </c>
      <c r="D947" s="2" t="s">
        <v>1743</v>
      </c>
      <c r="E947" s="2" t="s">
        <v>101</v>
      </c>
      <c r="F947" s="2" t="s">
        <v>5979</v>
      </c>
      <c r="G947" s="2">
        <v>12078</v>
      </c>
      <c r="H947" s="2">
        <v>2</v>
      </c>
      <c r="I947" s="2">
        <v>0.19</v>
      </c>
      <c r="J947" s="8">
        <f>Table1[[#This Row],[Price]]*H947*(1-Table1[[#This Row],[Discount]])</f>
        <v>19566.36</v>
      </c>
      <c r="K947" s="2" t="s">
        <v>5969</v>
      </c>
      <c r="L947" s="2" t="s">
        <v>5971</v>
      </c>
      <c r="M947" s="9">
        <f>IF(Table1[[#This Row],[Order Status]]="Delivered",Table1[[#This Row],[Total_price]],0)</f>
        <v>19566.36</v>
      </c>
    </row>
    <row r="948" spans="1:13" ht="18.75" x14ac:dyDescent="0.25">
      <c r="A948" s="2" t="s">
        <v>1932</v>
      </c>
      <c r="B948" s="4">
        <v>45571</v>
      </c>
      <c r="C948" s="3" t="s">
        <v>1835</v>
      </c>
      <c r="D948" s="2" t="s">
        <v>1743</v>
      </c>
      <c r="E948" s="2" t="s">
        <v>69</v>
      </c>
      <c r="F948" s="2" t="s">
        <v>5978</v>
      </c>
      <c r="G948" s="2">
        <v>7197</v>
      </c>
      <c r="H948" s="2">
        <v>4</v>
      </c>
      <c r="I948" s="2">
        <v>0.26</v>
      </c>
      <c r="J948" s="8">
        <f>Table1[[#This Row],[Price]]*H948*(1-Table1[[#This Row],[Discount]])</f>
        <v>21303.119999999999</v>
      </c>
      <c r="K948" s="2" t="s">
        <v>5969</v>
      </c>
      <c r="L948" s="2" t="s">
        <v>5982</v>
      </c>
      <c r="M948" s="9">
        <f>IF(Table1[[#This Row],[Order Status]]="Delivered",Table1[[#This Row],[Total_price]],0)</f>
        <v>21303.119999999999</v>
      </c>
    </row>
    <row r="949" spans="1:13" ht="18.75" x14ac:dyDescent="0.25">
      <c r="A949" s="2" t="s">
        <v>1933</v>
      </c>
      <c r="B949" s="4">
        <v>45662</v>
      </c>
      <c r="C949" s="3" t="s">
        <v>1934</v>
      </c>
      <c r="D949" s="2" t="s">
        <v>1743</v>
      </c>
      <c r="E949" s="2" t="s">
        <v>101</v>
      </c>
      <c r="F949" s="2" t="s">
        <v>5977</v>
      </c>
      <c r="G949" s="2">
        <v>6345</v>
      </c>
      <c r="H949" s="2">
        <v>5</v>
      </c>
      <c r="I949" s="2">
        <v>0.13</v>
      </c>
      <c r="J949" s="8">
        <f>Table1[[#This Row],[Price]]*H949*(1-Table1[[#This Row],[Discount]])</f>
        <v>27600.75</v>
      </c>
      <c r="K949" s="2" t="s">
        <v>5969</v>
      </c>
      <c r="L949" s="2" t="s">
        <v>5972</v>
      </c>
      <c r="M949" s="9">
        <f>IF(Table1[[#This Row],[Order Status]]="Delivered",Table1[[#This Row],[Total_price]],0)</f>
        <v>27600.75</v>
      </c>
    </row>
    <row r="950" spans="1:13" ht="18.75" x14ac:dyDescent="0.25">
      <c r="A950" s="2" t="s">
        <v>1935</v>
      </c>
      <c r="B950" s="4">
        <v>44770</v>
      </c>
      <c r="C950" s="3" t="s">
        <v>1936</v>
      </c>
      <c r="D950" s="2" t="s">
        <v>1743</v>
      </c>
      <c r="E950" s="2" t="s">
        <v>101</v>
      </c>
      <c r="F950" s="2" t="s">
        <v>5977</v>
      </c>
      <c r="G950" s="2">
        <v>19906</v>
      </c>
      <c r="H950" s="2">
        <v>5</v>
      </c>
      <c r="I950" s="2">
        <v>0.28999999999999998</v>
      </c>
      <c r="J950" s="8">
        <f>Table1[[#This Row],[Price]]*H950*(1-Table1[[#This Row],[Discount]])</f>
        <v>70666.3</v>
      </c>
      <c r="K950" s="2" t="s">
        <v>5969</v>
      </c>
      <c r="L950" s="2" t="s">
        <v>5982</v>
      </c>
      <c r="M950" s="9">
        <f>IF(Table1[[#This Row],[Order Status]]="Delivered",Table1[[#This Row],[Total_price]],0)</f>
        <v>70666.3</v>
      </c>
    </row>
    <row r="951" spans="1:13" ht="18.75" x14ac:dyDescent="0.25">
      <c r="A951" s="2" t="s">
        <v>1937</v>
      </c>
      <c r="B951" s="4">
        <v>46015</v>
      </c>
      <c r="C951" s="3" t="s">
        <v>1938</v>
      </c>
      <c r="D951" s="2" t="s">
        <v>1743</v>
      </c>
      <c r="E951" s="2" t="s">
        <v>101</v>
      </c>
      <c r="F951" s="2" t="s">
        <v>5979</v>
      </c>
      <c r="G951" s="2">
        <v>15261</v>
      </c>
      <c r="H951" s="2">
        <v>3</v>
      </c>
      <c r="I951" s="2">
        <v>0.16</v>
      </c>
      <c r="J951" s="8">
        <f>Table1[[#This Row],[Price]]*H951*(1-Table1[[#This Row],[Discount]])</f>
        <v>38457.72</v>
      </c>
      <c r="K951" s="2" t="s">
        <v>5969</v>
      </c>
      <c r="L951" s="2" t="s">
        <v>5971</v>
      </c>
      <c r="M951" s="9">
        <f>IF(Table1[[#This Row],[Order Status]]="Delivered",Table1[[#This Row],[Total_price]],0)</f>
        <v>38457.72</v>
      </c>
    </row>
    <row r="952" spans="1:13" ht="18.75" x14ac:dyDescent="0.25">
      <c r="A952" s="2" t="s">
        <v>1939</v>
      </c>
      <c r="B952" s="4">
        <v>45990</v>
      </c>
      <c r="C952" s="3" t="s">
        <v>1940</v>
      </c>
      <c r="D952" s="2" t="s">
        <v>1743</v>
      </c>
      <c r="E952" s="2" t="s">
        <v>101</v>
      </c>
      <c r="F952" s="2" t="s">
        <v>5976</v>
      </c>
      <c r="G952" s="2">
        <v>11712</v>
      </c>
      <c r="H952" s="2">
        <v>6</v>
      </c>
      <c r="I952" s="2">
        <v>0.1</v>
      </c>
      <c r="J952" s="8">
        <f>Table1[[#This Row],[Price]]*H952*(1-Table1[[#This Row],[Discount]])</f>
        <v>63244.800000000003</v>
      </c>
      <c r="K952" s="2" t="s">
        <v>5970</v>
      </c>
      <c r="L952" s="2" t="s">
        <v>5971</v>
      </c>
      <c r="M952" s="9">
        <f>IF(Table1[[#This Row],[Order Status]]="Delivered",Table1[[#This Row],[Total_price]],0)</f>
        <v>0</v>
      </c>
    </row>
    <row r="953" spans="1:13" ht="18.75" x14ac:dyDescent="0.25">
      <c r="A953" s="2" t="s">
        <v>1941</v>
      </c>
      <c r="B953" s="4">
        <v>44916</v>
      </c>
      <c r="C953" s="3" t="s">
        <v>1942</v>
      </c>
      <c r="D953" s="2" t="s">
        <v>1743</v>
      </c>
      <c r="E953" s="2" t="s">
        <v>101</v>
      </c>
      <c r="F953" s="2" t="s">
        <v>5978</v>
      </c>
      <c r="G953" s="2">
        <v>6690</v>
      </c>
      <c r="H953" s="2">
        <v>4</v>
      </c>
      <c r="I953" s="2">
        <v>0.1</v>
      </c>
      <c r="J953" s="8">
        <f>Table1[[#This Row],[Price]]*H953*(1-Table1[[#This Row],[Discount]])</f>
        <v>24084</v>
      </c>
      <c r="K953" s="2" t="s">
        <v>5969</v>
      </c>
      <c r="L953" s="2" t="s">
        <v>5971</v>
      </c>
      <c r="M953" s="9">
        <f>IF(Table1[[#This Row],[Order Status]]="Delivered",Table1[[#This Row],[Total_price]],0)</f>
        <v>24084</v>
      </c>
    </row>
    <row r="954" spans="1:13" ht="18.75" x14ac:dyDescent="0.25">
      <c r="A954" s="2" t="s">
        <v>1943</v>
      </c>
      <c r="B954" s="4">
        <v>46087</v>
      </c>
      <c r="C954" s="3" t="s">
        <v>1944</v>
      </c>
      <c r="D954" s="2" t="s">
        <v>1743</v>
      </c>
      <c r="E954" s="2" t="s">
        <v>101</v>
      </c>
      <c r="F954" s="2" t="s">
        <v>5979</v>
      </c>
      <c r="G954" s="2">
        <v>2892</v>
      </c>
      <c r="H954" s="2">
        <v>1</v>
      </c>
      <c r="I954" s="2">
        <v>0.23</v>
      </c>
      <c r="J954" s="8">
        <f>Table1[[#This Row],[Price]]*H954*(1-Table1[[#This Row],[Discount]])</f>
        <v>2226.84</v>
      </c>
      <c r="K954" s="2" t="s">
        <v>5970</v>
      </c>
      <c r="L954" s="2" t="s">
        <v>5982</v>
      </c>
      <c r="M954" s="9">
        <f>IF(Table1[[#This Row],[Order Status]]="Delivered",Table1[[#This Row],[Total_price]],0)</f>
        <v>0</v>
      </c>
    </row>
    <row r="955" spans="1:13" ht="18.75" x14ac:dyDescent="0.25">
      <c r="A955" s="2" t="s">
        <v>1945</v>
      </c>
      <c r="B955" s="4">
        <v>45591</v>
      </c>
      <c r="C955" s="3" t="s">
        <v>1946</v>
      </c>
      <c r="D955" s="2" t="s">
        <v>1743</v>
      </c>
      <c r="E955" s="2" t="s">
        <v>101</v>
      </c>
      <c r="F955" s="2" t="s">
        <v>5977</v>
      </c>
      <c r="G955" s="2">
        <v>13733</v>
      </c>
      <c r="H955" s="2">
        <v>2</v>
      </c>
      <c r="I955" s="2">
        <v>0.25</v>
      </c>
      <c r="J955" s="8">
        <f>Table1[[#This Row],[Price]]*H955*(1-Table1[[#This Row],[Discount]])</f>
        <v>20599.5</v>
      </c>
      <c r="K955" s="2" t="s">
        <v>5969</v>
      </c>
      <c r="L955" s="2" t="s">
        <v>5982</v>
      </c>
      <c r="M955" s="9">
        <f>IF(Table1[[#This Row],[Order Status]]="Delivered",Table1[[#This Row],[Total_price]],0)</f>
        <v>20599.5</v>
      </c>
    </row>
    <row r="956" spans="1:13" ht="18.75" x14ac:dyDescent="0.25">
      <c r="A956" s="2" t="s">
        <v>1947</v>
      </c>
      <c r="B956" s="4">
        <v>44552</v>
      </c>
      <c r="C956" s="3" t="s">
        <v>1948</v>
      </c>
      <c r="D956" s="2" t="s">
        <v>1743</v>
      </c>
      <c r="E956" s="2" t="s">
        <v>101</v>
      </c>
      <c r="F956" s="2" t="s">
        <v>5976</v>
      </c>
      <c r="G956" s="2">
        <v>8303</v>
      </c>
      <c r="H956" s="2">
        <v>1</v>
      </c>
      <c r="I956" s="2">
        <v>0.26</v>
      </c>
      <c r="J956" s="8">
        <f>Table1[[#This Row],[Price]]*H956*(1-Table1[[#This Row],[Discount]])</f>
        <v>6144.22</v>
      </c>
      <c r="K956" s="2" t="s">
        <v>5969</v>
      </c>
      <c r="L956" s="2" t="s">
        <v>5972</v>
      </c>
      <c r="M956" s="9">
        <f>IF(Table1[[#This Row],[Order Status]]="Delivered",Table1[[#This Row],[Total_price]],0)</f>
        <v>6144.22</v>
      </c>
    </row>
    <row r="957" spans="1:13" ht="18.75" x14ac:dyDescent="0.25">
      <c r="A957" s="2" t="s">
        <v>1949</v>
      </c>
      <c r="B957" s="4">
        <v>44974</v>
      </c>
      <c r="C957" s="3" t="s">
        <v>1950</v>
      </c>
      <c r="D957" s="2" t="s">
        <v>1743</v>
      </c>
      <c r="E957" s="2" t="s">
        <v>101</v>
      </c>
      <c r="F957" s="2" t="s">
        <v>5976</v>
      </c>
      <c r="G957" s="2">
        <v>7145</v>
      </c>
      <c r="H957" s="2">
        <v>2</v>
      </c>
      <c r="I957" s="2">
        <v>0.2</v>
      </c>
      <c r="J957" s="8">
        <f>Table1[[#This Row],[Price]]*H957*(1-Table1[[#This Row],[Discount]])</f>
        <v>11432</v>
      </c>
      <c r="K957" s="2" t="s">
        <v>5969</v>
      </c>
      <c r="L957" s="2" t="s">
        <v>5982</v>
      </c>
      <c r="M957" s="9">
        <f>IF(Table1[[#This Row],[Order Status]]="Delivered",Table1[[#This Row],[Total_price]],0)</f>
        <v>11432</v>
      </c>
    </row>
    <row r="958" spans="1:13" ht="18.75" x14ac:dyDescent="0.25">
      <c r="A958" s="2" t="s">
        <v>1951</v>
      </c>
      <c r="B958" s="4">
        <v>45067</v>
      </c>
      <c r="C958" s="3" t="s">
        <v>1952</v>
      </c>
      <c r="D958" s="2" t="s">
        <v>1743</v>
      </c>
      <c r="E958" s="2" t="s">
        <v>101</v>
      </c>
      <c r="F958" s="2" t="s">
        <v>5979</v>
      </c>
      <c r="G958" s="2">
        <v>1319</v>
      </c>
      <c r="H958" s="2">
        <v>2</v>
      </c>
      <c r="I958" s="2">
        <v>0.24</v>
      </c>
      <c r="J958" s="8">
        <f>Table1[[#This Row],[Price]]*H958*(1-Table1[[#This Row],[Discount]])</f>
        <v>2004.88</v>
      </c>
      <c r="K958" s="2" t="s">
        <v>5969</v>
      </c>
      <c r="L958" s="2" t="s">
        <v>5971</v>
      </c>
      <c r="M958" s="9">
        <f>IF(Table1[[#This Row],[Order Status]]="Delivered",Table1[[#This Row],[Total_price]],0)</f>
        <v>2004.88</v>
      </c>
    </row>
    <row r="959" spans="1:13" ht="18.75" x14ac:dyDescent="0.25">
      <c r="A959" s="2" t="s">
        <v>1953</v>
      </c>
      <c r="B959" s="4">
        <v>45684</v>
      </c>
      <c r="C959" s="3" t="s">
        <v>1954</v>
      </c>
      <c r="D959" s="2" t="s">
        <v>1743</v>
      </c>
      <c r="E959" s="2" t="s">
        <v>101</v>
      </c>
      <c r="F959" s="2" t="s">
        <v>5977</v>
      </c>
      <c r="G959" s="2">
        <v>13305</v>
      </c>
      <c r="H959" s="2">
        <v>1</v>
      </c>
      <c r="I959" s="2">
        <v>0.3</v>
      </c>
      <c r="J959" s="8">
        <f>Table1[[#This Row],[Price]]*H959*(1-Table1[[#This Row],[Discount]])</f>
        <v>9313.5</v>
      </c>
      <c r="K959" s="2" t="s">
        <v>5969</v>
      </c>
      <c r="L959" s="2" t="s">
        <v>5972</v>
      </c>
      <c r="M959" s="9">
        <f>IF(Table1[[#This Row],[Order Status]]="Delivered",Table1[[#This Row],[Total_price]],0)</f>
        <v>9313.5</v>
      </c>
    </row>
    <row r="960" spans="1:13" ht="18.75" x14ac:dyDescent="0.25">
      <c r="A960" s="2" t="s">
        <v>1955</v>
      </c>
      <c r="B960" s="4">
        <v>45856</v>
      </c>
      <c r="C960" s="3" t="s">
        <v>1956</v>
      </c>
      <c r="D960" s="2" t="s">
        <v>1743</v>
      </c>
      <c r="E960" s="2" t="s">
        <v>69</v>
      </c>
      <c r="F960" s="2" t="s">
        <v>5979</v>
      </c>
      <c r="G960" s="2">
        <v>16466</v>
      </c>
      <c r="H960" s="2">
        <v>2</v>
      </c>
      <c r="I960" s="2">
        <v>0.11</v>
      </c>
      <c r="J960" s="8">
        <f>Table1[[#This Row],[Price]]*H960*(1-Table1[[#This Row],[Discount]])</f>
        <v>29309.48</v>
      </c>
      <c r="K960" s="2" t="s">
        <v>5969</v>
      </c>
      <c r="L960" s="2" t="s">
        <v>5971</v>
      </c>
      <c r="M960" s="9">
        <f>IF(Table1[[#This Row],[Order Status]]="Delivered",Table1[[#This Row],[Total_price]],0)</f>
        <v>29309.48</v>
      </c>
    </row>
    <row r="961" spans="1:13" ht="18.75" x14ac:dyDescent="0.25">
      <c r="A961" s="2" t="s">
        <v>1957</v>
      </c>
      <c r="B961" s="4">
        <v>45225</v>
      </c>
      <c r="C961" s="3" t="s">
        <v>1958</v>
      </c>
      <c r="D961" s="2" t="s">
        <v>1743</v>
      </c>
      <c r="E961" s="2" t="s">
        <v>101</v>
      </c>
      <c r="F961" s="2" t="s">
        <v>5979</v>
      </c>
      <c r="G961" s="2">
        <v>10334</v>
      </c>
      <c r="H961" s="2">
        <v>5</v>
      </c>
      <c r="I961" s="2">
        <v>0.3</v>
      </c>
      <c r="J961" s="8">
        <f>Table1[[#This Row],[Price]]*H961*(1-Table1[[#This Row],[Discount]])</f>
        <v>36169</v>
      </c>
      <c r="K961" s="2" t="s">
        <v>5969</v>
      </c>
      <c r="L961" s="2" t="s">
        <v>5971</v>
      </c>
      <c r="M961" s="9">
        <f>IF(Table1[[#This Row],[Order Status]]="Delivered",Table1[[#This Row],[Total_price]],0)</f>
        <v>36169</v>
      </c>
    </row>
    <row r="962" spans="1:13" ht="18.75" x14ac:dyDescent="0.25">
      <c r="A962" s="2" t="s">
        <v>1959</v>
      </c>
      <c r="B962" s="4">
        <v>44617</v>
      </c>
      <c r="C962" s="3" t="s">
        <v>1960</v>
      </c>
      <c r="D962" s="2" t="s">
        <v>1743</v>
      </c>
      <c r="E962" s="2" t="s">
        <v>101</v>
      </c>
      <c r="F962" s="2" t="s">
        <v>5976</v>
      </c>
      <c r="G962" s="2">
        <v>18881</v>
      </c>
      <c r="H962" s="2">
        <v>2</v>
      </c>
      <c r="I962" s="2">
        <v>0.28999999999999998</v>
      </c>
      <c r="J962" s="8">
        <f>Table1[[#This Row],[Price]]*H962*(1-Table1[[#This Row],[Discount]])</f>
        <v>26811.02</v>
      </c>
      <c r="K962" s="2" t="s">
        <v>5969</v>
      </c>
      <c r="L962" s="2" t="s">
        <v>5971</v>
      </c>
      <c r="M962" s="9">
        <f>IF(Table1[[#This Row],[Order Status]]="Delivered",Table1[[#This Row],[Total_price]],0)</f>
        <v>26811.02</v>
      </c>
    </row>
    <row r="963" spans="1:13" ht="18.75" x14ac:dyDescent="0.25">
      <c r="A963" s="2" t="s">
        <v>1961</v>
      </c>
      <c r="B963" s="4">
        <v>45044</v>
      </c>
      <c r="C963" s="3" t="s">
        <v>1962</v>
      </c>
      <c r="D963" s="2" t="s">
        <v>1963</v>
      </c>
      <c r="E963" s="2" t="s">
        <v>2</v>
      </c>
      <c r="F963" s="2" t="s">
        <v>5976</v>
      </c>
      <c r="G963" s="2">
        <v>3943</v>
      </c>
      <c r="H963" s="2">
        <v>4</v>
      </c>
      <c r="I963" s="2">
        <v>0.15</v>
      </c>
      <c r="J963" s="8">
        <f>Table1[[#This Row],[Price]]*H963*(1-Table1[[#This Row],[Discount]])</f>
        <v>13406.199999999999</v>
      </c>
      <c r="K963" s="2" t="s">
        <v>5970</v>
      </c>
      <c r="L963" s="2" t="s">
        <v>5971</v>
      </c>
      <c r="M963" s="9">
        <f>IF(Table1[[#This Row],[Order Status]]="Delivered",Table1[[#This Row],[Total_price]],0)</f>
        <v>0</v>
      </c>
    </row>
    <row r="964" spans="1:13" ht="18.75" x14ac:dyDescent="0.25">
      <c r="A964" s="2" t="s">
        <v>1964</v>
      </c>
      <c r="B964" s="4">
        <v>45571</v>
      </c>
      <c r="C964" s="3" t="s">
        <v>1965</v>
      </c>
      <c r="D964" s="2" t="s">
        <v>1963</v>
      </c>
      <c r="E964" s="2" t="s">
        <v>2</v>
      </c>
      <c r="F964" s="2" t="s">
        <v>5976</v>
      </c>
      <c r="G964" s="2">
        <v>2710</v>
      </c>
      <c r="H964" s="2">
        <v>3</v>
      </c>
      <c r="I964" s="2">
        <v>0.27</v>
      </c>
      <c r="J964" s="8">
        <f>Table1[[#This Row],[Price]]*H964*(1-Table1[[#This Row],[Discount]])</f>
        <v>5934.9</v>
      </c>
      <c r="K964" s="2" t="s">
        <v>5969</v>
      </c>
      <c r="L964" s="2" t="s">
        <v>5972</v>
      </c>
      <c r="M964" s="9">
        <f>IF(Table1[[#This Row],[Order Status]]="Delivered",Table1[[#This Row],[Total_price]],0)</f>
        <v>5934.9</v>
      </c>
    </row>
    <row r="965" spans="1:13" ht="18.75" x14ac:dyDescent="0.25">
      <c r="A965" s="2" t="s">
        <v>1966</v>
      </c>
      <c r="B965" s="4">
        <v>44488</v>
      </c>
      <c r="C965" s="3" t="s">
        <v>1967</v>
      </c>
      <c r="D965" s="2" t="s">
        <v>1963</v>
      </c>
      <c r="E965" s="2" t="s">
        <v>2</v>
      </c>
      <c r="F965" s="2" t="s">
        <v>5978</v>
      </c>
      <c r="G965" s="2">
        <v>4550</v>
      </c>
      <c r="H965" s="2">
        <v>6</v>
      </c>
      <c r="I965" s="2">
        <v>0.11</v>
      </c>
      <c r="J965" s="8">
        <f>Table1[[#This Row],[Price]]*H965*(1-Table1[[#This Row],[Discount]])</f>
        <v>24297</v>
      </c>
      <c r="K965" s="2" t="s">
        <v>5969</v>
      </c>
      <c r="L965" s="2" t="s">
        <v>5971</v>
      </c>
      <c r="M965" s="9">
        <f>IF(Table1[[#This Row],[Order Status]]="Delivered",Table1[[#This Row],[Total_price]],0)</f>
        <v>24297</v>
      </c>
    </row>
    <row r="966" spans="1:13" ht="18.75" x14ac:dyDescent="0.25">
      <c r="A966" s="2" t="s">
        <v>1968</v>
      </c>
      <c r="B966" s="4">
        <v>45742</v>
      </c>
      <c r="C966" s="3" t="s">
        <v>1969</v>
      </c>
      <c r="D966" s="2" t="s">
        <v>1963</v>
      </c>
      <c r="E966" s="2" t="s">
        <v>2</v>
      </c>
      <c r="F966" s="2" t="s">
        <v>5977</v>
      </c>
      <c r="G966" s="2">
        <v>11963</v>
      </c>
      <c r="H966" s="2">
        <v>2</v>
      </c>
      <c r="I966" s="2">
        <v>0.15</v>
      </c>
      <c r="J966" s="8">
        <f>Table1[[#This Row],[Price]]*H966*(1-Table1[[#This Row],[Discount]])</f>
        <v>20337.099999999999</v>
      </c>
      <c r="K966" s="2" t="s">
        <v>5969</v>
      </c>
      <c r="L966" s="2" t="s">
        <v>5982</v>
      </c>
      <c r="M966" s="9">
        <f>IF(Table1[[#This Row],[Order Status]]="Delivered",Table1[[#This Row],[Total_price]],0)</f>
        <v>20337.099999999999</v>
      </c>
    </row>
    <row r="967" spans="1:13" ht="18.75" x14ac:dyDescent="0.25">
      <c r="A967" s="2" t="s">
        <v>1970</v>
      </c>
      <c r="B967" s="4">
        <v>45114</v>
      </c>
      <c r="C967" s="3" t="s">
        <v>1971</v>
      </c>
      <c r="D967" s="2" t="s">
        <v>1963</v>
      </c>
      <c r="E967" s="2" t="s">
        <v>2</v>
      </c>
      <c r="F967" s="2" t="s">
        <v>5977</v>
      </c>
      <c r="G967" s="2">
        <v>14433</v>
      </c>
      <c r="H967" s="2">
        <v>3</v>
      </c>
      <c r="I967" s="2">
        <v>0.28999999999999998</v>
      </c>
      <c r="J967" s="8">
        <f>Table1[[#This Row],[Price]]*H967*(1-Table1[[#This Row],[Discount]])</f>
        <v>30742.289999999997</v>
      </c>
      <c r="K967" s="2" t="s">
        <v>5969</v>
      </c>
      <c r="L967" s="2" t="s">
        <v>5982</v>
      </c>
      <c r="M967" s="9">
        <f>IF(Table1[[#This Row],[Order Status]]="Delivered",Table1[[#This Row],[Total_price]],0)</f>
        <v>30742.289999999997</v>
      </c>
    </row>
    <row r="968" spans="1:13" ht="18.75" x14ac:dyDescent="0.25">
      <c r="A968" s="2" t="s">
        <v>1972</v>
      </c>
      <c r="B968" s="4">
        <v>45023</v>
      </c>
      <c r="C968" s="3" t="s">
        <v>1973</v>
      </c>
      <c r="D968" s="2" t="s">
        <v>1963</v>
      </c>
      <c r="E968" s="2" t="s">
        <v>2</v>
      </c>
      <c r="F968" s="2" t="s">
        <v>5976</v>
      </c>
      <c r="G968" s="2">
        <v>17691</v>
      </c>
      <c r="H968" s="2">
        <v>4</v>
      </c>
      <c r="I968" s="2">
        <v>0.25</v>
      </c>
      <c r="J968" s="8">
        <f>Table1[[#This Row],[Price]]*H968*(1-Table1[[#This Row],[Discount]])</f>
        <v>53073</v>
      </c>
      <c r="K968" s="2" t="s">
        <v>5969</v>
      </c>
      <c r="L968" s="2" t="s">
        <v>5982</v>
      </c>
      <c r="M968" s="9">
        <f>IF(Table1[[#This Row],[Order Status]]="Delivered",Table1[[#This Row],[Total_price]],0)</f>
        <v>53073</v>
      </c>
    </row>
    <row r="969" spans="1:13" ht="18.75" x14ac:dyDescent="0.25">
      <c r="A969" s="2" t="s">
        <v>1974</v>
      </c>
      <c r="B969" s="4">
        <v>45562</v>
      </c>
      <c r="C969" s="3" t="s">
        <v>1975</v>
      </c>
      <c r="D969" s="2" t="s">
        <v>1963</v>
      </c>
      <c r="E969" s="2" t="s">
        <v>2</v>
      </c>
      <c r="F969" s="2" t="s">
        <v>5979</v>
      </c>
      <c r="G969" s="2">
        <v>8958</v>
      </c>
      <c r="H969" s="2">
        <v>2</v>
      </c>
      <c r="I969" s="2">
        <v>0.27</v>
      </c>
      <c r="J969" s="8">
        <f>Table1[[#This Row],[Price]]*H969*(1-Table1[[#This Row],[Discount]])</f>
        <v>13078.68</v>
      </c>
      <c r="K969" s="2" t="s">
        <v>5969</v>
      </c>
      <c r="L969" s="2" t="s">
        <v>5982</v>
      </c>
      <c r="M969" s="9">
        <f>IF(Table1[[#This Row],[Order Status]]="Delivered",Table1[[#This Row],[Total_price]],0)</f>
        <v>13078.68</v>
      </c>
    </row>
    <row r="970" spans="1:13" ht="18.75" x14ac:dyDescent="0.25">
      <c r="A970" s="2" t="s">
        <v>1976</v>
      </c>
      <c r="B970" s="4">
        <v>45208</v>
      </c>
      <c r="C970" s="3" t="s">
        <v>1977</v>
      </c>
      <c r="D970" s="2" t="s">
        <v>1963</v>
      </c>
      <c r="E970" s="2" t="s">
        <v>2</v>
      </c>
      <c r="F970" s="2" t="s">
        <v>5978</v>
      </c>
      <c r="G970" s="2">
        <v>2611</v>
      </c>
      <c r="H970" s="2">
        <v>3</v>
      </c>
      <c r="I970" s="2">
        <v>0.21</v>
      </c>
      <c r="J970" s="8">
        <f>Table1[[#This Row],[Price]]*H970*(1-Table1[[#This Row],[Discount]])</f>
        <v>6188.0700000000006</v>
      </c>
      <c r="K970" s="2" t="s">
        <v>5969</v>
      </c>
      <c r="L970" s="2" t="s">
        <v>5971</v>
      </c>
      <c r="M970" s="9">
        <f>IF(Table1[[#This Row],[Order Status]]="Delivered",Table1[[#This Row],[Total_price]],0)</f>
        <v>6188.0700000000006</v>
      </c>
    </row>
    <row r="971" spans="1:13" ht="18.75" x14ac:dyDescent="0.25">
      <c r="A971" s="2" t="s">
        <v>1978</v>
      </c>
      <c r="B971" s="4">
        <v>44691</v>
      </c>
      <c r="C971" s="3" t="s">
        <v>1979</v>
      </c>
      <c r="D971" s="2" t="s">
        <v>1963</v>
      </c>
      <c r="E971" s="2" t="s">
        <v>2</v>
      </c>
      <c r="F971" s="2" t="s">
        <v>5977</v>
      </c>
      <c r="G971" s="2">
        <v>10508</v>
      </c>
      <c r="H971" s="2">
        <v>3</v>
      </c>
      <c r="I971" s="2">
        <v>0.25</v>
      </c>
      <c r="J971" s="8">
        <f>Table1[[#This Row],[Price]]*H971*(1-Table1[[#This Row],[Discount]])</f>
        <v>23643</v>
      </c>
      <c r="K971" s="2" t="s">
        <v>5969</v>
      </c>
      <c r="L971" s="2" t="s">
        <v>5971</v>
      </c>
      <c r="M971" s="9">
        <f>IF(Table1[[#This Row],[Order Status]]="Delivered",Table1[[#This Row],[Total_price]],0)</f>
        <v>23643</v>
      </c>
    </row>
    <row r="972" spans="1:13" ht="18.75" x14ac:dyDescent="0.25">
      <c r="A972" s="2" t="s">
        <v>1980</v>
      </c>
      <c r="B972" s="4">
        <v>45790</v>
      </c>
      <c r="C972" s="3" t="s">
        <v>1981</v>
      </c>
      <c r="D972" s="2" t="s">
        <v>1963</v>
      </c>
      <c r="E972" s="2" t="s">
        <v>2</v>
      </c>
      <c r="F972" s="2" t="s">
        <v>5978</v>
      </c>
      <c r="G972" s="2">
        <v>3974</v>
      </c>
      <c r="H972" s="2">
        <v>3</v>
      </c>
      <c r="I972" s="2">
        <v>0.27</v>
      </c>
      <c r="J972" s="8">
        <f>Table1[[#This Row],[Price]]*H972*(1-Table1[[#This Row],[Discount]])</f>
        <v>8703.06</v>
      </c>
      <c r="K972" s="2" t="s">
        <v>5970</v>
      </c>
      <c r="L972" s="2" t="s">
        <v>5971</v>
      </c>
      <c r="M972" s="9">
        <f>IF(Table1[[#This Row],[Order Status]]="Delivered",Table1[[#This Row],[Total_price]],0)</f>
        <v>0</v>
      </c>
    </row>
    <row r="973" spans="1:13" ht="18.75" x14ac:dyDescent="0.25">
      <c r="A973" s="2" t="s">
        <v>1982</v>
      </c>
      <c r="B973" s="4">
        <v>45348</v>
      </c>
      <c r="C973" s="3" t="s">
        <v>1983</v>
      </c>
      <c r="D973" s="2" t="s">
        <v>1963</v>
      </c>
      <c r="E973" s="2" t="s">
        <v>2</v>
      </c>
      <c r="F973" s="2" t="s">
        <v>5977</v>
      </c>
      <c r="G973" s="2">
        <v>17705</v>
      </c>
      <c r="H973" s="2">
        <v>3</v>
      </c>
      <c r="I973" s="2">
        <v>0.27</v>
      </c>
      <c r="J973" s="8">
        <f>Table1[[#This Row],[Price]]*H973*(1-Table1[[#This Row],[Discount]])</f>
        <v>38773.949999999997</v>
      </c>
      <c r="K973" s="2" t="s">
        <v>5969</v>
      </c>
      <c r="L973" s="2" t="s">
        <v>5972</v>
      </c>
      <c r="M973" s="9">
        <f>IF(Table1[[#This Row],[Order Status]]="Delivered",Table1[[#This Row],[Total_price]],0)</f>
        <v>38773.949999999997</v>
      </c>
    </row>
    <row r="974" spans="1:13" ht="18.75" x14ac:dyDescent="0.25">
      <c r="A974" s="2" t="s">
        <v>1984</v>
      </c>
      <c r="B974" s="4">
        <v>46089</v>
      </c>
      <c r="C974" s="3" t="s">
        <v>1985</v>
      </c>
      <c r="D974" s="2" t="s">
        <v>1963</v>
      </c>
      <c r="E974" s="2" t="s">
        <v>2</v>
      </c>
      <c r="F974" s="2" t="s">
        <v>5976</v>
      </c>
      <c r="G974" s="2">
        <v>9920</v>
      </c>
      <c r="H974" s="2">
        <v>4</v>
      </c>
      <c r="I974" s="2">
        <v>0.19</v>
      </c>
      <c r="J974" s="8">
        <f>Table1[[#This Row],[Price]]*H974*(1-Table1[[#This Row],[Discount]])</f>
        <v>32140.800000000003</v>
      </c>
      <c r="K974" s="2" t="s">
        <v>5970</v>
      </c>
      <c r="L974" s="2" t="s">
        <v>5972</v>
      </c>
      <c r="M974" s="9">
        <f>IF(Table1[[#This Row],[Order Status]]="Delivered",Table1[[#This Row],[Total_price]],0)</f>
        <v>0</v>
      </c>
    </row>
    <row r="975" spans="1:13" ht="18.75" x14ac:dyDescent="0.25">
      <c r="A975" s="2" t="s">
        <v>1986</v>
      </c>
      <c r="B975" s="4">
        <v>45996</v>
      </c>
      <c r="C975" s="3" t="s">
        <v>1987</v>
      </c>
      <c r="D975" s="2" t="s">
        <v>1963</v>
      </c>
      <c r="E975" s="2" t="s">
        <v>2</v>
      </c>
      <c r="F975" s="2" t="s">
        <v>5978</v>
      </c>
      <c r="G975" s="2">
        <v>15882</v>
      </c>
      <c r="H975" s="2">
        <v>4</v>
      </c>
      <c r="I975" s="2">
        <v>0.19</v>
      </c>
      <c r="J975" s="8">
        <f>Table1[[#This Row],[Price]]*H975*(1-Table1[[#This Row],[Discount]])</f>
        <v>51457.68</v>
      </c>
      <c r="K975" s="2" t="s">
        <v>5970</v>
      </c>
      <c r="L975" s="2" t="s">
        <v>5971</v>
      </c>
      <c r="M975" s="9">
        <f>IF(Table1[[#This Row],[Order Status]]="Delivered",Table1[[#This Row],[Total_price]],0)</f>
        <v>0</v>
      </c>
    </row>
    <row r="976" spans="1:13" ht="18.75" x14ac:dyDescent="0.25">
      <c r="A976" s="2" t="s">
        <v>1988</v>
      </c>
      <c r="B976" s="4">
        <v>45588</v>
      </c>
      <c r="C976" s="3" t="s">
        <v>1989</v>
      </c>
      <c r="D976" s="2" t="s">
        <v>1963</v>
      </c>
      <c r="E976" s="2" t="s">
        <v>2</v>
      </c>
      <c r="F976" s="2" t="s">
        <v>5978</v>
      </c>
      <c r="G976" s="2">
        <v>4145</v>
      </c>
      <c r="H976" s="2">
        <v>6</v>
      </c>
      <c r="I976" s="2">
        <v>0.3</v>
      </c>
      <c r="J976" s="8">
        <f>Table1[[#This Row],[Price]]*H976*(1-Table1[[#This Row],[Discount]])</f>
        <v>17409</v>
      </c>
      <c r="K976" s="2" t="s">
        <v>5969</v>
      </c>
      <c r="L976" s="2" t="s">
        <v>5971</v>
      </c>
      <c r="M976" s="9">
        <f>IF(Table1[[#This Row],[Order Status]]="Delivered",Table1[[#This Row],[Total_price]],0)</f>
        <v>17409</v>
      </c>
    </row>
    <row r="977" spans="1:13" ht="18.75" x14ac:dyDescent="0.25">
      <c r="A977" s="2" t="s">
        <v>1990</v>
      </c>
      <c r="B977" s="4">
        <v>45550</v>
      </c>
      <c r="C977" s="3" t="s">
        <v>1991</v>
      </c>
      <c r="D977" s="2" t="s">
        <v>1963</v>
      </c>
      <c r="E977" s="2" t="s">
        <v>2</v>
      </c>
      <c r="F977" s="2" t="s">
        <v>5979</v>
      </c>
      <c r="G977" s="2">
        <v>4575</v>
      </c>
      <c r="H977" s="2">
        <v>5</v>
      </c>
      <c r="I977" s="2">
        <v>0.11</v>
      </c>
      <c r="J977" s="8">
        <f>Table1[[#This Row],[Price]]*H977*(1-Table1[[#This Row],[Discount]])</f>
        <v>20358.75</v>
      </c>
      <c r="K977" s="2" t="s">
        <v>5969</v>
      </c>
      <c r="L977" s="2" t="s">
        <v>5971</v>
      </c>
      <c r="M977" s="9">
        <f>IF(Table1[[#This Row],[Order Status]]="Delivered",Table1[[#This Row],[Total_price]],0)</f>
        <v>20358.75</v>
      </c>
    </row>
    <row r="978" spans="1:13" ht="18.75" x14ac:dyDescent="0.25">
      <c r="A978" s="2" t="s">
        <v>1992</v>
      </c>
      <c r="B978" s="4">
        <v>45970</v>
      </c>
      <c r="C978" s="3" t="s">
        <v>1993</v>
      </c>
      <c r="D978" s="2" t="s">
        <v>1963</v>
      </c>
      <c r="E978" s="2" t="s">
        <v>2</v>
      </c>
      <c r="F978" s="2" t="s">
        <v>5978</v>
      </c>
      <c r="G978" s="2">
        <v>14298</v>
      </c>
      <c r="H978" s="2">
        <v>2</v>
      </c>
      <c r="I978" s="2">
        <v>0.11</v>
      </c>
      <c r="J978" s="8">
        <f>Table1[[#This Row],[Price]]*H978*(1-Table1[[#This Row],[Discount]])</f>
        <v>25450.44</v>
      </c>
      <c r="K978" s="2" t="s">
        <v>5970</v>
      </c>
      <c r="L978" s="2" t="s">
        <v>5982</v>
      </c>
      <c r="M978" s="9">
        <f>IF(Table1[[#This Row],[Order Status]]="Delivered",Table1[[#This Row],[Total_price]],0)</f>
        <v>0</v>
      </c>
    </row>
    <row r="979" spans="1:13" ht="18.75" x14ac:dyDescent="0.25">
      <c r="A979" s="2" t="s">
        <v>1994</v>
      </c>
      <c r="B979" s="4">
        <v>45072</v>
      </c>
      <c r="C979" s="3" t="s">
        <v>1995</v>
      </c>
      <c r="D979" s="2" t="s">
        <v>1963</v>
      </c>
      <c r="E979" s="2" t="s">
        <v>2</v>
      </c>
      <c r="F979" s="2" t="s">
        <v>5979</v>
      </c>
      <c r="G979" s="2">
        <v>4679</v>
      </c>
      <c r="H979" s="2">
        <v>4</v>
      </c>
      <c r="I979" s="2">
        <v>0.19</v>
      </c>
      <c r="J979" s="8">
        <f>Table1[[#This Row],[Price]]*H979*(1-Table1[[#This Row],[Discount]])</f>
        <v>15159.960000000001</v>
      </c>
      <c r="K979" s="2" t="s">
        <v>5970</v>
      </c>
      <c r="L979" s="2" t="s">
        <v>5971</v>
      </c>
      <c r="M979" s="9">
        <f>IF(Table1[[#This Row],[Order Status]]="Delivered",Table1[[#This Row],[Total_price]],0)</f>
        <v>0</v>
      </c>
    </row>
    <row r="980" spans="1:13" ht="18.75" x14ac:dyDescent="0.25">
      <c r="A980" s="2" t="s">
        <v>1996</v>
      </c>
      <c r="B980" s="4">
        <v>44516</v>
      </c>
      <c r="C980" s="3" t="s">
        <v>1997</v>
      </c>
      <c r="D980" s="2" t="s">
        <v>1963</v>
      </c>
      <c r="E980" s="2" t="s">
        <v>2</v>
      </c>
      <c r="F980" s="2" t="s">
        <v>5976</v>
      </c>
      <c r="G980" s="2">
        <v>3700</v>
      </c>
      <c r="H980" s="2">
        <v>3</v>
      </c>
      <c r="I980" s="2">
        <v>0.3</v>
      </c>
      <c r="J980" s="8">
        <f>Table1[[#This Row],[Price]]*H980*(1-Table1[[#This Row],[Discount]])</f>
        <v>7769.9999999999991</v>
      </c>
      <c r="K980" s="2" t="s">
        <v>5969</v>
      </c>
      <c r="L980" s="2" t="s">
        <v>5972</v>
      </c>
      <c r="M980" s="9">
        <f>IF(Table1[[#This Row],[Order Status]]="Delivered",Table1[[#This Row],[Total_price]],0)</f>
        <v>7769.9999999999991</v>
      </c>
    </row>
    <row r="981" spans="1:13" ht="18.75" x14ac:dyDescent="0.25">
      <c r="A981" s="2" t="s">
        <v>1998</v>
      </c>
      <c r="B981" s="4">
        <v>45109</v>
      </c>
      <c r="C981" s="3" t="s">
        <v>1999</v>
      </c>
      <c r="D981" s="2" t="s">
        <v>1963</v>
      </c>
      <c r="E981" s="2" t="s">
        <v>2</v>
      </c>
      <c r="F981" s="2" t="s">
        <v>5979</v>
      </c>
      <c r="G981" s="2">
        <v>12099</v>
      </c>
      <c r="H981" s="2">
        <v>3</v>
      </c>
      <c r="I981" s="2">
        <v>0.18</v>
      </c>
      <c r="J981" s="8">
        <f>Table1[[#This Row],[Price]]*H981*(1-Table1[[#This Row],[Discount]])</f>
        <v>29763.54</v>
      </c>
      <c r="K981" s="2" t="s">
        <v>5970</v>
      </c>
      <c r="L981" s="2" t="s">
        <v>5972</v>
      </c>
      <c r="M981" s="9">
        <f>IF(Table1[[#This Row],[Order Status]]="Delivered",Table1[[#This Row],[Total_price]],0)</f>
        <v>0</v>
      </c>
    </row>
    <row r="982" spans="1:13" ht="18.75" x14ac:dyDescent="0.25">
      <c r="A982" s="2" t="s">
        <v>2000</v>
      </c>
      <c r="B982" s="4">
        <v>45384</v>
      </c>
      <c r="C982" s="3" t="s">
        <v>2001</v>
      </c>
      <c r="D982" s="2" t="s">
        <v>1963</v>
      </c>
      <c r="E982" s="2" t="s">
        <v>2</v>
      </c>
      <c r="F982" s="2" t="s">
        <v>5977</v>
      </c>
      <c r="G982" s="2">
        <v>17979</v>
      </c>
      <c r="H982" s="2">
        <v>6</v>
      </c>
      <c r="I982" s="2">
        <v>0.11</v>
      </c>
      <c r="J982" s="8">
        <f>Table1[[#This Row],[Price]]*H982*(1-Table1[[#This Row],[Discount]])</f>
        <v>96007.86</v>
      </c>
      <c r="K982" s="2" t="s">
        <v>5970</v>
      </c>
      <c r="L982" s="2" t="s">
        <v>5982</v>
      </c>
      <c r="M982" s="9">
        <f>IF(Table1[[#This Row],[Order Status]]="Delivered",Table1[[#This Row],[Total_price]],0)</f>
        <v>0</v>
      </c>
    </row>
    <row r="983" spans="1:13" ht="18.75" x14ac:dyDescent="0.25">
      <c r="A983" s="2" t="s">
        <v>2002</v>
      </c>
      <c r="B983" s="4">
        <v>46097</v>
      </c>
      <c r="C983" s="3" t="s">
        <v>2003</v>
      </c>
      <c r="D983" s="2" t="s">
        <v>1963</v>
      </c>
      <c r="E983" s="2" t="s">
        <v>2</v>
      </c>
      <c r="F983" s="2" t="s">
        <v>5976</v>
      </c>
      <c r="G983" s="2">
        <v>11958</v>
      </c>
      <c r="H983" s="2">
        <v>2</v>
      </c>
      <c r="I983" s="2">
        <v>0.15</v>
      </c>
      <c r="J983" s="8">
        <f>Table1[[#This Row],[Price]]*H983*(1-Table1[[#This Row],[Discount]])</f>
        <v>20328.599999999999</v>
      </c>
      <c r="K983" s="2" t="s">
        <v>5969</v>
      </c>
      <c r="L983" s="2" t="s">
        <v>5982</v>
      </c>
      <c r="M983" s="9">
        <f>IF(Table1[[#This Row],[Order Status]]="Delivered",Table1[[#This Row],[Total_price]],0)</f>
        <v>20328.599999999999</v>
      </c>
    </row>
    <row r="984" spans="1:13" ht="18.75" x14ac:dyDescent="0.25">
      <c r="A984" s="2" t="s">
        <v>2004</v>
      </c>
      <c r="B984" s="4">
        <v>44557</v>
      </c>
      <c r="C984" s="3" t="s">
        <v>2005</v>
      </c>
      <c r="D984" s="2" t="s">
        <v>1963</v>
      </c>
      <c r="E984" s="2" t="s">
        <v>2</v>
      </c>
      <c r="F984" s="2" t="s">
        <v>5976</v>
      </c>
      <c r="G984" s="2">
        <v>19789</v>
      </c>
      <c r="H984" s="2">
        <v>6</v>
      </c>
      <c r="I984" s="2">
        <v>0.1</v>
      </c>
      <c r="J984" s="8">
        <f>Table1[[#This Row],[Price]]*H984*(1-Table1[[#This Row],[Discount]])</f>
        <v>106860.6</v>
      </c>
      <c r="K984" s="2" t="s">
        <v>5969</v>
      </c>
      <c r="L984" s="2" t="s">
        <v>5982</v>
      </c>
      <c r="M984" s="9">
        <f>IF(Table1[[#This Row],[Order Status]]="Delivered",Table1[[#This Row],[Total_price]],0)</f>
        <v>106860.6</v>
      </c>
    </row>
    <row r="985" spans="1:13" ht="18.75" x14ac:dyDescent="0.25">
      <c r="A985" s="2" t="s">
        <v>2006</v>
      </c>
      <c r="B985" s="4">
        <v>45817</v>
      </c>
      <c r="C985" s="3" t="s">
        <v>2007</v>
      </c>
      <c r="D985" s="2" t="s">
        <v>1963</v>
      </c>
      <c r="E985" s="2" t="s">
        <v>2</v>
      </c>
      <c r="F985" s="2" t="s">
        <v>5977</v>
      </c>
      <c r="G985" s="2">
        <v>12731</v>
      </c>
      <c r="H985" s="2">
        <v>4</v>
      </c>
      <c r="I985" s="2">
        <v>0.2</v>
      </c>
      <c r="J985" s="8">
        <f>Table1[[#This Row],[Price]]*H985*(1-Table1[[#This Row],[Discount]])</f>
        <v>40739.200000000004</v>
      </c>
      <c r="K985" s="2" t="s">
        <v>5969</v>
      </c>
      <c r="L985" s="2" t="s">
        <v>5982</v>
      </c>
      <c r="M985" s="9">
        <f>IF(Table1[[#This Row],[Order Status]]="Delivered",Table1[[#This Row],[Total_price]],0)</f>
        <v>40739.200000000004</v>
      </c>
    </row>
    <row r="986" spans="1:13" ht="18.75" x14ac:dyDescent="0.25">
      <c r="A986" s="2" t="s">
        <v>2008</v>
      </c>
      <c r="B986" s="4">
        <v>44708</v>
      </c>
      <c r="C986" s="3" t="s">
        <v>2009</v>
      </c>
      <c r="D986" s="2" t="s">
        <v>1963</v>
      </c>
      <c r="E986" s="2" t="s">
        <v>2</v>
      </c>
      <c r="F986" s="2" t="s">
        <v>5976</v>
      </c>
      <c r="G986" s="2">
        <v>7904</v>
      </c>
      <c r="H986" s="2">
        <v>3</v>
      </c>
      <c r="I986" s="2">
        <v>0.13</v>
      </c>
      <c r="J986" s="8">
        <f>Table1[[#This Row],[Price]]*H986*(1-Table1[[#This Row],[Discount]])</f>
        <v>20629.439999999999</v>
      </c>
      <c r="K986" s="2" t="s">
        <v>5970</v>
      </c>
      <c r="L986" s="2" t="s">
        <v>5971</v>
      </c>
      <c r="M986" s="9">
        <f>IF(Table1[[#This Row],[Order Status]]="Delivered",Table1[[#This Row],[Total_price]],0)</f>
        <v>0</v>
      </c>
    </row>
    <row r="987" spans="1:13" ht="18.75" x14ac:dyDescent="0.25">
      <c r="A987" s="2" t="s">
        <v>2010</v>
      </c>
      <c r="B987" s="4">
        <v>46051</v>
      </c>
      <c r="C987" s="3" t="s">
        <v>2011</v>
      </c>
      <c r="D987" s="2" t="s">
        <v>1963</v>
      </c>
      <c r="E987" s="2" t="s">
        <v>2</v>
      </c>
      <c r="F987" s="2" t="s">
        <v>5977</v>
      </c>
      <c r="G987" s="2">
        <v>14043</v>
      </c>
      <c r="H987" s="2">
        <v>2</v>
      </c>
      <c r="I987" s="2">
        <v>0.26</v>
      </c>
      <c r="J987" s="8">
        <f>Table1[[#This Row],[Price]]*H987*(1-Table1[[#This Row],[Discount]])</f>
        <v>20783.64</v>
      </c>
      <c r="K987" s="2" t="s">
        <v>5969</v>
      </c>
      <c r="L987" s="2" t="s">
        <v>5972</v>
      </c>
      <c r="M987" s="9">
        <f>IF(Table1[[#This Row],[Order Status]]="Delivered",Table1[[#This Row],[Total_price]],0)</f>
        <v>20783.64</v>
      </c>
    </row>
    <row r="988" spans="1:13" ht="18.75" x14ac:dyDescent="0.25">
      <c r="A988" s="2" t="s">
        <v>2012</v>
      </c>
      <c r="B988" s="4">
        <v>44900</v>
      </c>
      <c r="C988" s="3" t="s">
        <v>2013</v>
      </c>
      <c r="D988" s="2" t="s">
        <v>1963</v>
      </c>
      <c r="E988" s="2" t="s">
        <v>2</v>
      </c>
      <c r="F988" s="2" t="s">
        <v>5977</v>
      </c>
      <c r="G988" s="2">
        <v>14399</v>
      </c>
      <c r="H988" s="2">
        <v>2</v>
      </c>
      <c r="I988" s="2">
        <v>0.25</v>
      </c>
      <c r="J988" s="8">
        <f>Table1[[#This Row],[Price]]*H988*(1-Table1[[#This Row],[Discount]])</f>
        <v>21598.5</v>
      </c>
      <c r="K988" s="2" t="s">
        <v>5969</v>
      </c>
      <c r="L988" s="2" t="s">
        <v>5972</v>
      </c>
      <c r="M988" s="9">
        <f>IF(Table1[[#This Row],[Order Status]]="Delivered",Table1[[#This Row],[Total_price]],0)</f>
        <v>21598.5</v>
      </c>
    </row>
    <row r="989" spans="1:13" ht="18.75" x14ac:dyDescent="0.25">
      <c r="A989" s="2" t="s">
        <v>2014</v>
      </c>
      <c r="B989" s="4">
        <v>44843</v>
      </c>
      <c r="C989" s="3" t="s">
        <v>2015</v>
      </c>
      <c r="D989" s="2" t="s">
        <v>2016</v>
      </c>
      <c r="E989" s="2" t="s">
        <v>141</v>
      </c>
      <c r="F989" s="2" t="s">
        <v>5978</v>
      </c>
      <c r="G989" s="2">
        <v>6995</v>
      </c>
      <c r="H989" s="2">
        <v>2</v>
      </c>
      <c r="I989" s="2">
        <v>0.24</v>
      </c>
      <c r="J989" s="8">
        <f>Table1[[#This Row],[Price]]*H989*(1-Table1[[#This Row],[Discount]])</f>
        <v>10632.4</v>
      </c>
      <c r="K989" s="2" t="s">
        <v>5970</v>
      </c>
      <c r="L989" s="2" t="s">
        <v>5971</v>
      </c>
      <c r="M989" s="9">
        <f>IF(Table1[[#This Row],[Order Status]]="Delivered",Table1[[#This Row],[Total_price]],0)</f>
        <v>0</v>
      </c>
    </row>
    <row r="990" spans="1:13" ht="18.75" x14ac:dyDescent="0.25">
      <c r="A990" s="2" t="s">
        <v>2017</v>
      </c>
      <c r="B990" s="4">
        <v>45400</v>
      </c>
      <c r="C990" s="3" t="s">
        <v>2018</v>
      </c>
      <c r="D990" s="2" t="s">
        <v>2016</v>
      </c>
      <c r="E990" s="2" t="s">
        <v>141</v>
      </c>
      <c r="F990" s="2" t="s">
        <v>5978</v>
      </c>
      <c r="G990" s="2">
        <v>11259</v>
      </c>
      <c r="H990" s="2">
        <v>1</v>
      </c>
      <c r="I990" s="2">
        <v>0.28000000000000003</v>
      </c>
      <c r="J990" s="8">
        <f>Table1[[#This Row],[Price]]*H990*(1-Table1[[#This Row],[Discount]])</f>
        <v>8106.48</v>
      </c>
      <c r="K990" s="2" t="s">
        <v>5969</v>
      </c>
      <c r="L990" s="2" t="s">
        <v>5971</v>
      </c>
      <c r="M990" s="9">
        <f>IF(Table1[[#This Row],[Order Status]]="Delivered",Table1[[#This Row],[Total_price]],0)</f>
        <v>8106.48</v>
      </c>
    </row>
    <row r="991" spans="1:13" ht="18.75" x14ac:dyDescent="0.25">
      <c r="A991" s="2" t="s">
        <v>2019</v>
      </c>
      <c r="B991" s="4">
        <v>45289</v>
      </c>
      <c r="C991" s="3" t="s">
        <v>2020</v>
      </c>
      <c r="D991" s="2" t="s">
        <v>2016</v>
      </c>
      <c r="E991" s="2" t="s">
        <v>141</v>
      </c>
      <c r="F991" s="2" t="s">
        <v>5976</v>
      </c>
      <c r="G991" s="2">
        <v>16615</v>
      </c>
      <c r="H991" s="2">
        <v>6</v>
      </c>
      <c r="I991" s="2">
        <v>0.25</v>
      </c>
      <c r="J991" s="8">
        <f>Table1[[#This Row],[Price]]*H991*(1-Table1[[#This Row],[Discount]])</f>
        <v>74767.5</v>
      </c>
      <c r="K991" s="2" t="s">
        <v>5969</v>
      </c>
      <c r="L991" s="2" t="s">
        <v>5971</v>
      </c>
      <c r="M991" s="9">
        <f>IF(Table1[[#This Row],[Order Status]]="Delivered",Table1[[#This Row],[Total_price]],0)</f>
        <v>74767.5</v>
      </c>
    </row>
    <row r="992" spans="1:13" ht="18.75" x14ac:dyDescent="0.25">
      <c r="A992" s="2" t="s">
        <v>2021</v>
      </c>
      <c r="B992" s="4">
        <v>45238</v>
      </c>
      <c r="C992" s="3" t="s">
        <v>2022</v>
      </c>
      <c r="D992" s="2" t="s">
        <v>2016</v>
      </c>
      <c r="E992" s="2" t="s">
        <v>141</v>
      </c>
      <c r="F992" s="2" t="s">
        <v>5976</v>
      </c>
      <c r="G992" s="2">
        <v>1085</v>
      </c>
      <c r="H992" s="2">
        <v>5</v>
      </c>
      <c r="I992" s="2">
        <v>0.14000000000000001</v>
      </c>
      <c r="J992" s="8">
        <f>Table1[[#This Row],[Price]]*H992*(1-Table1[[#This Row],[Discount]])</f>
        <v>4665.5</v>
      </c>
      <c r="K992" s="2" t="s">
        <v>5969</v>
      </c>
      <c r="L992" s="2" t="s">
        <v>5982</v>
      </c>
      <c r="M992" s="9">
        <f>IF(Table1[[#This Row],[Order Status]]="Delivered",Table1[[#This Row],[Total_price]],0)</f>
        <v>4665.5</v>
      </c>
    </row>
    <row r="993" spans="1:13" ht="18.75" x14ac:dyDescent="0.25">
      <c r="A993" s="2" t="s">
        <v>2023</v>
      </c>
      <c r="B993" s="4">
        <v>45567</v>
      </c>
      <c r="C993" s="3" t="s">
        <v>2024</v>
      </c>
      <c r="D993" s="2" t="s">
        <v>2016</v>
      </c>
      <c r="E993" s="2" t="s">
        <v>141</v>
      </c>
      <c r="F993" s="2" t="s">
        <v>5977</v>
      </c>
      <c r="G993" s="2">
        <v>18903</v>
      </c>
      <c r="H993" s="2">
        <v>3</v>
      </c>
      <c r="I993" s="2">
        <v>0.25</v>
      </c>
      <c r="J993" s="8">
        <f>Table1[[#This Row],[Price]]*H993*(1-Table1[[#This Row],[Discount]])</f>
        <v>42531.75</v>
      </c>
      <c r="K993" s="2" t="s">
        <v>5969</v>
      </c>
      <c r="L993" s="2" t="s">
        <v>5972</v>
      </c>
      <c r="M993" s="9">
        <f>IF(Table1[[#This Row],[Order Status]]="Delivered",Table1[[#This Row],[Total_price]],0)</f>
        <v>42531.75</v>
      </c>
    </row>
    <row r="994" spans="1:13" ht="18.75" x14ac:dyDescent="0.25">
      <c r="A994" s="2" t="s">
        <v>2025</v>
      </c>
      <c r="B994" s="4">
        <v>44606</v>
      </c>
      <c r="C994" s="3" t="s">
        <v>2026</v>
      </c>
      <c r="D994" s="2" t="s">
        <v>2016</v>
      </c>
      <c r="E994" s="2" t="s">
        <v>141</v>
      </c>
      <c r="F994" s="2" t="s">
        <v>5979</v>
      </c>
      <c r="G994" s="2">
        <v>4109</v>
      </c>
      <c r="H994" s="2">
        <v>2</v>
      </c>
      <c r="I994" s="2">
        <v>0.17</v>
      </c>
      <c r="J994" s="8">
        <f>Table1[[#This Row],[Price]]*H994*(1-Table1[[#This Row],[Discount]])</f>
        <v>6820.94</v>
      </c>
      <c r="K994" s="2" t="s">
        <v>5969</v>
      </c>
      <c r="L994" s="2" t="s">
        <v>5971</v>
      </c>
      <c r="M994" s="9">
        <f>IF(Table1[[#This Row],[Order Status]]="Delivered",Table1[[#This Row],[Total_price]],0)</f>
        <v>6820.94</v>
      </c>
    </row>
    <row r="995" spans="1:13" ht="18.75" x14ac:dyDescent="0.25">
      <c r="A995" s="2" t="s">
        <v>2027</v>
      </c>
      <c r="B995" s="4">
        <v>44690</v>
      </c>
      <c r="C995" s="3" t="s">
        <v>2028</v>
      </c>
      <c r="D995" s="2" t="s">
        <v>2016</v>
      </c>
      <c r="E995" s="2" t="s">
        <v>141</v>
      </c>
      <c r="F995" s="2" t="s">
        <v>5977</v>
      </c>
      <c r="G995" s="2">
        <v>12128</v>
      </c>
      <c r="H995" s="2">
        <v>5</v>
      </c>
      <c r="I995" s="2">
        <v>0.24</v>
      </c>
      <c r="J995" s="8">
        <f>Table1[[#This Row],[Price]]*H995*(1-Table1[[#This Row],[Discount]])</f>
        <v>46086.400000000001</v>
      </c>
      <c r="K995" s="2" t="s">
        <v>5969</v>
      </c>
      <c r="L995" s="2" t="s">
        <v>5971</v>
      </c>
      <c r="M995" s="9">
        <f>IF(Table1[[#This Row],[Order Status]]="Delivered",Table1[[#This Row],[Total_price]],0)</f>
        <v>46086.400000000001</v>
      </c>
    </row>
    <row r="996" spans="1:13" ht="18.75" x14ac:dyDescent="0.25">
      <c r="A996" s="2" t="s">
        <v>2029</v>
      </c>
      <c r="B996" s="4">
        <v>45817</v>
      </c>
      <c r="C996" s="3" t="s">
        <v>2030</v>
      </c>
      <c r="D996" s="2" t="s">
        <v>2031</v>
      </c>
      <c r="E996" s="2" t="s">
        <v>2</v>
      </c>
      <c r="F996" s="2" t="s">
        <v>5976</v>
      </c>
      <c r="G996" s="2">
        <v>7535</v>
      </c>
      <c r="H996" s="2">
        <v>4</v>
      </c>
      <c r="I996" s="2">
        <v>0.24</v>
      </c>
      <c r="J996" s="8">
        <f>Table1[[#This Row],[Price]]*H996*(1-Table1[[#This Row],[Discount]])</f>
        <v>22906.400000000001</v>
      </c>
      <c r="K996" s="2" t="s">
        <v>5969</v>
      </c>
      <c r="L996" s="2" t="s">
        <v>5982</v>
      </c>
      <c r="M996" s="9">
        <f>IF(Table1[[#This Row],[Order Status]]="Delivered",Table1[[#This Row],[Total_price]],0)</f>
        <v>22906.400000000001</v>
      </c>
    </row>
    <row r="997" spans="1:13" ht="18.75" x14ac:dyDescent="0.25">
      <c r="A997" s="2" t="s">
        <v>2032</v>
      </c>
      <c r="B997" s="4">
        <v>45441</v>
      </c>
      <c r="C997" s="3" t="s">
        <v>2033</v>
      </c>
      <c r="D997" s="2" t="s">
        <v>2031</v>
      </c>
      <c r="E997" s="2" t="s">
        <v>32</v>
      </c>
      <c r="F997" s="2" t="s">
        <v>5976</v>
      </c>
      <c r="G997" s="2">
        <v>19854</v>
      </c>
      <c r="H997" s="2">
        <v>2</v>
      </c>
      <c r="I997" s="2">
        <v>0.25</v>
      </c>
      <c r="J997" s="8">
        <f>Table1[[#This Row],[Price]]*H997*(1-Table1[[#This Row],[Discount]])</f>
        <v>29781</v>
      </c>
      <c r="K997" s="2" t="s">
        <v>5970</v>
      </c>
      <c r="L997" s="2" t="s">
        <v>5982</v>
      </c>
      <c r="M997" s="9">
        <f>IF(Table1[[#This Row],[Order Status]]="Delivered",Table1[[#This Row],[Total_price]],0)</f>
        <v>0</v>
      </c>
    </row>
    <row r="998" spans="1:13" ht="18.75" x14ac:dyDescent="0.25">
      <c r="A998" s="2" t="s">
        <v>2034</v>
      </c>
      <c r="B998" s="4">
        <v>45446</v>
      </c>
      <c r="C998" s="3" t="s">
        <v>2035</v>
      </c>
      <c r="D998" s="2" t="s">
        <v>2031</v>
      </c>
      <c r="E998" s="2" t="s">
        <v>2</v>
      </c>
      <c r="F998" s="2" t="s">
        <v>5976</v>
      </c>
      <c r="G998" s="2">
        <v>7935</v>
      </c>
      <c r="H998" s="2">
        <v>5</v>
      </c>
      <c r="I998" s="2">
        <v>0.25</v>
      </c>
      <c r="J998" s="8">
        <f>Table1[[#This Row],[Price]]*H998*(1-Table1[[#This Row],[Discount]])</f>
        <v>29756.25</v>
      </c>
      <c r="K998" s="2" t="s">
        <v>5969</v>
      </c>
      <c r="L998" s="2" t="s">
        <v>5971</v>
      </c>
      <c r="M998" s="9">
        <f>IF(Table1[[#This Row],[Order Status]]="Delivered",Table1[[#This Row],[Total_price]],0)</f>
        <v>29756.25</v>
      </c>
    </row>
    <row r="999" spans="1:13" ht="18.75" x14ac:dyDescent="0.25">
      <c r="A999" s="2" t="s">
        <v>2036</v>
      </c>
      <c r="B999" s="4">
        <v>45885</v>
      </c>
      <c r="C999" s="3" t="s">
        <v>2037</v>
      </c>
      <c r="D999" s="2" t="s">
        <v>2031</v>
      </c>
      <c r="E999" s="2" t="s">
        <v>2</v>
      </c>
      <c r="F999" s="2" t="s">
        <v>5976</v>
      </c>
      <c r="G999" s="2">
        <v>1191</v>
      </c>
      <c r="H999" s="2">
        <v>3</v>
      </c>
      <c r="I999" s="2">
        <v>0.22</v>
      </c>
      <c r="J999" s="8">
        <f>Table1[[#This Row],[Price]]*H999*(1-Table1[[#This Row],[Discount]])</f>
        <v>2786.94</v>
      </c>
      <c r="K999" s="2" t="s">
        <v>5969</v>
      </c>
      <c r="L999" s="2" t="s">
        <v>5982</v>
      </c>
      <c r="M999" s="9">
        <f>IF(Table1[[#This Row],[Order Status]]="Delivered",Table1[[#This Row],[Total_price]],0)</f>
        <v>2786.94</v>
      </c>
    </row>
    <row r="1000" spans="1:13" ht="18.75" x14ac:dyDescent="0.25">
      <c r="A1000" s="2" t="s">
        <v>2038</v>
      </c>
      <c r="B1000" s="4">
        <v>46003</v>
      </c>
      <c r="C1000" s="3" t="s">
        <v>2039</v>
      </c>
      <c r="D1000" s="2" t="s">
        <v>2031</v>
      </c>
      <c r="E1000" s="2" t="s">
        <v>32</v>
      </c>
      <c r="F1000" s="2" t="s">
        <v>5978</v>
      </c>
      <c r="G1000" s="2">
        <v>4883</v>
      </c>
      <c r="H1000" s="2">
        <v>2</v>
      </c>
      <c r="I1000" s="2">
        <v>0.28999999999999998</v>
      </c>
      <c r="J1000" s="8">
        <f>Table1[[#This Row],[Price]]*H1000*(1-Table1[[#This Row],[Discount]])</f>
        <v>6933.86</v>
      </c>
      <c r="K1000" s="2" t="s">
        <v>5969</v>
      </c>
      <c r="L1000" s="2" t="s">
        <v>5982</v>
      </c>
      <c r="M1000" s="9">
        <f>IF(Table1[[#This Row],[Order Status]]="Delivered",Table1[[#This Row],[Total_price]],0)</f>
        <v>6933.86</v>
      </c>
    </row>
    <row r="1001" spans="1:13" ht="18.75" x14ac:dyDescent="0.25">
      <c r="A1001" s="2" t="s">
        <v>2040</v>
      </c>
      <c r="B1001" s="4">
        <v>45231</v>
      </c>
      <c r="C1001" s="3" t="s">
        <v>0</v>
      </c>
      <c r="D1001" s="2" t="s">
        <v>2031</v>
      </c>
      <c r="E1001" s="2" t="s">
        <v>2</v>
      </c>
      <c r="F1001" s="2" t="s">
        <v>5978</v>
      </c>
      <c r="G1001" s="2">
        <v>6618</v>
      </c>
      <c r="H1001" s="2">
        <v>1</v>
      </c>
      <c r="I1001" s="2">
        <v>0.15</v>
      </c>
      <c r="J1001" s="8">
        <f>Table1[[#This Row],[Price]]*H1001*(1-Table1[[#This Row],[Discount]])</f>
        <v>5625.3</v>
      </c>
      <c r="K1001" s="2" t="s">
        <v>5970</v>
      </c>
      <c r="L1001" s="2" t="s">
        <v>5971</v>
      </c>
      <c r="M1001" s="9">
        <f>IF(Table1[[#This Row],[Order Status]]="Delivered",Table1[[#This Row],[Total_price]],0)</f>
        <v>0</v>
      </c>
    </row>
    <row r="1002" spans="1:13" ht="18.75" x14ac:dyDescent="0.25">
      <c r="A1002" s="2" t="s">
        <v>2041</v>
      </c>
      <c r="B1002" s="4">
        <v>46019</v>
      </c>
      <c r="C1002" s="3" t="s">
        <v>2042</v>
      </c>
      <c r="D1002" s="2" t="s">
        <v>2031</v>
      </c>
      <c r="E1002" s="2" t="s">
        <v>2</v>
      </c>
      <c r="F1002" s="2" t="s">
        <v>5978</v>
      </c>
      <c r="G1002" s="2">
        <v>3403</v>
      </c>
      <c r="H1002" s="2">
        <v>1</v>
      </c>
      <c r="I1002" s="2">
        <v>0.16</v>
      </c>
      <c r="J1002" s="8">
        <f>Table1[[#This Row],[Price]]*H1002*(1-Table1[[#This Row],[Discount]])</f>
        <v>2858.52</v>
      </c>
      <c r="K1002" s="2" t="s">
        <v>5969</v>
      </c>
      <c r="L1002" s="2" t="s">
        <v>5972</v>
      </c>
      <c r="M1002" s="9">
        <f>IF(Table1[[#This Row],[Order Status]]="Delivered",Table1[[#This Row],[Total_price]],0)</f>
        <v>2858.52</v>
      </c>
    </row>
    <row r="1003" spans="1:13" ht="18.75" x14ac:dyDescent="0.25">
      <c r="A1003" s="2" t="s">
        <v>2043</v>
      </c>
      <c r="B1003" s="4">
        <v>45131</v>
      </c>
      <c r="C1003" s="3" t="s">
        <v>2044</v>
      </c>
      <c r="D1003" s="2" t="s">
        <v>2031</v>
      </c>
      <c r="E1003" s="2" t="s">
        <v>32</v>
      </c>
      <c r="F1003" s="2" t="s">
        <v>5978</v>
      </c>
      <c r="G1003" s="2">
        <v>9578</v>
      </c>
      <c r="H1003" s="2">
        <v>2</v>
      </c>
      <c r="I1003" s="2">
        <v>0.22</v>
      </c>
      <c r="J1003" s="8">
        <f>Table1[[#This Row],[Price]]*H1003*(1-Table1[[#This Row],[Discount]])</f>
        <v>14941.68</v>
      </c>
      <c r="K1003" s="2" t="s">
        <v>5969</v>
      </c>
      <c r="L1003" s="2" t="s">
        <v>5972</v>
      </c>
      <c r="M1003" s="9">
        <f>IF(Table1[[#This Row],[Order Status]]="Delivered",Table1[[#This Row],[Total_price]],0)</f>
        <v>14941.68</v>
      </c>
    </row>
    <row r="1004" spans="1:13" ht="18.75" x14ac:dyDescent="0.25">
      <c r="A1004" s="2" t="s">
        <v>2045</v>
      </c>
      <c r="B1004" s="4">
        <v>44556</v>
      </c>
      <c r="C1004" s="3" t="s">
        <v>2046</v>
      </c>
      <c r="D1004" s="2" t="s">
        <v>2031</v>
      </c>
      <c r="E1004" s="2" t="s">
        <v>32</v>
      </c>
      <c r="F1004" s="2" t="s">
        <v>5977</v>
      </c>
      <c r="G1004" s="2">
        <v>5214</v>
      </c>
      <c r="H1004" s="2">
        <v>1</v>
      </c>
      <c r="I1004" s="2">
        <v>0.17</v>
      </c>
      <c r="J1004" s="8">
        <f>Table1[[#This Row],[Price]]*H1004*(1-Table1[[#This Row],[Discount]])</f>
        <v>4327.62</v>
      </c>
      <c r="K1004" s="2" t="s">
        <v>5969</v>
      </c>
      <c r="L1004" s="2" t="s">
        <v>5982</v>
      </c>
      <c r="M1004" s="9">
        <f>IF(Table1[[#This Row],[Order Status]]="Delivered",Table1[[#This Row],[Total_price]],0)</f>
        <v>4327.62</v>
      </c>
    </row>
    <row r="1005" spans="1:13" ht="18.75" x14ac:dyDescent="0.25">
      <c r="A1005" s="2" t="s">
        <v>2047</v>
      </c>
      <c r="B1005" s="4">
        <v>44421</v>
      </c>
      <c r="C1005" s="3" t="s">
        <v>2048</v>
      </c>
      <c r="D1005" s="2" t="s">
        <v>2031</v>
      </c>
      <c r="E1005" s="2" t="s">
        <v>2</v>
      </c>
      <c r="F1005" s="2" t="s">
        <v>5979</v>
      </c>
      <c r="G1005" s="2">
        <v>1868</v>
      </c>
      <c r="H1005" s="2">
        <v>4</v>
      </c>
      <c r="I1005" s="2">
        <v>0.22</v>
      </c>
      <c r="J1005" s="8">
        <f>Table1[[#This Row],[Price]]*H1005*(1-Table1[[#This Row],[Discount]])</f>
        <v>5828.16</v>
      </c>
      <c r="K1005" s="2" t="s">
        <v>5969</v>
      </c>
      <c r="L1005" s="2" t="s">
        <v>5972</v>
      </c>
      <c r="M1005" s="9">
        <f>IF(Table1[[#This Row],[Order Status]]="Delivered",Table1[[#This Row],[Total_price]],0)</f>
        <v>5828.16</v>
      </c>
    </row>
    <row r="1006" spans="1:13" ht="18.75" x14ac:dyDescent="0.25">
      <c r="A1006" s="2" t="s">
        <v>2049</v>
      </c>
      <c r="B1006" s="4">
        <v>44996</v>
      </c>
      <c r="C1006" s="3" t="s">
        <v>2050</v>
      </c>
      <c r="D1006" s="2" t="s">
        <v>2031</v>
      </c>
      <c r="E1006" s="2" t="s">
        <v>2</v>
      </c>
      <c r="F1006" s="2" t="s">
        <v>5978</v>
      </c>
      <c r="G1006" s="2">
        <v>4975</v>
      </c>
      <c r="H1006" s="2">
        <v>3</v>
      </c>
      <c r="I1006" s="2">
        <v>0.18</v>
      </c>
      <c r="J1006" s="8">
        <f>Table1[[#This Row],[Price]]*H1006*(1-Table1[[#This Row],[Discount]])</f>
        <v>12238.500000000002</v>
      </c>
      <c r="K1006" s="2" t="s">
        <v>5969</v>
      </c>
      <c r="L1006" s="2" t="s">
        <v>5982</v>
      </c>
      <c r="M1006" s="9">
        <f>IF(Table1[[#This Row],[Order Status]]="Delivered",Table1[[#This Row],[Total_price]],0)</f>
        <v>12238.500000000002</v>
      </c>
    </row>
    <row r="1007" spans="1:13" ht="18.75" x14ac:dyDescent="0.25">
      <c r="A1007" s="2" t="s">
        <v>2051</v>
      </c>
      <c r="B1007" s="4">
        <v>45199</v>
      </c>
      <c r="C1007" s="3" t="s">
        <v>2052</v>
      </c>
      <c r="D1007" s="2" t="s">
        <v>2031</v>
      </c>
      <c r="E1007" s="2" t="s">
        <v>2</v>
      </c>
      <c r="F1007" s="2" t="s">
        <v>5978</v>
      </c>
      <c r="G1007" s="2">
        <v>18443</v>
      </c>
      <c r="H1007" s="2">
        <v>4</v>
      </c>
      <c r="I1007" s="2">
        <v>0.13</v>
      </c>
      <c r="J1007" s="8">
        <f>Table1[[#This Row],[Price]]*H1007*(1-Table1[[#This Row],[Discount]])</f>
        <v>64181.64</v>
      </c>
      <c r="K1007" s="2" t="s">
        <v>5969</v>
      </c>
      <c r="L1007" s="2" t="s">
        <v>5972</v>
      </c>
      <c r="M1007" s="9">
        <f>IF(Table1[[#This Row],[Order Status]]="Delivered",Table1[[#This Row],[Total_price]],0)</f>
        <v>64181.64</v>
      </c>
    </row>
    <row r="1008" spans="1:13" ht="18.75" x14ac:dyDescent="0.25">
      <c r="A1008" s="2" t="s">
        <v>2053</v>
      </c>
      <c r="B1008" s="4">
        <v>45004</v>
      </c>
      <c r="C1008" s="3" t="s">
        <v>2054</v>
      </c>
      <c r="D1008" s="2" t="s">
        <v>2031</v>
      </c>
      <c r="E1008" s="2" t="s">
        <v>2</v>
      </c>
      <c r="F1008" s="2" t="s">
        <v>5979</v>
      </c>
      <c r="G1008" s="2">
        <v>3354</v>
      </c>
      <c r="H1008" s="2">
        <v>3</v>
      </c>
      <c r="I1008" s="2">
        <v>0.16</v>
      </c>
      <c r="J1008" s="8">
        <f>Table1[[#This Row],[Price]]*H1008*(1-Table1[[#This Row],[Discount]])</f>
        <v>8452.08</v>
      </c>
      <c r="K1008" s="2" t="s">
        <v>5969</v>
      </c>
      <c r="L1008" s="2" t="s">
        <v>5972</v>
      </c>
      <c r="M1008" s="9">
        <f>IF(Table1[[#This Row],[Order Status]]="Delivered",Table1[[#This Row],[Total_price]],0)</f>
        <v>8452.08</v>
      </c>
    </row>
    <row r="1009" spans="1:13" ht="18.75" x14ac:dyDescent="0.25">
      <c r="A1009" s="2" t="s">
        <v>2055</v>
      </c>
      <c r="B1009" s="4">
        <v>44403</v>
      </c>
      <c r="C1009" s="3" t="s">
        <v>2056</v>
      </c>
      <c r="D1009" s="2" t="s">
        <v>2031</v>
      </c>
      <c r="E1009" s="2" t="s">
        <v>2</v>
      </c>
      <c r="F1009" s="2" t="s">
        <v>5977</v>
      </c>
      <c r="G1009" s="2">
        <v>13376</v>
      </c>
      <c r="H1009" s="2">
        <v>5</v>
      </c>
      <c r="I1009" s="2">
        <v>0.27</v>
      </c>
      <c r="J1009" s="8">
        <f>Table1[[#This Row],[Price]]*H1009*(1-Table1[[#This Row],[Discount]])</f>
        <v>48822.400000000001</v>
      </c>
      <c r="K1009" s="2" t="s">
        <v>5969</v>
      </c>
      <c r="L1009" s="2" t="s">
        <v>5982</v>
      </c>
      <c r="M1009" s="9">
        <f>IF(Table1[[#This Row],[Order Status]]="Delivered",Table1[[#This Row],[Total_price]],0)</f>
        <v>48822.400000000001</v>
      </c>
    </row>
    <row r="1010" spans="1:13" ht="18.75" x14ac:dyDescent="0.25">
      <c r="A1010" s="2" t="s">
        <v>2057</v>
      </c>
      <c r="B1010" s="4">
        <v>46074</v>
      </c>
      <c r="C1010" s="3" t="s">
        <v>2058</v>
      </c>
      <c r="D1010" s="2" t="s">
        <v>2031</v>
      </c>
      <c r="E1010" s="2" t="s">
        <v>32</v>
      </c>
      <c r="F1010" s="2" t="s">
        <v>5976</v>
      </c>
      <c r="G1010" s="2">
        <v>19565</v>
      </c>
      <c r="H1010" s="2">
        <v>1</v>
      </c>
      <c r="I1010" s="2">
        <v>0.15</v>
      </c>
      <c r="J1010" s="8">
        <f>Table1[[#This Row],[Price]]*H1010*(1-Table1[[#This Row],[Discount]])</f>
        <v>16630.25</v>
      </c>
      <c r="K1010" s="2" t="s">
        <v>5969</v>
      </c>
      <c r="L1010" s="2" t="s">
        <v>5971</v>
      </c>
      <c r="M1010" s="9">
        <f>IF(Table1[[#This Row],[Order Status]]="Delivered",Table1[[#This Row],[Total_price]],0)</f>
        <v>16630.25</v>
      </c>
    </row>
    <row r="1011" spans="1:13" ht="18.75" x14ac:dyDescent="0.25">
      <c r="A1011" s="2" t="s">
        <v>2059</v>
      </c>
      <c r="B1011" s="4">
        <v>44862</v>
      </c>
      <c r="C1011" s="3" t="s">
        <v>2060</v>
      </c>
      <c r="D1011" s="2" t="s">
        <v>2031</v>
      </c>
      <c r="E1011" s="2" t="s">
        <v>2</v>
      </c>
      <c r="F1011" s="2" t="s">
        <v>5978</v>
      </c>
      <c r="G1011" s="2">
        <v>3848</v>
      </c>
      <c r="H1011" s="2">
        <v>6</v>
      </c>
      <c r="I1011" s="2">
        <v>0.21</v>
      </c>
      <c r="J1011" s="8">
        <f>Table1[[#This Row],[Price]]*H1011*(1-Table1[[#This Row],[Discount]])</f>
        <v>18239.52</v>
      </c>
      <c r="K1011" s="2" t="s">
        <v>5968</v>
      </c>
      <c r="L1011" s="2" t="s">
        <v>5971</v>
      </c>
      <c r="M1011" s="9">
        <f>IF(Table1[[#This Row],[Order Status]]="Delivered",Table1[[#This Row],[Total_price]],0)</f>
        <v>0</v>
      </c>
    </row>
    <row r="1012" spans="1:13" ht="18.75" x14ac:dyDescent="0.25">
      <c r="A1012" s="2" t="s">
        <v>2061</v>
      </c>
      <c r="B1012" s="4">
        <v>44558</v>
      </c>
      <c r="C1012" s="3" t="s">
        <v>2062</v>
      </c>
      <c r="D1012" s="2" t="s">
        <v>2031</v>
      </c>
      <c r="E1012" s="2" t="s">
        <v>2</v>
      </c>
      <c r="F1012" s="2" t="s">
        <v>5978</v>
      </c>
      <c r="G1012" s="2">
        <v>2620</v>
      </c>
      <c r="H1012" s="2">
        <v>1</v>
      </c>
      <c r="I1012" s="2">
        <v>0.3</v>
      </c>
      <c r="J1012" s="8">
        <f>Table1[[#This Row],[Price]]*H1012*(1-Table1[[#This Row],[Discount]])</f>
        <v>1833.9999999999998</v>
      </c>
      <c r="K1012" s="2" t="s">
        <v>5969</v>
      </c>
      <c r="L1012" s="2" t="s">
        <v>5971</v>
      </c>
      <c r="M1012" s="9">
        <f>IF(Table1[[#This Row],[Order Status]]="Delivered",Table1[[#This Row],[Total_price]],0)</f>
        <v>1833.9999999999998</v>
      </c>
    </row>
    <row r="1013" spans="1:13" ht="18.75" x14ac:dyDescent="0.25">
      <c r="A1013" s="2" t="s">
        <v>2063</v>
      </c>
      <c r="B1013" s="4">
        <v>45525</v>
      </c>
      <c r="C1013" s="3" t="s">
        <v>2064</v>
      </c>
      <c r="D1013" s="2" t="s">
        <v>2031</v>
      </c>
      <c r="E1013" s="2" t="s">
        <v>2</v>
      </c>
      <c r="F1013" s="2" t="s">
        <v>5977</v>
      </c>
      <c r="G1013" s="2">
        <v>16153</v>
      </c>
      <c r="H1013" s="2">
        <v>5</v>
      </c>
      <c r="I1013" s="2">
        <v>0.2</v>
      </c>
      <c r="J1013" s="8">
        <f>Table1[[#This Row],[Price]]*H1013*(1-Table1[[#This Row],[Discount]])</f>
        <v>64612</v>
      </c>
      <c r="K1013" s="2" t="s">
        <v>5969</v>
      </c>
      <c r="L1013" s="2" t="s">
        <v>5971</v>
      </c>
      <c r="M1013" s="9">
        <f>IF(Table1[[#This Row],[Order Status]]="Delivered",Table1[[#This Row],[Total_price]],0)</f>
        <v>64612</v>
      </c>
    </row>
    <row r="1014" spans="1:13" ht="18.75" x14ac:dyDescent="0.25">
      <c r="A1014" s="2" t="s">
        <v>2065</v>
      </c>
      <c r="B1014" s="4">
        <v>45950</v>
      </c>
      <c r="C1014" s="3" t="s">
        <v>2066</v>
      </c>
      <c r="D1014" s="2" t="s">
        <v>2031</v>
      </c>
      <c r="E1014" s="2" t="s">
        <v>2</v>
      </c>
      <c r="F1014" s="2" t="s">
        <v>5976</v>
      </c>
      <c r="G1014" s="2">
        <v>9670</v>
      </c>
      <c r="H1014" s="2">
        <v>4</v>
      </c>
      <c r="I1014" s="2">
        <v>0.22</v>
      </c>
      <c r="J1014" s="8">
        <f>Table1[[#This Row],[Price]]*H1014*(1-Table1[[#This Row],[Discount]])</f>
        <v>30170.400000000001</v>
      </c>
      <c r="K1014" s="2" t="s">
        <v>5970</v>
      </c>
      <c r="L1014" s="2" t="s">
        <v>5982</v>
      </c>
      <c r="M1014" s="9">
        <f>IF(Table1[[#This Row],[Order Status]]="Delivered",Table1[[#This Row],[Total_price]],0)</f>
        <v>0</v>
      </c>
    </row>
    <row r="1015" spans="1:13" ht="18.75" x14ac:dyDescent="0.25">
      <c r="A1015" s="2" t="s">
        <v>2067</v>
      </c>
      <c r="B1015" s="4">
        <v>45119</v>
      </c>
      <c r="C1015" s="3" t="s">
        <v>2068</v>
      </c>
      <c r="D1015" s="2" t="s">
        <v>2031</v>
      </c>
      <c r="E1015" s="2" t="s">
        <v>32</v>
      </c>
      <c r="F1015" s="2" t="s">
        <v>5978</v>
      </c>
      <c r="G1015" s="2">
        <v>17994</v>
      </c>
      <c r="H1015" s="2">
        <v>4</v>
      </c>
      <c r="I1015" s="2">
        <v>0.19</v>
      </c>
      <c r="J1015" s="8">
        <f>Table1[[#This Row],[Price]]*H1015*(1-Table1[[#This Row],[Discount]])</f>
        <v>58300.560000000005</v>
      </c>
      <c r="K1015" s="2" t="s">
        <v>5969</v>
      </c>
      <c r="L1015" s="2" t="s">
        <v>5972</v>
      </c>
      <c r="M1015" s="9">
        <f>IF(Table1[[#This Row],[Order Status]]="Delivered",Table1[[#This Row],[Total_price]],0)</f>
        <v>58300.560000000005</v>
      </c>
    </row>
    <row r="1016" spans="1:13" ht="18.75" x14ac:dyDescent="0.25">
      <c r="A1016" s="2" t="s">
        <v>2069</v>
      </c>
      <c r="B1016" s="4">
        <v>44794</v>
      </c>
      <c r="C1016" s="3" t="s">
        <v>2070</v>
      </c>
      <c r="D1016" s="2" t="s">
        <v>2031</v>
      </c>
      <c r="E1016" s="2" t="s">
        <v>32</v>
      </c>
      <c r="F1016" s="2" t="s">
        <v>5977</v>
      </c>
      <c r="G1016" s="2">
        <v>2807</v>
      </c>
      <c r="H1016" s="2">
        <v>2</v>
      </c>
      <c r="I1016" s="2">
        <v>0.26</v>
      </c>
      <c r="J1016" s="8">
        <f>Table1[[#This Row],[Price]]*H1016*(1-Table1[[#This Row],[Discount]])</f>
        <v>4154.3599999999997</v>
      </c>
      <c r="K1016" s="2" t="s">
        <v>5969</v>
      </c>
      <c r="L1016" s="2" t="s">
        <v>5972</v>
      </c>
      <c r="M1016" s="9">
        <f>IF(Table1[[#This Row],[Order Status]]="Delivered",Table1[[#This Row],[Total_price]],0)</f>
        <v>4154.3599999999997</v>
      </c>
    </row>
    <row r="1017" spans="1:13" ht="18.75" x14ac:dyDescent="0.25">
      <c r="A1017" s="2" t="s">
        <v>2071</v>
      </c>
      <c r="B1017" s="4">
        <v>45540</v>
      </c>
      <c r="C1017" s="3" t="s">
        <v>2072</v>
      </c>
      <c r="D1017" s="2" t="s">
        <v>2031</v>
      </c>
      <c r="E1017" s="2" t="s">
        <v>2</v>
      </c>
      <c r="F1017" s="2" t="s">
        <v>5977</v>
      </c>
      <c r="G1017" s="2">
        <v>12136</v>
      </c>
      <c r="H1017" s="2">
        <v>3</v>
      </c>
      <c r="I1017" s="2">
        <v>0.2</v>
      </c>
      <c r="J1017" s="8">
        <f>Table1[[#This Row],[Price]]*H1017*(1-Table1[[#This Row],[Discount]])</f>
        <v>29126.400000000001</v>
      </c>
      <c r="K1017" s="2" t="s">
        <v>5970</v>
      </c>
      <c r="L1017" s="2" t="s">
        <v>5982</v>
      </c>
      <c r="M1017" s="9">
        <f>IF(Table1[[#This Row],[Order Status]]="Delivered",Table1[[#This Row],[Total_price]],0)</f>
        <v>0</v>
      </c>
    </row>
    <row r="1018" spans="1:13" ht="18.75" x14ac:dyDescent="0.25">
      <c r="A1018" s="2" t="s">
        <v>2073</v>
      </c>
      <c r="B1018" s="4">
        <v>44920</v>
      </c>
      <c r="C1018" s="3" t="s">
        <v>2074</v>
      </c>
      <c r="D1018" s="2" t="s">
        <v>2031</v>
      </c>
      <c r="E1018" s="2" t="s">
        <v>2</v>
      </c>
      <c r="F1018" s="2" t="s">
        <v>5979</v>
      </c>
      <c r="G1018" s="2">
        <v>1802</v>
      </c>
      <c r="H1018" s="2">
        <v>1</v>
      </c>
      <c r="I1018" s="2">
        <v>0.27</v>
      </c>
      <c r="J1018" s="8">
        <f>Table1[[#This Row],[Price]]*H1018*(1-Table1[[#This Row],[Discount]])</f>
        <v>1315.46</v>
      </c>
      <c r="K1018" s="2" t="s">
        <v>5969</v>
      </c>
      <c r="L1018" s="2" t="s">
        <v>5982</v>
      </c>
      <c r="M1018" s="9">
        <f>IF(Table1[[#This Row],[Order Status]]="Delivered",Table1[[#This Row],[Total_price]],0)</f>
        <v>1315.46</v>
      </c>
    </row>
    <row r="1019" spans="1:13" ht="18.75" x14ac:dyDescent="0.25">
      <c r="A1019" s="2" t="s">
        <v>2075</v>
      </c>
      <c r="B1019" s="4">
        <v>46008</v>
      </c>
      <c r="C1019" s="3" t="s">
        <v>2076</v>
      </c>
      <c r="D1019" s="2" t="s">
        <v>2031</v>
      </c>
      <c r="E1019" s="2" t="s">
        <v>2</v>
      </c>
      <c r="F1019" s="2" t="s">
        <v>5977</v>
      </c>
      <c r="G1019" s="2">
        <v>17684</v>
      </c>
      <c r="H1019" s="2">
        <v>1</v>
      </c>
      <c r="I1019" s="2">
        <v>0.27</v>
      </c>
      <c r="J1019" s="8">
        <f>Table1[[#This Row],[Price]]*H1019*(1-Table1[[#This Row],[Discount]])</f>
        <v>12909.32</v>
      </c>
      <c r="K1019" s="2" t="s">
        <v>5969</v>
      </c>
      <c r="L1019" s="2" t="s">
        <v>5971</v>
      </c>
      <c r="M1019" s="9">
        <f>IF(Table1[[#This Row],[Order Status]]="Delivered",Table1[[#This Row],[Total_price]],0)</f>
        <v>12909.32</v>
      </c>
    </row>
    <row r="1020" spans="1:13" ht="18.75" x14ac:dyDescent="0.25">
      <c r="A1020" s="2" t="s">
        <v>2077</v>
      </c>
      <c r="B1020" s="4">
        <v>44609</v>
      </c>
      <c r="C1020" s="3" t="s">
        <v>2078</v>
      </c>
      <c r="D1020" s="2" t="s">
        <v>2031</v>
      </c>
      <c r="E1020" s="2" t="s">
        <v>32</v>
      </c>
      <c r="F1020" s="2" t="s">
        <v>5979</v>
      </c>
      <c r="G1020" s="2">
        <v>4788</v>
      </c>
      <c r="H1020" s="2">
        <v>6</v>
      </c>
      <c r="I1020" s="2">
        <v>0.16</v>
      </c>
      <c r="J1020" s="8">
        <f>Table1[[#This Row],[Price]]*H1020*(1-Table1[[#This Row],[Discount]])</f>
        <v>24131.52</v>
      </c>
      <c r="K1020" s="2" t="s">
        <v>5969</v>
      </c>
      <c r="L1020" s="2" t="s">
        <v>5971</v>
      </c>
      <c r="M1020" s="9">
        <f>IF(Table1[[#This Row],[Order Status]]="Delivered",Table1[[#This Row],[Total_price]],0)</f>
        <v>24131.52</v>
      </c>
    </row>
    <row r="1021" spans="1:13" ht="18.75" x14ac:dyDescent="0.25">
      <c r="A1021" s="2" t="s">
        <v>2079</v>
      </c>
      <c r="B1021" s="4">
        <v>45565</v>
      </c>
      <c r="C1021" s="3" t="s">
        <v>2080</v>
      </c>
      <c r="D1021" s="2" t="s">
        <v>2031</v>
      </c>
      <c r="E1021" s="2" t="s">
        <v>2</v>
      </c>
      <c r="F1021" s="2" t="s">
        <v>5979</v>
      </c>
      <c r="G1021" s="2">
        <v>8437</v>
      </c>
      <c r="H1021" s="2">
        <v>3</v>
      </c>
      <c r="I1021" s="2">
        <v>0.24</v>
      </c>
      <c r="J1021" s="8">
        <f>Table1[[#This Row],[Price]]*H1021*(1-Table1[[#This Row],[Discount]])</f>
        <v>19236.36</v>
      </c>
      <c r="K1021" s="2" t="s">
        <v>5969</v>
      </c>
      <c r="L1021" s="2" t="s">
        <v>5971</v>
      </c>
      <c r="M1021" s="9">
        <f>IF(Table1[[#This Row],[Order Status]]="Delivered",Table1[[#This Row],[Total_price]],0)</f>
        <v>19236.36</v>
      </c>
    </row>
    <row r="1022" spans="1:13" ht="18.75" x14ac:dyDescent="0.25">
      <c r="A1022" s="2" t="s">
        <v>2081</v>
      </c>
      <c r="B1022" s="4">
        <v>44644</v>
      </c>
      <c r="C1022" s="3" t="s">
        <v>2082</v>
      </c>
      <c r="D1022" s="2" t="s">
        <v>2031</v>
      </c>
      <c r="E1022" s="2" t="s">
        <v>2</v>
      </c>
      <c r="F1022" s="2" t="s">
        <v>5978</v>
      </c>
      <c r="G1022" s="2">
        <v>19286</v>
      </c>
      <c r="H1022" s="2">
        <v>6</v>
      </c>
      <c r="I1022" s="2">
        <v>0.15</v>
      </c>
      <c r="J1022" s="8">
        <f>Table1[[#This Row],[Price]]*H1022*(1-Table1[[#This Row],[Discount]])</f>
        <v>98358.599999999991</v>
      </c>
      <c r="K1022" s="2" t="s">
        <v>5969</v>
      </c>
      <c r="L1022" s="2" t="s">
        <v>5972</v>
      </c>
      <c r="M1022" s="9">
        <f>IF(Table1[[#This Row],[Order Status]]="Delivered",Table1[[#This Row],[Total_price]],0)</f>
        <v>98358.599999999991</v>
      </c>
    </row>
    <row r="1023" spans="1:13" ht="18.75" x14ac:dyDescent="0.25">
      <c r="A1023" s="2" t="s">
        <v>2083</v>
      </c>
      <c r="B1023" s="4">
        <v>45926</v>
      </c>
      <c r="C1023" s="3" t="s">
        <v>2084</v>
      </c>
      <c r="D1023" s="2" t="s">
        <v>2031</v>
      </c>
      <c r="E1023" s="2" t="s">
        <v>2</v>
      </c>
      <c r="F1023" s="2" t="s">
        <v>5976</v>
      </c>
      <c r="G1023" s="2">
        <v>8308</v>
      </c>
      <c r="H1023" s="2">
        <v>4</v>
      </c>
      <c r="I1023" s="2">
        <v>0.18</v>
      </c>
      <c r="J1023" s="8">
        <f>Table1[[#This Row],[Price]]*H1023*(1-Table1[[#This Row],[Discount]])</f>
        <v>27250.240000000002</v>
      </c>
      <c r="K1023" s="2" t="s">
        <v>5969</v>
      </c>
      <c r="L1023" s="2" t="s">
        <v>5982</v>
      </c>
      <c r="M1023" s="9">
        <f>IF(Table1[[#This Row],[Order Status]]="Delivered",Table1[[#This Row],[Total_price]],0)</f>
        <v>27250.240000000002</v>
      </c>
    </row>
    <row r="1024" spans="1:13" ht="18.75" x14ac:dyDescent="0.25">
      <c r="A1024" s="2" t="s">
        <v>2085</v>
      </c>
      <c r="B1024" s="4">
        <v>44968</v>
      </c>
      <c r="C1024" s="3" t="s">
        <v>2086</v>
      </c>
      <c r="D1024" s="2" t="s">
        <v>2031</v>
      </c>
      <c r="E1024" s="2" t="s">
        <v>2</v>
      </c>
      <c r="F1024" s="2" t="s">
        <v>5976</v>
      </c>
      <c r="G1024" s="2">
        <v>4653</v>
      </c>
      <c r="H1024" s="2">
        <v>3</v>
      </c>
      <c r="I1024" s="2">
        <v>0.11</v>
      </c>
      <c r="J1024" s="8">
        <f>Table1[[#This Row],[Price]]*H1024*(1-Table1[[#This Row],[Discount]])</f>
        <v>12423.51</v>
      </c>
      <c r="K1024" s="2" t="s">
        <v>5970</v>
      </c>
      <c r="L1024" s="2" t="s">
        <v>5972</v>
      </c>
      <c r="M1024" s="9">
        <f>IF(Table1[[#This Row],[Order Status]]="Delivered",Table1[[#This Row],[Total_price]],0)</f>
        <v>0</v>
      </c>
    </row>
    <row r="1025" spans="1:13" ht="18.75" x14ac:dyDescent="0.25">
      <c r="A1025" s="2" t="s">
        <v>2087</v>
      </c>
      <c r="B1025" s="4">
        <v>45662</v>
      </c>
      <c r="C1025" s="3" t="s">
        <v>2088</v>
      </c>
      <c r="D1025" s="2" t="s">
        <v>2031</v>
      </c>
      <c r="E1025" s="2" t="s">
        <v>32</v>
      </c>
      <c r="F1025" s="2" t="s">
        <v>5979</v>
      </c>
      <c r="G1025" s="2">
        <v>8117</v>
      </c>
      <c r="H1025" s="2">
        <v>5</v>
      </c>
      <c r="I1025" s="2">
        <v>0.15</v>
      </c>
      <c r="J1025" s="8">
        <f>Table1[[#This Row],[Price]]*H1025*(1-Table1[[#This Row],[Discount]])</f>
        <v>34497.25</v>
      </c>
      <c r="K1025" s="2" t="s">
        <v>5969</v>
      </c>
      <c r="L1025" s="2" t="s">
        <v>5971</v>
      </c>
      <c r="M1025" s="9">
        <f>IF(Table1[[#This Row],[Order Status]]="Delivered",Table1[[#This Row],[Total_price]],0)</f>
        <v>34497.25</v>
      </c>
    </row>
    <row r="1026" spans="1:13" ht="18.75" x14ac:dyDescent="0.25">
      <c r="A1026" s="2" t="s">
        <v>2089</v>
      </c>
      <c r="B1026" s="4">
        <v>45894</v>
      </c>
      <c r="C1026" s="3" t="s">
        <v>2090</v>
      </c>
      <c r="D1026" s="2" t="s">
        <v>2031</v>
      </c>
      <c r="E1026" s="2" t="s">
        <v>32</v>
      </c>
      <c r="F1026" s="2" t="s">
        <v>5976</v>
      </c>
      <c r="G1026" s="2">
        <v>12151</v>
      </c>
      <c r="H1026" s="2">
        <v>4</v>
      </c>
      <c r="I1026" s="2">
        <v>0.17</v>
      </c>
      <c r="J1026" s="8">
        <f>Table1[[#This Row],[Price]]*H1026*(1-Table1[[#This Row],[Discount]])</f>
        <v>40341.32</v>
      </c>
      <c r="K1026" s="2" t="s">
        <v>5970</v>
      </c>
      <c r="L1026" s="2" t="s">
        <v>5971</v>
      </c>
      <c r="M1026" s="9">
        <f>IF(Table1[[#This Row],[Order Status]]="Delivered",Table1[[#This Row],[Total_price]],0)</f>
        <v>0</v>
      </c>
    </row>
    <row r="1027" spans="1:13" ht="18.75" x14ac:dyDescent="0.25">
      <c r="A1027" s="2" t="s">
        <v>2091</v>
      </c>
      <c r="B1027" s="4">
        <v>44776</v>
      </c>
      <c r="C1027" s="3" t="s">
        <v>2092</v>
      </c>
      <c r="D1027" s="2" t="s">
        <v>2031</v>
      </c>
      <c r="E1027" s="2" t="s">
        <v>32</v>
      </c>
      <c r="F1027" s="2" t="s">
        <v>5977</v>
      </c>
      <c r="G1027" s="2">
        <v>19461</v>
      </c>
      <c r="H1027" s="2">
        <v>3</v>
      </c>
      <c r="I1027" s="2">
        <v>0.28000000000000003</v>
      </c>
      <c r="J1027" s="8">
        <f>Table1[[#This Row],[Price]]*H1027*(1-Table1[[#This Row],[Discount]])</f>
        <v>42035.76</v>
      </c>
      <c r="K1027" s="2" t="s">
        <v>5968</v>
      </c>
      <c r="L1027" s="2" t="s">
        <v>5982</v>
      </c>
      <c r="M1027" s="9">
        <f>IF(Table1[[#This Row],[Order Status]]="Delivered",Table1[[#This Row],[Total_price]],0)</f>
        <v>0</v>
      </c>
    </row>
    <row r="1028" spans="1:13" ht="18.75" x14ac:dyDescent="0.25">
      <c r="A1028" s="2" t="s">
        <v>2093</v>
      </c>
      <c r="B1028" s="4">
        <v>44981</v>
      </c>
      <c r="C1028" s="3" t="s">
        <v>2094</v>
      </c>
      <c r="D1028" s="2" t="s">
        <v>2031</v>
      </c>
      <c r="E1028" s="2" t="s">
        <v>2</v>
      </c>
      <c r="F1028" s="2" t="s">
        <v>5977</v>
      </c>
      <c r="G1028" s="2">
        <v>19570</v>
      </c>
      <c r="H1028" s="2">
        <v>1</v>
      </c>
      <c r="I1028" s="2">
        <v>0.18</v>
      </c>
      <c r="J1028" s="8">
        <f>Table1[[#This Row],[Price]]*H1028*(1-Table1[[#This Row],[Discount]])</f>
        <v>16047.400000000001</v>
      </c>
      <c r="K1028" s="2" t="s">
        <v>5969</v>
      </c>
      <c r="L1028" s="2" t="s">
        <v>5982</v>
      </c>
      <c r="M1028" s="9">
        <f>IF(Table1[[#This Row],[Order Status]]="Delivered",Table1[[#This Row],[Total_price]],0)</f>
        <v>16047.400000000001</v>
      </c>
    </row>
    <row r="1029" spans="1:13" ht="18.75" x14ac:dyDescent="0.25">
      <c r="A1029" s="2" t="s">
        <v>2095</v>
      </c>
      <c r="B1029" s="4">
        <v>45270</v>
      </c>
      <c r="C1029" s="3" t="s">
        <v>2096</v>
      </c>
      <c r="D1029" s="2" t="s">
        <v>2031</v>
      </c>
      <c r="E1029" s="2" t="s">
        <v>32</v>
      </c>
      <c r="F1029" s="2" t="s">
        <v>5978</v>
      </c>
      <c r="G1029" s="2">
        <v>3591</v>
      </c>
      <c r="H1029" s="2">
        <v>6</v>
      </c>
      <c r="I1029" s="2">
        <v>0.22</v>
      </c>
      <c r="J1029" s="8">
        <f>Table1[[#This Row],[Price]]*H1029*(1-Table1[[#This Row],[Discount]])</f>
        <v>16805.88</v>
      </c>
      <c r="K1029" s="2" t="s">
        <v>5969</v>
      </c>
      <c r="L1029" s="2" t="s">
        <v>5971</v>
      </c>
      <c r="M1029" s="9">
        <f>IF(Table1[[#This Row],[Order Status]]="Delivered",Table1[[#This Row],[Total_price]],0)</f>
        <v>16805.88</v>
      </c>
    </row>
    <row r="1030" spans="1:13" ht="18.75" x14ac:dyDescent="0.25">
      <c r="A1030" s="2" t="s">
        <v>2097</v>
      </c>
      <c r="B1030" s="4">
        <v>45570</v>
      </c>
      <c r="C1030" s="3" t="s">
        <v>2098</v>
      </c>
      <c r="D1030" s="2" t="s">
        <v>2031</v>
      </c>
      <c r="E1030" s="2" t="s">
        <v>2</v>
      </c>
      <c r="F1030" s="2" t="s">
        <v>5977</v>
      </c>
      <c r="G1030" s="2">
        <v>5440</v>
      </c>
      <c r="H1030" s="2">
        <v>5</v>
      </c>
      <c r="I1030" s="2">
        <v>0.24</v>
      </c>
      <c r="J1030" s="8">
        <f>Table1[[#This Row],[Price]]*H1030*(1-Table1[[#This Row],[Discount]])</f>
        <v>20672</v>
      </c>
      <c r="K1030" s="2" t="s">
        <v>5970</v>
      </c>
      <c r="L1030" s="2" t="s">
        <v>5971</v>
      </c>
      <c r="M1030" s="9">
        <f>IF(Table1[[#This Row],[Order Status]]="Delivered",Table1[[#This Row],[Total_price]],0)</f>
        <v>0</v>
      </c>
    </row>
    <row r="1031" spans="1:13" ht="18.75" x14ac:dyDescent="0.25">
      <c r="A1031" s="2" t="s">
        <v>2099</v>
      </c>
      <c r="B1031" s="4">
        <v>44665</v>
      </c>
      <c r="C1031" s="3" t="s">
        <v>2100</v>
      </c>
      <c r="D1031" s="2" t="s">
        <v>2031</v>
      </c>
      <c r="E1031" s="2" t="s">
        <v>32</v>
      </c>
      <c r="F1031" s="2" t="s">
        <v>5978</v>
      </c>
      <c r="G1031" s="2">
        <v>16790</v>
      </c>
      <c r="H1031" s="2">
        <v>1</v>
      </c>
      <c r="I1031" s="2">
        <v>0.26</v>
      </c>
      <c r="J1031" s="8">
        <f>Table1[[#This Row],[Price]]*H1031*(1-Table1[[#This Row],[Discount]])</f>
        <v>12424.6</v>
      </c>
      <c r="K1031" s="2" t="s">
        <v>5969</v>
      </c>
      <c r="L1031" s="2" t="s">
        <v>5972</v>
      </c>
      <c r="M1031" s="9">
        <f>IF(Table1[[#This Row],[Order Status]]="Delivered",Table1[[#This Row],[Total_price]],0)</f>
        <v>12424.6</v>
      </c>
    </row>
    <row r="1032" spans="1:13" ht="18.75" x14ac:dyDescent="0.25">
      <c r="A1032" s="2" t="s">
        <v>2101</v>
      </c>
      <c r="B1032" s="4">
        <v>45289</v>
      </c>
      <c r="C1032" s="3" t="s">
        <v>2102</v>
      </c>
      <c r="D1032" s="2" t="s">
        <v>2031</v>
      </c>
      <c r="E1032" s="2" t="s">
        <v>32</v>
      </c>
      <c r="F1032" s="2" t="s">
        <v>5977</v>
      </c>
      <c r="G1032" s="2">
        <v>13484</v>
      </c>
      <c r="H1032" s="2">
        <v>1</v>
      </c>
      <c r="I1032" s="2">
        <v>0.16</v>
      </c>
      <c r="J1032" s="8">
        <f>Table1[[#This Row],[Price]]*H1032*(1-Table1[[#This Row],[Discount]])</f>
        <v>11326.56</v>
      </c>
      <c r="K1032" s="2" t="s">
        <v>5968</v>
      </c>
      <c r="L1032" s="2" t="s">
        <v>5982</v>
      </c>
      <c r="M1032" s="9">
        <f>IF(Table1[[#This Row],[Order Status]]="Delivered",Table1[[#This Row],[Total_price]],0)</f>
        <v>0</v>
      </c>
    </row>
    <row r="1033" spans="1:13" ht="18.75" x14ac:dyDescent="0.25">
      <c r="A1033" s="2" t="s">
        <v>2103</v>
      </c>
      <c r="B1033" s="4">
        <v>45687</v>
      </c>
      <c r="C1033" s="3" t="s">
        <v>2104</v>
      </c>
      <c r="D1033" s="2" t="s">
        <v>2031</v>
      </c>
      <c r="E1033" s="2" t="s">
        <v>2</v>
      </c>
      <c r="F1033" s="2" t="s">
        <v>5976</v>
      </c>
      <c r="G1033" s="2">
        <v>7802</v>
      </c>
      <c r="H1033" s="2">
        <v>5</v>
      </c>
      <c r="I1033" s="2">
        <v>0.18</v>
      </c>
      <c r="J1033" s="8">
        <f>Table1[[#This Row],[Price]]*H1033*(1-Table1[[#This Row],[Discount]])</f>
        <v>31988.2</v>
      </c>
      <c r="K1033" s="2" t="s">
        <v>5969</v>
      </c>
      <c r="L1033" s="2" t="s">
        <v>5971</v>
      </c>
      <c r="M1033" s="9">
        <f>IF(Table1[[#This Row],[Order Status]]="Delivered",Table1[[#This Row],[Total_price]],0)</f>
        <v>31988.2</v>
      </c>
    </row>
    <row r="1034" spans="1:13" ht="18.75" x14ac:dyDescent="0.25">
      <c r="A1034" s="2" t="s">
        <v>2105</v>
      </c>
      <c r="B1034" s="4">
        <v>44894</v>
      </c>
      <c r="C1034" s="3" t="s">
        <v>2106</v>
      </c>
      <c r="D1034" s="2" t="s">
        <v>2031</v>
      </c>
      <c r="E1034" s="2" t="s">
        <v>2</v>
      </c>
      <c r="F1034" s="2" t="s">
        <v>5976</v>
      </c>
      <c r="G1034" s="2">
        <v>5737</v>
      </c>
      <c r="H1034" s="2">
        <v>2</v>
      </c>
      <c r="I1034" s="2">
        <v>0.12</v>
      </c>
      <c r="J1034" s="8">
        <f>Table1[[#This Row],[Price]]*H1034*(1-Table1[[#This Row],[Discount]])</f>
        <v>10097.120000000001</v>
      </c>
      <c r="K1034" s="2" t="s">
        <v>5970</v>
      </c>
      <c r="L1034" s="2" t="s">
        <v>5972</v>
      </c>
      <c r="M1034" s="9">
        <f>IF(Table1[[#This Row],[Order Status]]="Delivered",Table1[[#This Row],[Total_price]],0)</f>
        <v>0</v>
      </c>
    </row>
    <row r="1035" spans="1:13" ht="18.75" x14ac:dyDescent="0.25">
      <c r="A1035" s="2" t="s">
        <v>2107</v>
      </c>
      <c r="B1035" s="4">
        <v>45146</v>
      </c>
      <c r="C1035" s="3" t="s">
        <v>2108</v>
      </c>
      <c r="D1035" s="2" t="s">
        <v>2031</v>
      </c>
      <c r="E1035" s="2" t="s">
        <v>2</v>
      </c>
      <c r="F1035" s="2" t="s">
        <v>5977</v>
      </c>
      <c r="G1035" s="2">
        <v>3864</v>
      </c>
      <c r="H1035" s="2">
        <v>3</v>
      </c>
      <c r="I1035" s="2">
        <v>0.28999999999999998</v>
      </c>
      <c r="J1035" s="8">
        <f>Table1[[#This Row],[Price]]*H1035*(1-Table1[[#This Row],[Discount]])</f>
        <v>8230.32</v>
      </c>
      <c r="K1035" s="2" t="s">
        <v>5969</v>
      </c>
      <c r="L1035" s="2" t="s">
        <v>5972</v>
      </c>
      <c r="M1035" s="9">
        <f>IF(Table1[[#This Row],[Order Status]]="Delivered",Table1[[#This Row],[Total_price]],0)</f>
        <v>8230.32</v>
      </c>
    </row>
    <row r="1036" spans="1:13" ht="18.75" x14ac:dyDescent="0.25">
      <c r="A1036" s="2" t="s">
        <v>2109</v>
      </c>
      <c r="B1036" s="4">
        <v>45682</v>
      </c>
      <c r="C1036" s="3" t="s">
        <v>2110</v>
      </c>
      <c r="D1036" s="2" t="s">
        <v>2031</v>
      </c>
      <c r="E1036" s="2" t="s">
        <v>2</v>
      </c>
      <c r="F1036" s="2" t="s">
        <v>5976</v>
      </c>
      <c r="G1036" s="2">
        <v>11778</v>
      </c>
      <c r="H1036" s="2">
        <v>2</v>
      </c>
      <c r="I1036" s="2">
        <v>0.2</v>
      </c>
      <c r="J1036" s="8">
        <f>Table1[[#This Row],[Price]]*H1036*(1-Table1[[#This Row],[Discount]])</f>
        <v>18844.8</v>
      </c>
      <c r="K1036" s="2" t="s">
        <v>5968</v>
      </c>
      <c r="L1036" s="2" t="s">
        <v>5971</v>
      </c>
      <c r="M1036" s="9">
        <f>IF(Table1[[#This Row],[Order Status]]="Delivered",Table1[[#This Row],[Total_price]],0)</f>
        <v>0</v>
      </c>
    </row>
    <row r="1037" spans="1:13" ht="18.75" x14ac:dyDescent="0.25">
      <c r="A1037" s="2" t="s">
        <v>2111</v>
      </c>
      <c r="B1037" s="4">
        <v>45390</v>
      </c>
      <c r="C1037" s="3" t="s">
        <v>2112</v>
      </c>
      <c r="D1037" s="2" t="s">
        <v>2031</v>
      </c>
      <c r="E1037" s="2" t="s">
        <v>2</v>
      </c>
      <c r="F1037" s="2" t="s">
        <v>5979</v>
      </c>
      <c r="G1037" s="2">
        <v>15568</v>
      </c>
      <c r="H1037" s="2">
        <v>6</v>
      </c>
      <c r="I1037" s="2">
        <v>0.18</v>
      </c>
      <c r="J1037" s="8">
        <f>Table1[[#This Row],[Price]]*H1037*(1-Table1[[#This Row],[Discount]])</f>
        <v>76594.560000000012</v>
      </c>
      <c r="K1037" s="2" t="s">
        <v>5969</v>
      </c>
      <c r="L1037" s="2" t="s">
        <v>5982</v>
      </c>
      <c r="M1037" s="9">
        <f>IF(Table1[[#This Row],[Order Status]]="Delivered",Table1[[#This Row],[Total_price]],0)</f>
        <v>76594.560000000012</v>
      </c>
    </row>
    <row r="1038" spans="1:13" ht="18.75" x14ac:dyDescent="0.25">
      <c r="A1038" s="2" t="s">
        <v>2113</v>
      </c>
      <c r="B1038" s="4">
        <v>45575</v>
      </c>
      <c r="C1038" s="3" t="s">
        <v>2114</v>
      </c>
      <c r="D1038" s="2" t="s">
        <v>2031</v>
      </c>
      <c r="E1038" s="2" t="s">
        <v>2</v>
      </c>
      <c r="F1038" s="2" t="s">
        <v>5979</v>
      </c>
      <c r="G1038" s="2">
        <v>17069</v>
      </c>
      <c r="H1038" s="2">
        <v>6</v>
      </c>
      <c r="I1038" s="2">
        <v>0.15</v>
      </c>
      <c r="J1038" s="8">
        <f>Table1[[#This Row],[Price]]*H1038*(1-Table1[[#This Row],[Discount]])</f>
        <v>87051.9</v>
      </c>
      <c r="K1038" s="2" t="s">
        <v>5969</v>
      </c>
      <c r="L1038" s="2" t="s">
        <v>5972</v>
      </c>
      <c r="M1038" s="9">
        <f>IF(Table1[[#This Row],[Order Status]]="Delivered",Table1[[#This Row],[Total_price]],0)</f>
        <v>87051.9</v>
      </c>
    </row>
    <row r="1039" spans="1:13" ht="18.75" x14ac:dyDescent="0.25">
      <c r="A1039" s="2" t="s">
        <v>2115</v>
      </c>
      <c r="B1039" s="4">
        <v>46091</v>
      </c>
      <c r="C1039" s="3" t="s">
        <v>2116</v>
      </c>
      <c r="D1039" s="2" t="s">
        <v>2031</v>
      </c>
      <c r="E1039" s="2" t="s">
        <v>32</v>
      </c>
      <c r="F1039" s="2" t="s">
        <v>5976</v>
      </c>
      <c r="G1039" s="2">
        <v>6386</v>
      </c>
      <c r="H1039" s="2">
        <v>2</v>
      </c>
      <c r="I1039" s="2">
        <v>0.2</v>
      </c>
      <c r="J1039" s="8">
        <f>Table1[[#This Row],[Price]]*H1039*(1-Table1[[#This Row],[Discount]])</f>
        <v>10217.6</v>
      </c>
      <c r="K1039" s="2" t="s">
        <v>5969</v>
      </c>
      <c r="L1039" s="2" t="s">
        <v>5982</v>
      </c>
      <c r="M1039" s="9">
        <f>IF(Table1[[#This Row],[Order Status]]="Delivered",Table1[[#This Row],[Total_price]],0)</f>
        <v>10217.6</v>
      </c>
    </row>
    <row r="1040" spans="1:13" ht="18.75" x14ac:dyDescent="0.25">
      <c r="A1040" s="2" t="s">
        <v>2117</v>
      </c>
      <c r="B1040" s="4">
        <v>45930</v>
      </c>
      <c r="C1040" s="3" t="s">
        <v>2118</v>
      </c>
      <c r="D1040" s="2" t="s">
        <v>2031</v>
      </c>
      <c r="E1040" s="2" t="s">
        <v>2</v>
      </c>
      <c r="F1040" s="2" t="s">
        <v>5976</v>
      </c>
      <c r="G1040" s="2">
        <v>10715</v>
      </c>
      <c r="H1040" s="2">
        <v>3</v>
      </c>
      <c r="I1040" s="2">
        <v>0.28999999999999998</v>
      </c>
      <c r="J1040" s="8">
        <f>Table1[[#This Row],[Price]]*H1040*(1-Table1[[#This Row],[Discount]])</f>
        <v>22822.949999999997</v>
      </c>
      <c r="K1040" s="2" t="s">
        <v>5970</v>
      </c>
      <c r="L1040" s="2" t="s">
        <v>5972</v>
      </c>
      <c r="M1040" s="9">
        <f>IF(Table1[[#This Row],[Order Status]]="Delivered",Table1[[#This Row],[Total_price]],0)</f>
        <v>0</v>
      </c>
    </row>
    <row r="1041" spans="1:13" ht="18.75" x14ac:dyDescent="0.25">
      <c r="A1041" s="2" t="s">
        <v>2119</v>
      </c>
      <c r="B1041" s="4">
        <v>45800</v>
      </c>
      <c r="C1041" s="3" t="s">
        <v>2120</v>
      </c>
      <c r="D1041" s="2" t="s">
        <v>2121</v>
      </c>
      <c r="E1041" s="2" t="s">
        <v>141</v>
      </c>
      <c r="F1041" s="2" t="s">
        <v>5978</v>
      </c>
      <c r="G1041" s="2">
        <v>2258</v>
      </c>
      <c r="H1041" s="2">
        <v>6</v>
      </c>
      <c r="I1041" s="2">
        <v>0.26</v>
      </c>
      <c r="J1041" s="8">
        <f>Table1[[#This Row],[Price]]*H1041*(1-Table1[[#This Row],[Discount]])</f>
        <v>10025.52</v>
      </c>
      <c r="K1041" s="2" t="s">
        <v>5970</v>
      </c>
      <c r="L1041" s="2" t="s">
        <v>5972</v>
      </c>
      <c r="M1041" s="9">
        <f>IF(Table1[[#This Row],[Order Status]]="Delivered",Table1[[#This Row],[Total_price]],0)</f>
        <v>0</v>
      </c>
    </row>
    <row r="1042" spans="1:13" ht="18.75" x14ac:dyDescent="0.25">
      <c r="A1042" s="2" t="s">
        <v>2122</v>
      </c>
      <c r="B1042" s="4">
        <v>44608</v>
      </c>
      <c r="C1042" s="3" t="s">
        <v>2123</v>
      </c>
      <c r="D1042" s="2" t="s">
        <v>2121</v>
      </c>
      <c r="E1042" s="2" t="s">
        <v>141</v>
      </c>
      <c r="F1042" s="2" t="s">
        <v>5978</v>
      </c>
      <c r="G1042" s="2">
        <v>18468</v>
      </c>
      <c r="H1042" s="2">
        <v>4</v>
      </c>
      <c r="I1042" s="2">
        <v>0.11</v>
      </c>
      <c r="J1042" s="8">
        <f>Table1[[#This Row],[Price]]*H1042*(1-Table1[[#This Row],[Discount]])</f>
        <v>65746.080000000002</v>
      </c>
      <c r="K1042" s="2" t="s">
        <v>5969</v>
      </c>
      <c r="L1042" s="2" t="s">
        <v>5971</v>
      </c>
      <c r="M1042" s="9">
        <f>IF(Table1[[#This Row],[Order Status]]="Delivered",Table1[[#This Row],[Total_price]],0)</f>
        <v>65746.080000000002</v>
      </c>
    </row>
    <row r="1043" spans="1:13" ht="18.75" x14ac:dyDescent="0.25">
      <c r="A1043" s="2" t="s">
        <v>2124</v>
      </c>
      <c r="B1043" s="4">
        <v>45366</v>
      </c>
      <c r="C1043" s="3" t="s">
        <v>2125</v>
      </c>
      <c r="D1043" s="2" t="s">
        <v>2121</v>
      </c>
      <c r="E1043" s="2" t="s">
        <v>141</v>
      </c>
      <c r="F1043" s="2" t="s">
        <v>5976</v>
      </c>
      <c r="G1043" s="2">
        <v>4093</v>
      </c>
      <c r="H1043" s="2">
        <v>5</v>
      </c>
      <c r="I1043" s="2">
        <v>0.24</v>
      </c>
      <c r="J1043" s="8">
        <f>Table1[[#This Row],[Price]]*H1043*(1-Table1[[#This Row],[Discount]])</f>
        <v>15553.4</v>
      </c>
      <c r="K1043" s="2" t="s">
        <v>5969</v>
      </c>
      <c r="L1043" s="2" t="s">
        <v>5971</v>
      </c>
      <c r="M1043" s="9">
        <f>IF(Table1[[#This Row],[Order Status]]="Delivered",Table1[[#This Row],[Total_price]],0)</f>
        <v>15553.4</v>
      </c>
    </row>
    <row r="1044" spans="1:13" ht="18.75" x14ac:dyDescent="0.25">
      <c r="A1044" s="2" t="s">
        <v>2126</v>
      </c>
      <c r="B1044" s="4">
        <v>45642</v>
      </c>
      <c r="C1044" s="3" t="s">
        <v>2127</v>
      </c>
      <c r="D1044" s="2" t="s">
        <v>2121</v>
      </c>
      <c r="E1044" s="2" t="s">
        <v>141</v>
      </c>
      <c r="F1044" s="2" t="s">
        <v>5977</v>
      </c>
      <c r="G1044" s="2">
        <v>9672</v>
      </c>
      <c r="H1044" s="2">
        <v>2</v>
      </c>
      <c r="I1044" s="2">
        <v>0.12</v>
      </c>
      <c r="J1044" s="8">
        <f>Table1[[#This Row],[Price]]*H1044*(1-Table1[[#This Row],[Discount]])</f>
        <v>17022.72</v>
      </c>
      <c r="K1044" s="2" t="s">
        <v>5969</v>
      </c>
      <c r="L1044" s="2" t="s">
        <v>5971</v>
      </c>
      <c r="M1044" s="9">
        <f>IF(Table1[[#This Row],[Order Status]]="Delivered",Table1[[#This Row],[Total_price]],0)</f>
        <v>17022.72</v>
      </c>
    </row>
    <row r="1045" spans="1:13" ht="18.75" x14ac:dyDescent="0.25">
      <c r="A1045" s="2" t="s">
        <v>2128</v>
      </c>
      <c r="B1045" s="4">
        <v>45389</v>
      </c>
      <c r="C1045" s="3" t="s">
        <v>2129</v>
      </c>
      <c r="D1045" s="2" t="s">
        <v>2121</v>
      </c>
      <c r="E1045" s="2" t="s">
        <v>141</v>
      </c>
      <c r="F1045" s="2" t="s">
        <v>5978</v>
      </c>
      <c r="G1045" s="2">
        <v>11248</v>
      </c>
      <c r="H1045" s="2">
        <v>4</v>
      </c>
      <c r="I1045" s="2">
        <v>0.24</v>
      </c>
      <c r="J1045" s="8">
        <f>Table1[[#This Row],[Price]]*H1045*(1-Table1[[#This Row],[Discount]])</f>
        <v>34193.919999999998</v>
      </c>
      <c r="K1045" s="2" t="s">
        <v>5969</v>
      </c>
      <c r="L1045" s="2" t="s">
        <v>5971</v>
      </c>
      <c r="M1045" s="9">
        <f>IF(Table1[[#This Row],[Order Status]]="Delivered",Table1[[#This Row],[Total_price]],0)</f>
        <v>34193.919999999998</v>
      </c>
    </row>
    <row r="1046" spans="1:13" ht="18.75" x14ac:dyDescent="0.25">
      <c r="A1046" s="2" t="s">
        <v>2130</v>
      </c>
      <c r="B1046" s="4">
        <v>45228</v>
      </c>
      <c r="C1046" s="3" t="s">
        <v>2131</v>
      </c>
      <c r="D1046" s="2" t="s">
        <v>2121</v>
      </c>
      <c r="E1046" s="2" t="s">
        <v>141</v>
      </c>
      <c r="F1046" s="2" t="s">
        <v>5977</v>
      </c>
      <c r="G1046" s="2">
        <v>8870</v>
      </c>
      <c r="H1046" s="2">
        <v>4</v>
      </c>
      <c r="I1046" s="2">
        <v>0.21</v>
      </c>
      <c r="J1046" s="8">
        <f>Table1[[#This Row],[Price]]*H1046*(1-Table1[[#This Row],[Discount]])</f>
        <v>28029.200000000001</v>
      </c>
      <c r="K1046" s="2" t="s">
        <v>5969</v>
      </c>
      <c r="L1046" s="2" t="s">
        <v>5972</v>
      </c>
      <c r="M1046" s="9">
        <f>IF(Table1[[#This Row],[Order Status]]="Delivered",Table1[[#This Row],[Total_price]],0)</f>
        <v>28029.200000000001</v>
      </c>
    </row>
    <row r="1047" spans="1:13" ht="18.75" x14ac:dyDescent="0.25">
      <c r="A1047" s="2" t="s">
        <v>2132</v>
      </c>
      <c r="B1047" s="4">
        <v>45379</v>
      </c>
      <c r="C1047" s="3" t="s">
        <v>2133</v>
      </c>
      <c r="D1047" s="2" t="s">
        <v>2121</v>
      </c>
      <c r="E1047" s="2" t="s">
        <v>141</v>
      </c>
      <c r="F1047" s="2" t="s">
        <v>5979</v>
      </c>
      <c r="G1047" s="2">
        <v>7702</v>
      </c>
      <c r="H1047" s="2">
        <v>1</v>
      </c>
      <c r="I1047" s="2">
        <v>0.21</v>
      </c>
      <c r="J1047" s="8">
        <f>Table1[[#This Row],[Price]]*H1047*(1-Table1[[#This Row],[Discount]])</f>
        <v>6084.58</v>
      </c>
      <c r="K1047" s="2" t="s">
        <v>5969</v>
      </c>
      <c r="L1047" s="2" t="s">
        <v>5982</v>
      </c>
      <c r="M1047" s="9">
        <f>IF(Table1[[#This Row],[Order Status]]="Delivered",Table1[[#This Row],[Total_price]],0)</f>
        <v>6084.58</v>
      </c>
    </row>
    <row r="1048" spans="1:13" ht="18.75" x14ac:dyDescent="0.25">
      <c r="A1048" s="2" t="s">
        <v>2134</v>
      </c>
      <c r="B1048" s="4">
        <v>45364</v>
      </c>
      <c r="C1048" s="3" t="s">
        <v>2135</v>
      </c>
      <c r="D1048" s="2" t="s">
        <v>2121</v>
      </c>
      <c r="E1048" s="2" t="s">
        <v>141</v>
      </c>
      <c r="F1048" s="2" t="s">
        <v>5979</v>
      </c>
      <c r="G1048" s="2">
        <v>9111</v>
      </c>
      <c r="H1048" s="2">
        <v>4</v>
      </c>
      <c r="I1048" s="2">
        <v>0.14000000000000001</v>
      </c>
      <c r="J1048" s="8">
        <f>Table1[[#This Row],[Price]]*H1048*(1-Table1[[#This Row],[Discount]])</f>
        <v>31341.84</v>
      </c>
      <c r="K1048" s="2" t="s">
        <v>5969</v>
      </c>
      <c r="L1048" s="2" t="s">
        <v>5972</v>
      </c>
      <c r="M1048" s="9">
        <f>IF(Table1[[#This Row],[Order Status]]="Delivered",Table1[[#This Row],[Total_price]],0)</f>
        <v>31341.84</v>
      </c>
    </row>
    <row r="1049" spans="1:13" ht="18.75" x14ac:dyDescent="0.25">
      <c r="A1049" s="2" t="s">
        <v>2136</v>
      </c>
      <c r="B1049" s="4">
        <v>45769</v>
      </c>
      <c r="C1049" s="3" t="s">
        <v>2137</v>
      </c>
      <c r="D1049" s="2" t="s">
        <v>2121</v>
      </c>
      <c r="E1049" s="2" t="s">
        <v>141</v>
      </c>
      <c r="F1049" s="2" t="s">
        <v>5977</v>
      </c>
      <c r="G1049" s="2">
        <v>18115</v>
      </c>
      <c r="H1049" s="2">
        <v>4</v>
      </c>
      <c r="I1049" s="2">
        <v>0.24</v>
      </c>
      <c r="J1049" s="8">
        <f>Table1[[#This Row],[Price]]*H1049*(1-Table1[[#This Row],[Discount]])</f>
        <v>55069.599999999999</v>
      </c>
      <c r="K1049" s="2" t="s">
        <v>5969</v>
      </c>
      <c r="L1049" s="2" t="s">
        <v>5982</v>
      </c>
      <c r="M1049" s="9">
        <f>IF(Table1[[#This Row],[Order Status]]="Delivered",Table1[[#This Row],[Total_price]],0)</f>
        <v>55069.599999999999</v>
      </c>
    </row>
    <row r="1050" spans="1:13" ht="18.75" x14ac:dyDescent="0.25">
      <c r="A1050" s="2" t="s">
        <v>2138</v>
      </c>
      <c r="B1050" s="4">
        <v>44567</v>
      </c>
      <c r="C1050" s="3" t="s">
        <v>2139</v>
      </c>
      <c r="D1050" s="2" t="s">
        <v>2121</v>
      </c>
      <c r="E1050" s="2" t="s">
        <v>191</v>
      </c>
      <c r="F1050" s="2" t="s">
        <v>5976</v>
      </c>
      <c r="G1050" s="2">
        <v>12730</v>
      </c>
      <c r="H1050" s="2">
        <v>1</v>
      </c>
      <c r="I1050" s="2">
        <v>0.22</v>
      </c>
      <c r="J1050" s="8">
        <f>Table1[[#This Row],[Price]]*H1050*(1-Table1[[#This Row],[Discount]])</f>
        <v>9929.4</v>
      </c>
      <c r="K1050" s="2" t="s">
        <v>5969</v>
      </c>
      <c r="L1050" s="2" t="s">
        <v>5982</v>
      </c>
      <c r="M1050" s="9">
        <f>IF(Table1[[#This Row],[Order Status]]="Delivered",Table1[[#This Row],[Total_price]],0)</f>
        <v>9929.4</v>
      </c>
    </row>
    <row r="1051" spans="1:13" ht="18.75" x14ac:dyDescent="0.25">
      <c r="A1051" s="2" t="s">
        <v>2140</v>
      </c>
      <c r="B1051" s="4">
        <v>46066</v>
      </c>
      <c r="C1051" s="3" t="s">
        <v>2141</v>
      </c>
      <c r="D1051" s="2" t="s">
        <v>2121</v>
      </c>
      <c r="E1051" s="2" t="s">
        <v>141</v>
      </c>
      <c r="F1051" s="2" t="s">
        <v>5979</v>
      </c>
      <c r="G1051" s="2">
        <v>18269</v>
      </c>
      <c r="H1051" s="2">
        <v>1</v>
      </c>
      <c r="I1051" s="2">
        <v>0.24</v>
      </c>
      <c r="J1051" s="8">
        <f>Table1[[#This Row],[Price]]*H1051*(1-Table1[[#This Row],[Discount]])</f>
        <v>13884.44</v>
      </c>
      <c r="K1051" s="2" t="s">
        <v>5970</v>
      </c>
      <c r="L1051" s="2" t="s">
        <v>5972</v>
      </c>
      <c r="M1051" s="9">
        <f>IF(Table1[[#This Row],[Order Status]]="Delivered",Table1[[#This Row],[Total_price]],0)</f>
        <v>0</v>
      </c>
    </row>
    <row r="1052" spans="1:13" ht="18.75" x14ac:dyDescent="0.25">
      <c r="A1052" s="2" t="s">
        <v>2142</v>
      </c>
      <c r="B1052" s="4">
        <v>44878</v>
      </c>
      <c r="C1052" s="3" t="s">
        <v>2143</v>
      </c>
      <c r="D1052" s="2" t="s">
        <v>2121</v>
      </c>
      <c r="E1052" s="2" t="s">
        <v>141</v>
      </c>
      <c r="F1052" s="2" t="s">
        <v>5978</v>
      </c>
      <c r="G1052" s="2">
        <v>1631</v>
      </c>
      <c r="H1052" s="2">
        <v>5</v>
      </c>
      <c r="I1052" s="2">
        <v>0.21</v>
      </c>
      <c r="J1052" s="8">
        <f>Table1[[#This Row],[Price]]*H1052*(1-Table1[[#This Row],[Discount]])</f>
        <v>6442.4500000000007</v>
      </c>
      <c r="K1052" s="2" t="s">
        <v>5970</v>
      </c>
      <c r="L1052" s="2" t="s">
        <v>5972</v>
      </c>
      <c r="M1052" s="9">
        <f>IF(Table1[[#This Row],[Order Status]]="Delivered",Table1[[#This Row],[Total_price]],0)</f>
        <v>0</v>
      </c>
    </row>
    <row r="1053" spans="1:13" ht="18.75" x14ac:dyDescent="0.25">
      <c r="A1053" s="2" t="s">
        <v>2144</v>
      </c>
      <c r="B1053" s="4">
        <v>45308</v>
      </c>
      <c r="C1053" s="3" t="s">
        <v>2145</v>
      </c>
      <c r="D1053" s="2" t="s">
        <v>2146</v>
      </c>
      <c r="E1053" s="2" t="s">
        <v>2</v>
      </c>
      <c r="F1053" s="2" t="s">
        <v>5979</v>
      </c>
      <c r="G1053" s="2">
        <v>8893</v>
      </c>
      <c r="H1053" s="2">
        <v>1</v>
      </c>
      <c r="I1053" s="2">
        <v>0.17</v>
      </c>
      <c r="J1053" s="8">
        <f>Table1[[#This Row],[Price]]*H1053*(1-Table1[[#This Row],[Discount]])</f>
        <v>7381.19</v>
      </c>
      <c r="K1053" s="2" t="s">
        <v>5969</v>
      </c>
      <c r="L1053" s="2" t="s">
        <v>5982</v>
      </c>
      <c r="M1053" s="9">
        <f>IF(Table1[[#This Row],[Order Status]]="Delivered",Table1[[#This Row],[Total_price]],0)</f>
        <v>7381.19</v>
      </c>
    </row>
    <row r="1054" spans="1:13" ht="18.75" x14ac:dyDescent="0.25">
      <c r="A1054" s="2" t="s">
        <v>2147</v>
      </c>
      <c r="B1054" s="4">
        <v>44809</v>
      </c>
      <c r="C1054" s="3" t="s">
        <v>2148</v>
      </c>
      <c r="D1054" s="2" t="s">
        <v>2146</v>
      </c>
      <c r="E1054" s="2" t="s">
        <v>2</v>
      </c>
      <c r="F1054" s="2" t="s">
        <v>5979</v>
      </c>
      <c r="G1054" s="2">
        <v>12988</v>
      </c>
      <c r="H1054" s="2">
        <v>5</v>
      </c>
      <c r="I1054" s="2">
        <v>0.12</v>
      </c>
      <c r="J1054" s="8">
        <f>Table1[[#This Row],[Price]]*H1054*(1-Table1[[#This Row],[Discount]])</f>
        <v>57147.199999999997</v>
      </c>
      <c r="K1054" s="2" t="s">
        <v>5970</v>
      </c>
      <c r="L1054" s="2" t="s">
        <v>5972</v>
      </c>
      <c r="M1054" s="9">
        <f>IF(Table1[[#This Row],[Order Status]]="Delivered",Table1[[#This Row],[Total_price]],0)</f>
        <v>0</v>
      </c>
    </row>
    <row r="1055" spans="1:13" ht="18.75" x14ac:dyDescent="0.25">
      <c r="A1055" s="2" t="s">
        <v>2149</v>
      </c>
      <c r="B1055" s="4">
        <v>45309</v>
      </c>
      <c r="C1055" s="3" t="s">
        <v>2150</v>
      </c>
      <c r="D1055" s="2" t="s">
        <v>2146</v>
      </c>
      <c r="E1055" s="2" t="s">
        <v>2</v>
      </c>
      <c r="F1055" s="2" t="s">
        <v>5979</v>
      </c>
      <c r="G1055" s="2">
        <v>14737</v>
      </c>
      <c r="H1055" s="2">
        <v>1</v>
      </c>
      <c r="I1055" s="2">
        <v>0.12</v>
      </c>
      <c r="J1055" s="8">
        <f>Table1[[#This Row],[Price]]*H1055*(1-Table1[[#This Row],[Discount]])</f>
        <v>12968.56</v>
      </c>
      <c r="K1055" s="2" t="s">
        <v>5970</v>
      </c>
      <c r="L1055" s="2" t="s">
        <v>5972</v>
      </c>
      <c r="M1055" s="9">
        <f>IF(Table1[[#This Row],[Order Status]]="Delivered",Table1[[#This Row],[Total_price]],0)</f>
        <v>0</v>
      </c>
    </row>
    <row r="1056" spans="1:13" ht="18.75" x14ac:dyDescent="0.25">
      <c r="A1056" s="2" t="s">
        <v>2151</v>
      </c>
      <c r="B1056" s="4">
        <v>46130</v>
      </c>
      <c r="C1056" s="3" t="s">
        <v>2152</v>
      </c>
      <c r="D1056" s="2" t="s">
        <v>2146</v>
      </c>
      <c r="E1056" s="2" t="s">
        <v>2</v>
      </c>
      <c r="F1056" s="2" t="s">
        <v>5979</v>
      </c>
      <c r="G1056" s="2">
        <v>4686</v>
      </c>
      <c r="H1056" s="2">
        <v>5</v>
      </c>
      <c r="I1056" s="2">
        <v>0.24</v>
      </c>
      <c r="J1056" s="8">
        <f>Table1[[#This Row],[Price]]*H1056*(1-Table1[[#This Row],[Discount]])</f>
        <v>17806.8</v>
      </c>
      <c r="K1056" s="2" t="s">
        <v>5969</v>
      </c>
      <c r="L1056" s="2" t="s">
        <v>5971</v>
      </c>
      <c r="M1056" s="9">
        <f>IF(Table1[[#This Row],[Order Status]]="Delivered",Table1[[#This Row],[Total_price]],0)</f>
        <v>17806.8</v>
      </c>
    </row>
    <row r="1057" spans="1:13" ht="18.75" x14ac:dyDescent="0.25">
      <c r="A1057" s="2" t="s">
        <v>2153</v>
      </c>
      <c r="B1057" s="4">
        <v>44656</v>
      </c>
      <c r="C1057" s="3" t="s">
        <v>2154</v>
      </c>
      <c r="D1057" s="2" t="s">
        <v>2146</v>
      </c>
      <c r="E1057" s="2" t="s">
        <v>2</v>
      </c>
      <c r="F1057" s="2" t="s">
        <v>5976</v>
      </c>
      <c r="G1057" s="2">
        <v>15981</v>
      </c>
      <c r="H1057" s="2">
        <v>2</v>
      </c>
      <c r="I1057" s="2">
        <v>0.28000000000000003</v>
      </c>
      <c r="J1057" s="8">
        <f>Table1[[#This Row],[Price]]*H1057*(1-Table1[[#This Row],[Discount]])</f>
        <v>23012.639999999999</v>
      </c>
      <c r="K1057" s="2" t="s">
        <v>5969</v>
      </c>
      <c r="L1057" s="2" t="s">
        <v>5972</v>
      </c>
      <c r="M1057" s="9">
        <f>IF(Table1[[#This Row],[Order Status]]="Delivered",Table1[[#This Row],[Total_price]],0)</f>
        <v>23012.639999999999</v>
      </c>
    </row>
    <row r="1058" spans="1:13" ht="18.75" x14ac:dyDescent="0.25">
      <c r="A1058" s="2" t="s">
        <v>2155</v>
      </c>
      <c r="B1058" s="4">
        <v>44427</v>
      </c>
      <c r="C1058" s="3" t="s">
        <v>2156</v>
      </c>
      <c r="D1058" s="2" t="s">
        <v>2146</v>
      </c>
      <c r="E1058" s="2" t="s">
        <v>2</v>
      </c>
      <c r="F1058" s="2" t="s">
        <v>5977</v>
      </c>
      <c r="G1058" s="2">
        <v>7563</v>
      </c>
      <c r="H1058" s="2">
        <v>6</v>
      </c>
      <c r="I1058" s="2">
        <v>0.28999999999999998</v>
      </c>
      <c r="J1058" s="8">
        <f>Table1[[#This Row],[Price]]*H1058*(1-Table1[[#This Row],[Discount]])</f>
        <v>32218.379999999997</v>
      </c>
      <c r="K1058" s="2" t="s">
        <v>5969</v>
      </c>
      <c r="L1058" s="2" t="s">
        <v>5982</v>
      </c>
      <c r="M1058" s="9">
        <f>IF(Table1[[#This Row],[Order Status]]="Delivered",Table1[[#This Row],[Total_price]],0)</f>
        <v>32218.379999999997</v>
      </c>
    </row>
    <row r="1059" spans="1:13" ht="18.75" x14ac:dyDescent="0.25">
      <c r="A1059" s="2" t="s">
        <v>2157</v>
      </c>
      <c r="B1059" s="4">
        <v>44901</v>
      </c>
      <c r="C1059" s="3" t="s">
        <v>2158</v>
      </c>
      <c r="D1059" s="2" t="s">
        <v>2146</v>
      </c>
      <c r="E1059" s="2" t="s">
        <v>2</v>
      </c>
      <c r="F1059" s="2" t="s">
        <v>5979</v>
      </c>
      <c r="G1059" s="2">
        <v>19670</v>
      </c>
      <c r="H1059" s="2">
        <v>1</v>
      </c>
      <c r="I1059" s="2">
        <v>0.3</v>
      </c>
      <c r="J1059" s="8">
        <f>Table1[[#This Row],[Price]]*H1059*(1-Table1[[#This Row],[Discount]])</f>
        <v>13769</v>
      </c>
      <c r="K1059" s="2" t="s">
        <v>5970</v>
      </c>
      <c r="L1059" s="2" t="s">
        <v>5972</v>
      </c>
      <c r="M1059" s="9">
        <f>IF(Table1[[#This Row],[Order Status]]="Delivered",Table1[[#This Row],[Total_price]],0)</f>
        <v>0</v>
      </c>
    </row>
    <row r="1060" spans="1:13" ht="18.75" x14ac:dyDescent="0.25">
      <c r="A1060" s="2" t="s">
        <v>2159</v>
      </c>
      <c r="B1060" s="4">
        <v>44874</v>
      </c>
      <c r="C1060" s="3" t="s">
        <v>2160</v>
      </c>
      <c r="D1060" s="2" t="s">
        <v>2146</v>
      </c>
      <c r="E1060" s="2" t="s">
        <v>2</v>
      </c>
      <c r="F1060" s="2" t="s">
        <v>5976</v>
      </c>
      <c r="G1060" s="2">
        <v>6163</v>
      </c>
      <c r="H1060" s="2">
        <v>1</v>
      </c>
      <c r="I1060" s="2">
        <v>0.24</v>
      </c>
      <c r="J1060" s="8">
        <f>Table1[[#This Row],[Price]]*H1060*(1-Table1[[#This Row],[Discount]])</f>
        <v>4683.88</v>
      </c>
      <c r="K1060" s="2" t="s">
        <v>5970</v>
      </c>
      <c r="L1060" s="2" t="s">
        <v>5972</v>
      </c>
      <c r="M1060" s="9">
        <f>IF(Table1[[#This Row],[Order Status]]="Delivered",Table1[[#This Row],[Total_price]],0)</f>
        <v>0</v>
      </c>
    </row>
    <row r="1061" spans="1:13" ht="18.75" x14ac:dyDescent="0.25">
      <c r="A1061" s="2" t="s">
        <v>2161</v>
      </c>
      <c r="B1061" s="4">
        <v>44509</v>
      </c>
      <c r="C1061" s="3" t="s">
        <v>2162</v>
      </c>
      <c r="D1061" s="2" t="s">
        <v>2163</v>
      </c>
      <c r="E1061" s="2" t="s">
        <v>191</v>
      </c>
      <c r="F1061" s="2" t="s">
        <v>5979</v>
      </c>
      <c r="G1061" s="2">
        <v>13530</v>
      </c>
      <c r="H1061" s="2">
        <v>1</v>
      </c>
      <c r="I1061" s="2">
        <v>0.21</v>
      </c>
      <c r="J1061" s="8">
        <f>Table1[[#This Row],[Price]]*H1061*(1-Table1[[#This Row],[Discount]])</f>
        <v>10688.7</v>
      </c>
      <c r="K1061" s="2" t="s">
        <v>5970</v>
      </c>
      <c r="L1061" s="2" t="s">
        <v>5972</v>
      </c>
      <c r="M1061" s="9">
        <f>IF(Table1[[#This Row],[Order Status]]="Delivered",Table1[[#This Row],[Total_price]],0)</f>
        <v>0</v>
      </c>
    </row>
    <row r="1062" spans="1:13" ht="18.75" x14ac:dyDescent="0.25">
      <c r="A1062" s="2" t="s">
        <v>2164</v>
      </c>
      <c r="B1062" s="4">
        <v>45442</v>
      </c>
      <c r="C1062" s="3" t="s">
        <v>2165</v>
      </c>
      <c r="D1062" s="2" t="s">
        <v>2163</v>
      </c>
      <c r="E1062" s="2" t="s">
        <v>2</v>
      </c>
      <c r="F1062" s="2" t="s">
        <v>5979</v>
      </c>
      <c r="G1062" s="2">
        <v>3648</v>
      </c>
      <c r="H1062" s="2">
        <v>5</v>
      </c>
      <c r="I1062" s="2">
        <v>0.11</v>
      </c>
      <c r="J1062" s="8">
        <f>Table1[[#This Row],[Price]]*H1062*(1-Table1[[#This Row],[Discount]])</f>
        <v>16233.6</v>
      </c>
      <c r="K1062" s="2" t="s">
        <v>5969</v>
      </c>
      <c r="L1062" s="2" t="s">
        <v>5982</v>
      </c>
      <c r="M1062" s="9">
        <f>IF(Table1[[#This Row],[Order Status]]="Delivered",Table1[[#This Row],[Total_price]],0)</f>
        <v>16233.6</v>
      </c>
    </row>
    <row r="1063" spans="1:13" ht="18.75" x14ac:dyDescent="0.25">
      <c r="A1063" s="2" t="s">
        <v>2166</v>
      </c>
      <c r="B1063" s="4">
        <v>45480</v>
      </c>
      <c r="C1063" s="3" t="s">
        <v>2167</v>
      </c>
      <c r="D1063" s="2" t="s">
        <v>2163</v>
      </c>
      <c r="E1063" s="2" t="s">
        <v>2</v>
      </c>
      <c r="F1063" s="2" t="s">
        <v>5976</v>
      </c>
      <c r="G1063" s="2">
        <v>3818</v>
      </c>
      <c r="H1063" s="2">
        <v>4</v>
      </c>
      <c r="I1063" s="2">
        <v>0.13</v>
      </c>
      <c r="J1063" s="8">
        <f>Table1[[#This Row],[Price]]*H1063*(1-Table1[[#This Row],[Discount]])</f>
        <v>13286.64</v>
      </c>
      <c r="K1063" s="2" t="s">
        <v>5969</v>
      </c>
      <c r="L1063" s="2" t="s">
        <v>5982</v>
      </c>
      <c r="M1063" s="9">
        <f>IF(Table1[[#This Row],[Order Status]]="Delivered",Table1[[#This Row],[Total_price]],0)</f>
        <v>13286.64</v>
      </c>
    </row>
    <row r="1064" spans="1:13" ht="18.75" x14ac:dyDescent="0.25">
      <c r="A1064" s="2" t="s">
        <v>2168</v>
      </c>
      <c r="B1064" s="4">
        <v>45642</v>
      </c>
      <c r="C1064" s="3" t="s">
        <v>2169</v>
      </c>
      <c r="D1064" s="2" t="s">
        <v>2170</v>
      </c>
      <c r="E1064" s="2" t="s">
        <v>2</v>
      </c>
      <c r="F1064" s="2" t="s">
        <v>5979</v>
      </c>
      <c r="G1064" s="2">
        <v>16383</v>
      </c>
      <c r="H1064" s="2">
        <v>2</v>
      </c>
      <c r="I1064" s="2">
        <v>0.16</v>
      </c>
      <c r="J1064" s="8">
        <f>Table1[[#This Row],[Price]]*H1064*(1-Table1[[#This Row],[Discount]])</f>
        <v>27523.439999999999</v>
      </c>
      <c r="K1064" s="2" t="s">
        <v>5969</v>
      </c>
      <c r="L1064" s="2" t="s">
        <v>5972</v>
      </c>
      <c r="M1064" s="9">
        <f>IF(Table1[[#This Row],[Order Status]]="Delivered",Table1[[#This Row],[Total_price]],0)</f>
        <v>27523.439999999999</v>
      </c>
    </row>
    <row r="1065" spans="1:13" ht="18.75" x14ac:dyDescent="0.25">
      <c r="A1065" s="2" t="s">
        <v>2171</v>
      </c>
      <c r="B1065" s="4">
        <v>45395</v>
      </c>
      <c r="C1065" s="3" t="s">
        <v>2172</v>
      </c>
      <c r="D1065" s="2" t="s">
        <v>2170</v>
      </c>
      <c r="E1065" s="2" t="s">
        <v>32</v>
      </c>
      <c r="F1065" s="2" t="s">
        <v>5977</v>
      </c>
      <c r="G1065" s="2">
        <v>17188</v>
      </c>
      <c r="H1065" s="2">
        <v>5</v>
      </c>
      <c r="I1065" s="2">
        <v>0.17</v>
      </c>
      <c r="J1065" s="8">
        <f>Table1[[#This Row],[Price]]*H1065*(1-Table1[[#This Row],[Discount]])</f>
        <v>71330.2</v>
      </c>
      <c r="K1065" s="2" t="s">
        <v>5968</v>
      </c>
      <c r="L1065" s="2" t="s">
        <v>5971</v>
      </c>
      <c r="M1065" s="9">
        <f>IF(Table1[[#This Row],[Order Status]]="Delivered",Table1[[#This Row],[Total_price]],0)</f>
        <v>0</v>
      </c>
    </row>
    <row r="1066" spans="1:13" ht="18.75" x14ac:dyDescent="0.25">
      <c r="A1066" s="2" t="s">
        <v>2173</v>
      </c>
      <c r="B1066" s="4">
        <v>45518</v>
      </c>
      <c r="C1066" s="3" t="s">
        <v>2174</v>
      </c>
      <c r="D1066" s="2" t="s">
        <v>2175</v>
      </c>
      <c r="E1066" s="2" t="s">
        <v>2</v>
      </c>
      <c r="F1066" s="2" t="s">
        <v>5976</v>
      </c>
      <c r="G1066" s="2">
        <v>5547</v>
      </c>
      <c r="H1066" s="2">
        <v>2</v>
      </c>
      <c r="I1066" s="2">
        <v>0.26</v>
      </c>
      <c r="J1066" s="8">
        <f>Table1[[#This Row],[Price]]*H1066*(1-Table1[[#This Row],[Discount]])</f>
        <v>8209.56</v>
      </c>
      <c r="K1066" s="2" t="s">
        <v>5969</v>
      </c>
      <c r="L1066" s="2" t="s">
        <v>5982</v>
      </c>
      <c r="M1066" s="9">
        <f>IF(Table1[[#This Row],[Order Status]]="Delivered",Table1[[#This Row],[Total_price]],0)</f>
        <v>8209.56</v>
      </c>
    </row>
    <row r="1067" spans="1:13" ht="18.75" x14ac:dyDescent="0.25">
      <c r="A1067" s="2" t="s">
        <v>2176</v>
      </c>
      <c r="B1067" s="4">
        <v>45021</v>
      </c>
      <c r="C1067" s="3" t="s">
        <v>2177</v>
      </c>
      <c r="D1067" s="2" t="s">
        <v>2175</v>
      </c>
      <c r="E1067" s="2" t="s">
        <v>2</v>
      </c>
      <c r="F1067" s="2" t="s">
        <v>5977</v>
      </c>
      <c r="G1067" s="2">
        <v>13396</v>
      </c>
      <c r="H1067" s="2">
        <v>4</v>
      </c>
      <c r="I1067" s="2">
        <v>0.17</v>
      </c>
      <c r="J1067" s="8">
        <f>Table1[[#This Row],[Price]]*H1067*(1-Table1[[#This Row],[Discount]])</f>
        <v>44474.720000000001</v>
      </c>
      <c r="K1067" s="2" t="s">
        <v>5969</v>
      </c>
      <c r="L1067" s="2" t="s">
        <v>5971</v>
      </c>
      <c r="M1067" s="9">
        <f>IF(Table1[[#This Row],[Order Status]]="Delivered",Table1[[#This Row],[Total_price]],0)</f>
        <v>44474.720000000001</v>
      </c>
    </row>
    <row r="1068" spans="1:13" ht="18.75" x14ac:dyDescent="0.25">
      <c r="A1068" s="2" t="s">
        <v>2178</v>
      </c>
      <c r="B1068" s="4">
        <v>45479</v>
      </c>
      <c r="C1068" s="3" t="s">
        <v>2179</v>
      </c>
      <c r="D1068" s="2" t="s">
        <v>2175</v>
      </c>
      <c r="E1068" s="2" t="s">
        <v>2</v>
      </c>
      <c r="F1068" s="2" t="s">
        <v>5978</v>
      </c>
      <c r="G1068" s="2">
        <v>15065</v>
      </c>
      <c r="H1068" s="2">
        <v>5</v>
      </c>
      <c r="I1068" s="2">
        <v>0.15</v>
      </c>
      <c r="J1068" s="8">
        <f>Table1[[#This Row],[Price]]*H1068*(1-Table1[[#This Row],[Discount]])</f>
        <v>64026.25</v>
      </c>
      <c r="K1068" s="2" t="s">
        <v>5970</v>
      </c>
      <c r="L1068" s="2" t="s">
        <v>5972</v>
      </c>
      <c r="M1068" s="9">
        <f>IF(Table1[[#This Row],[Order Status]]="Delivered",Table1[[#This Row],[Total_price]],0)</f>
        <v>0</v>
      </c>
    </row>
    <row r="1069" spans="1:13" ht="18.75" x14ac:dyDescent="0.25">
      <c r="A1069" s="2" t="s">
        <v>2180</v>
      </c>
      <c r="B1069" s="4">
        <v>45050</v>
      </c>
      <c r="C1069" s="3" t="s">
        <v>2181</v>
      </c>
      <c r="D1069" s="2" t="s">
        <v>2175</v>
      </c>
      <c r="E1069" s="2" t="s">
        <v>2</v>
      </c>
      <c r="F1069" s="2" t="s">
        <v>5976</v>
      </c>
      <c r="G1069" s="2">
        <v>1528</v>
      </c>
      <c r="H1069" s="2">
        <v>1</v>
      </c>
      <c r="I1069" s="2">
        <v>0.21</v>
      </c>
      <c r="J1069" s="8">
        <f>Table1[[#This Row],[Price]]*H1069*(1-Table1[[#This Row],[Discount]])</f>
        <v>1207.1200000000001</v>
      </c>
      <c r="K1069" s="2" t="s">
        <v>5970</v>
      </c>
      <c r="L1069" s="2" t="s">
        <v>5971</v>
      </c>
      <c r="M1069" s="9">
        <f>IF(Table1[[#This Row],[Order Status]]="Delivered",Table1[[#This Row],[Total_price]],0)</f>
        <v>0</v>
      </c>
    </row>
    <row r="1070" spans="1:13" ht="18.75" x14ac:dyDescent="0.25">
      <c r="A1070" s="2" t="s">
        <v>2182</v>
      </c>
      <c r="B1070" s="4">
        <v>44996</v>
      </c>
      <c r="C1070" s="3" t="s">
        <v>2183</v>
      </c>
      <c r="D1070" s="2" t="s">
        <v>2175</v>
      </c>
      <c r="E1070" s="2" t="s">
        <v>2</v>
      </c>
      <c r="F1070" s="2" t="s">
        <v>5979</v>
      </c>
      <c r="G1070" s="2">
        <v>14640</v>
      </c>
      <c r="H1070" s="2">
        <v>4</v>
      </c>
      <c r="I1070" s="2">
        <v>0.16</v>
      </c>
      <c r="J1070" s="8">
        <f>Table1[[#This Row],[Price]]*H1070*(1-Table1[[#This Row],[Discount]])</f>
        <v>49190.400000000001</v>
      </c>
      <c r="K1070" s="2" t="s">
        <v>5970</v>
      </c>
      <c r="L1070" s="2" t="s">
        <v>5982</v>
      </c>
      <c r="M1070" s="9">
        <f>IF(Table1[[#This Row],[Order Status]]="Delivered",Table1[[#This Row],[Total_price]],0)</f>
        <v>0</v>
      </c>
    </row>
    <row r="1071" spans="1:13" ht="18.75" x14ac:dyDescent="0.25">
      <c r="A1071" s="2" t="s">
        <v>2184</v>
      </c>
      <c r="B1071" s="4">
        <v>44831</v>
      </c>
      <c r="C1071" s="3" t="s">
        <v>2185</v>
      </c>
      <c r="D1071" s="2" t="s">
        <v>2175</v>
      </c>
      <c r="E1071" s="2" t="s">
        <v>2</v>
      </c>
      <c r="F1071" s="2" t="s">
        <v>5979</v>
      </c>
      <c r="G1071" s="2">
        <v>15255</v>
      </c>
      <c r="H1071" s="2">
        <v>6</v>
      </c>
      <c r="I1071" s="2">
        <v>0.23</v>
      </c>
      <c r="J1071" s="8">
        <f>Table1[[#This Row],[Price]]*H1071*(1-Table1[[#This Row],[Discount]])</f>
        <v>70478.100000000006</v>
      </c>
      <c r="K1071" s="2" t="s">
        <v>5970</v>
      </c>
      <c r="L1071" s="2" t="s">
        <v>5972</v>
      </c>
      <c r="M1071" s="9">
        <f>IF(Table1[[#This Row],[Order Status]]="Delivered",Table1[[#This Row],[Total_price]],0)</f>
        <v>0</v>
      </c>
    </row>
    <row r="1072" spans="1:13" ht="18.75" x14ac:dyDescent="0.25">
      <c r="A1072" s="2" t="s">
        <v>2186</v>
      </c>
      <c r="B1072" s="4">
        <v>45251</v>
      </c>
      <c r="C1072" s="3" t="s">
        <v>2187</v>
      </c>
      <c r="D1072" s="2" t="s">
        <v>2175</v>
      </c>
      <c r="E1072" s="2" t="s">
        <v>2</v>
      </c>
      <c r="F1072" s="2" t="s">
        <v>5979</v>
      </c>
      <c r="G1072" s="2">
        <v>9296</v>
      </c>
      <c r="H1072" s="2">
        <v>3</v>
      </c>
      <c r="I1072" s="2">
        <v>0.28000000000000003</v>
      </c>
      <c r="J1072" s="8">
        <f>Table1[[#This Row],[Price]]*H1072*(1-Table1[[#This Row],[Discount]])</f>
        <v>20079.36</v>
      </c>
      <c r="K1072" s="2" t="s">
        <v>5969</v>
      </c>
      <c r="L1072" s="2" t="s">
        <v>5971</v>
      </c>
      <c r="M1072" s="9">
        <f>IF(Table1[[#This Row],[Order Status]]="Delivered",Table1[[#This Row],[Total_price]],0)</f>
        <v>20079.36</v>
      </c>
    </row>
    <row r="1073" spans="1:13" ht="18.75" x14ac:dyDescent="0.25">
      <c r="A1073" s="2" t="s">
        <v>2188</v>
      </c>
      <c r="B1073" s="4">
        <v>45808</v>
      </c>
      <c r="C1073" s="3" t="s">
        <v>2189</v>
      </c>
      <c r="D1073" s="2" t="s">
        <v>2175</v>
      </c>
      <c r="E1073" s="2" t="s">
        <v>2</v>
      </c>
      <c r="F1073" s="2" t="s">
        <v>5977</v>
      </c>
      <c r="G1073" s="2">
        <v>6135</v>
      </c>
      <c r="H1073" s="2">
        <v>5</v>
      </c>
      <c r="I1073" s="2">
        <v>0.18</v>
      </c>
      <c r="J1073" s="8">
        <f>Table1[[#This Row],[Price]]*H1073*(1-Table1[[#This Row],[Discount]])</f>
        <v>25153.500000000004</v>
      </c>
      <c r="K1073" s="2" t="s">
        <v>5970</v>
      </c>
      <c r="L1073" s="2" t="s">
        <v>5971</v>
      </c>
      <c r="M1073" s="9">
        <f>IF(Table1[[#This Row],[Order Status]]="Delivered",Table1[[#This Row],[Total_price]],0)</f>
        <v>0</v>
      </c>
    </row>
    <row r="1074" spans="1:13" ht="18.75" x14ac:dyDescent="0.25">
      <c r="A1074" s="2" t="s">
        <v>2190</v>
      </c>
      <c r="B1074" s="4">
        <v>45314</v>
      </c>
      <c r="C1074" s="3" t="s">
        <v>2191</v>
      </c>
      <c r="D1074" s="2" t="s">
        <v>2175</v>
      </c>
      <c r="E1074" s="2" t="s">
        <v>2</v>
      </c>
      <c r="F1074" s="2" t="s">
        <v>5976</v>
      </c>
      <c r="G1074" s="2">
        <v>18725</v>
      </c>
      <c r="H1074" s="2">
        <v>3</v>
      </c>
      <c r="I1074" s="2">
        <v>0.19</v>
      </c>
      <c r="J1074" s="8">
        <f>Table1[[#This Row],[Price]]*H1074*(1-Table1[[#This Row],[Discount]])</f>
        <v>45501.75</v>
      </c>
      <c r="K1074" s="2" t="s">
        <v>5969</v>
      </c>
      <c r="L1074" s="2" t="s">
        <v>5971</v>
      </c>
      <c r="M1074" s="9">
        <f>IF(Table1[[#This Row],[Order Status]]="Delivered",Table1[[#This Row],[Total_price]],0)</f>
        <v>45501.75</v>
      </c>
    </row>
    <row r="1075" spans="1:13" ht="18.75" x14ac:dyDescent="0.25">
      <c r="A1075" s="2" t="s">
        <v>2192</v>
      </c>
      <c r="B1075" s="4">
        <v>45321</v>
      </c>
      <c r="C1075" s="3" t="s">
        <v>2193</v>
      </c>
      <c r="D1075" s="2" t="s">
        <v>2175</v>
      </c>
      <c r="E1075" s="2" t="s">
        <v>2</v>
      </c>
      <c r="F1075" s="2" t="s">
        <v>5977</v>
      </c>
      <c r="G1075" s="2">
        <v>18987</v>
      </c>
      <c r="H1075" s="2">
        <v>2</v>
      </c>
      <c r="I1075" s="2">
        <v>0.24</v>
      </c>
      <c r="J1075" s="8">
        <f>Table1[[#This Row],[Price]]*H1075*(1-Table1[[#This Row],[Discount]])</f>
        <v>28860.240000000002</v>
      </c>
      <c r="K1075" s="2" t="s">
        <v>5968</v>
      </c>
      <c r="L1075" s="2" t="s">
        <v>5982</v>
      </c>
      <c r="M1075" s="9">
        <f>IF(Table1[[#This Row],[Order Status]]="Delivered",Table1[[#This Row],[Total_price]],0)</f>
        <v>0</v>
      </c>
    </row>
    <row r="1076" spans="1:13" ht="18.75" x14ac:dyDescent="0.25">
      <c r="A1076" s="2" t="s">
        <v>2194</v>
      </c>
      <c r="B1076" s="4">
        <v>45117</v>
      </c>
      <c r="C1076" s="3" t="s">
        <v>2195</v>
      </c>
      <c r="D1076" s="2" t="s">
        <v>2175</v>
      </c>
      <c r="E1076" s="2" t="s">
        <v>2</v>
      </c>
      <c r="F1076" s="2" t="s">
        <v>5976</v>
      </c>
      <c r="G1076" s="2">
        <v>9059</v>
      </c>
      <c r="H1076" s="2">
        <v>4</v>
      </c>
      <c r="I1076" s="2">
        <v>0.23</v>
      </c>
      <c r="J1076" s="8">
        <f>Table1[[#This Row],[Price]]*H1076*(1-Table1[[#This Row],[Discount]])</f>
        <v>27901.72</v>
      </c>
      <c r="K1076" s="2" t="s">
        <v>5969</v>
      </c>
      <c r="L1076" s="2" t="s">
        <v>5972</v>
      </c>
      <c r="M1076" s="9">
        <f>IF(Table1[[#This Row],[Order Status]]="Delivered",Table1[[#This Row],[Total_price]],0)</f>
        <v>27901.72</v>
      </c>
    </row>
    <row r="1077" spans="1:13" ht="18.75" x14ac:dyDescent="0.25">
      <c r="A1077" s="2" t="s">
        <v>2196</v>
      </c>
      <c r="B1077" s="4">
        <v>45361</v>
      </c>
      <c r="C1077" s="3" t="s">
        <v>2197</v>
      </c>
      <c r="D1077" s="2" t="s">
        <v>2175</v>
      </c>
      <c r="E1077" s="2" t="s">
        <v>2</v>
      </c>
      <c r="F1077" s="2" t="s">
        <v>5979</v>
      </c>
      <c r="G1077" s="2">
        <v>18212</v>
      </c>
      <c r="H1077" s="2">
        <v>5</v>
      </c>
      <c r="I1077" s="2">
        <v>0.2</v>
      </c>
      <c r="J1077" s="8">
        <f>Table1[[#This Row],[Price]]*H1077*(1-Table1[[#This Row],[Discount]])</f>
        <v>72848</v>
      </c>
      <c r="K1077" s="2" t="s">
        <v>5969</v>
      </c>
      <c r="L1077" s="2" t="s">
        <v>5982</v>
      </c>
      <c r="M1077" s="9">
        <f>IF(Table1[[#This Row],[Order Status]]="Delivered",Table1[[#This Row],[Total_price]],0)</f>
        <v>72848</v>
      </c>
    </row>
    <row r="1078" spans="1:13" ht="18.75" x14ac:dyDescent="0.25">
      <c r="A1078" s="2" t="s">
        <v>2198</v>
      </c>
      <c r="B1078" s="4">
        <v>45545</v>
      </c>
      <c r="C1078" s="3" t="s">
        <v>2199</v>
      </c>
      <c r="D1078" s="2" t="s">
        <v>2175</v>
      </c>
      <c r="E1078" s="2" t="s">
        <v>2</v>
      </c>
      <c r="F1078" s="2" t="s">
        <v>5979</v>
      </c>
      <c r="G1078" s="2">
        <v>7851</v>
      </c>
      <c r="H1078" s="2">
        <v>1</v>
      </c>
      <c r="I1078" s="2">
        <v>0.28999999999999998</v>
      </c>
      <c r="J1078" s="8">
        <f>Table1[[#This Row],[Price]]*H1078*(1-Table1[[#This Row],[Discount]])</f>
        <v>5574.21</v>
      </c>
      <c r="K1078" s="2" t="s">
        <v>5968</v>
      </c>
      <c r="L1078" s="2" t="s">
        <v>5972</v>
      </c>
      <c r="M1078" s="9">
        <f>IF(Table1[[#This Row],[Order Status]]="Delivered",Table1[[#This Row],[Total_price]],0)</f>
        <v>0</v>
      </c>
    </row>
    <row r="1079" spans="1:13" ht="18.75" x14ac:dyDescent="0.25">
      <c r="A1079" s="2" t="s">
        <v>2200</v>
      </c>
      <c r="B1079" s="4">
        <v>45325</v>
      </c>
      <c r="C1079" s="3" t="s">
        <v>2201</v>
      </c>
      <c r="D1079" s="2" t="s">
        <v>2175</v>
      </c>
      <c r="E1079" s="2" t="s">
        <v>2</v>
      </c>
      <c r="F1079" s="2" t="s">
        <v>5976</v>
      </c>
      <c r="G1079" s="2">
        <v>6759</v>
      </c>
      <c r="H1079" s="2">
        <v>5</v>
      </c>
      <c r="I1079" s="2">
        <v>0.23</v>
      </c>
      <c r="J1079" s="8">
        <f>Table1[[#This Row],[Price]]*H1079*(1-Table1[[#This Row],[Discount]])</f>
        <v>26022.15</v>
      </c>
      <c r="K1079" s="2" t="s">
        <v>5969</v>
      </c>
      <c r="L1079" s="2" t="s">
        <v>5971</v>
      </c>
      <c r="M1079" s="9">
        <f>IF(Table1[[#This Row],[Order Status]]="Delivered",Table1[[#This Row],[Total_price]],0)</f>
        <v>26022.15</v>
      </c>
    </row>
    <row r="1080" spans="1:13" ht="18.75" x14ac:dyDescent="0.25">
      <c r="A1080" s="2" t="s">
        <v>2202</v>
      </c>
      <c r="B1080" s="4">
        <v>46114</v>
      </c>
      <c r="C1080" s="3" t="s">
        <v>2203</v>
      </c>
      <c r="D1080" s="2" t="s">
        <v>2175</v>
      </c>
      <c r="E1080" s="2" t="s">
        <v>2</v>
      </c>
      <c r="F1080" s="2" t="s">
        <v>5979</v>
      </c>
      <c r="G1080" s="2">
        <v>3594</v>
      </c>
      <c r="H1080" s="2">
        <v>3</v>
      </c>
      <c r="I1080" s="2">
        <v>0.14000000000000001</v>
      </c>
      <c r="J1080" s="8">
        <f>Table1[[#This Row],[Price]]*H1080*(1-Table1[[#This Row],[Discount]])</f>
        <v>9272.52</v>
      </c>
      <c r="K1080" s="2" t="s">
        <v>5968</v>
      </c>
      <c r="L1080" s="2" t="s">
        <v>5971</v>
      </c>
      <c r="M1080" s="9">
        <f>IF(Table1[[#This Row],[Order Status]]="Delivered",Table1[[#This Row],[Total_price]],0)</f>
        <v>0</v>
      </c>
    </row>
    <row r="1081" spans="1:13" ht="18.75" x14ac:dyDescent="0.25">
      <c r="A1081" s="2" t="s">
        <v>2204</v>
      </c>
      <c r="B1081" s="4">
        <v>44816</v>
      </c>
      <c r="C1081" s="3" t="s">
        <v>2205</v>
      </c>
      <c r="D1081" s="2" t="s">
        <v>2175</v>
      </c>
      <c r="E1081" s="2" t="s">
        <v>2</v>
      </c>
      <c r="F1081" s="2" t="s">
        <v>5976</v>
      </c>
      <c r="G1081" s="2">
        <v>19895</v>
      </c>
      <c r="H1081" s="2">
        <v>2</v>
      </c>
      <c r="I1081" s="2">
        <v>0.19</v>
      </c>
      <c r="J1081" s="8">
        <f>Table1[[#This Row],[Price]]*H1081*(1-Table1[[#This Row],[Discount]])</f>
        <v>32229.9</v>
      </c>
      <c r="K1081" s="2" t="s">
        <v>5970</v>
      </c>
      <c r="L1081" s="2" t="s">
        <v>5982</v>
      </c>
      <c r="M1081" s="9">
        <f>IF(Table1[[#This Row],[Order Status]]="Delivered",Table1[[#This Row],[Total_price]],0)</f>
        <v>0</v>
      </c>
    </row>
    <row r="1082" spans="1:13" ht="18.75" x14ac:dyDescent="0.25">
      <c r="A1082" s="2" t="s">
        <v>2206</v>
      </c>
      <c r="B1082" s="4">
        <v>45452</v>
      </c>
      <c r="C1082" s="3" t="s">
        <v>2207</v>
      </c>
      <c r="D1082" s="2" t="s">
        <v>2175</v>
      </c>
      <c r="E1082" s="2" t="s">
        <v>2</v>
      </c>
      <c r="F1082" s="2" t="s">
        <v>5977</v>
      </c>
      <c r="G1082" s="2">
        <v>17279</v>
      </c>
      <c r="H1082" s="2">
        <v>4</v>
      </c>
      <c r="I1082" s="2">
        <v>0.15</v>
      </c>
      <c r="J1082" s="8">
        <f>Table1[[#This Row],[Price]]*H1082*(1-Table1[[#This Row],[Discount]])</f>
        <v>58748.6</v>
      </c>
      <c r="K1082" s="2" t="s">
        <v>5968</v>
      </c>
      <c r="L1082" s="2" t="s">
        <v>5971</v>
      </c>
      <c r="M1082" s="9">
        <f>IF(Table1[[#This Row],[Order Status]]="Delivered",Table1[[#This Row],[Total_price]],0)</f>
        <v>0</v>
      </c>
    </row>
    <row r="1083" spans="1:13" ht="18.75" x14ac:dyDescent="0.25">
      <c r="A1083" s="2" t="s">
        <v>2208</v>
      </c>
      <c r="B1083" s="4">
        <v>45783</v>
      </c>
      <c r="C1083" s="3" t="s">
        <v>2209</v>
      </c>
      <c r="D1083" s="2" t="s">
        <v>2175</v>
      </c>
      <c r="E1083" s="2" t="s">
        <v>2</v>
      </c>
      <c r="F1083" s="2" t="s">
        <v>5977</v>
      </c>
      <c r="G1083" s="2">
        <v>14139</v>
      </c>
      <c r="H1083" s="2">
        <v>6</v>
      </c>
      <c r="I1083" s="2">
        <v>0.18</v>
      </c>
      <c r="J1083" s="8">
        <f>Table1[[#This Row],[Price]]*H1083*(1-Table1[[#This Row],[Discount]])</f>
        <v>69563.88</v>
      </c>
      <c r="K1083" s="2" t="s">
        <v>5969</v>
      </c>
      <c r="L1083" s="2" t="s">
        <v>5972</v>
      </c>
      <c r="M1083" s="9">
        <f>IF(Table1[[#This Row],[Order Status]]="Delivered",Table1[[#This Row],[Total_price]],0)</f>
        <v>69563.88</v>
      </c>
    </row>
    <row r="1084" spans="1:13" ht="18.75" x14ac:dyDescent="0.25">
      <c r="A1084" s="2" t="s">
        <v>2210</v>
      </c>
      <c r="B1084" s="4">
        <v>45025</v>
      </c>
      <c r="C1084" s="3" t="s">
        <v>2211</v>
      </c>
      <c r="D1084" s="2" t="s">
        <v>2175</v>
      </c>
      <c r="E1084" s="2" t="s">
        <v>2</v>
      </c>
      <c r="F1084" s="2" t="s">
        <v>5979</v>
      </c>
      <c r="G1084" s="2">
        <v>1905</v>
      </c>
      <c r="H1084" s="2">
        <v>2</v>
      </c>
      <c r="I1084" s="2">
        <v>0.13</v>
      </c>
      <c r="J1084" s="8">
        <f>Table1[[#This Row],[Price]]*H1084*(1-Table1[[#This Row],[Discount]])</f>
        <v>3314.7</v>
      </c>
      <c r="K1084" s="2" t="s">
        <v>5969</v>
      </c>
      <c r="L1084" s="2" t="s">
        <v>5971</v>
      </c>
      <c r="M1084" s="9">
        <f>IF(Table1[[#This Row],[Order Status]]="Delivered",Table1[[#This Row],[Total_price]],0)</f>
        <v>3314.7</v>
      </c>
    </row>
    <row r="1085" spans="1:13" ht="18.75" x14ac:dyDescent="0.25">
      <c r="A1085" s="2" t="s">
        <v>2212</v>
      </c>
      <c r="B1085" s="4">
        <v>44825</v>
      </c>
      <c r="C1085" s="3" t="s">
        <v>2213</v>
      </c>
      <c r="D1085" s="2" t="s">
        <v>2214</v>
      </c>
      <c r="E1085" s="2" t="s">
        <v>191</v>
      </c>
      <c r="F1085" s="2" t="s">
        <v>5976</v>
      </c>
      <c r="G1085" s="2">
        <v>12724</v>
      </c>
      <c r="H1085" s="2">
        <v>5</v>
      </c>
      <c r="I1085" s="2">
        <v>0.1</v>
      </c>
      <c r="J1085" s="8">
        <f>Table1[[#This Row],[Price]]*H1085*(1-Table1[[#This Row],[Discount]])</f>
        <v>57258</v>
      </c>
      <c r="K1085" s="2" t="s">
        <v>5969</v>
      </c>
      <c r="L1085" s="2" t="s">
        <v>5971</v>
      </c>
      <c r="M1085" s="9">
        <f>IF(Table1[[#This Row],[Order Status]]="Delivered",Table1[[#This Row],[Total_price]],0)</f>
        <v>57258</v>
      </c>
    </row>
    <row r="1086" spans="1:13" ht="18.75" x14ac:dyDescent="0.25">
      <c r="A1086" s="2" t="s">
        <v>2215</v>
      </c>
      <c r="B1086" s="4">
        <v>45931</v>
      </c>
      <c r="C1086" s="3" t="s">
        <v>2216</v>
      </c>
      <c r="D1086" s="2" t="s">
        <v>2214</v>
      </c>
      <c r="E1086" s="2" t="s">
        <v>191</v>
      </c>
      <c r="F1086" s="2" t="s">
        <v>5977</v>
      </c>
      <c r="G1086" s="2">
        <v>3569</v>
      </c>
      <c r="H1086" s="2">
        <v>2</v>
      </c>
      <c r="I1086" s="2">
        <v>0.24</v>
      </c>
      <c r="J1086" s="8">
        <f>Table1[[#This Row],[Price]]*H1086*(1-Table1[[#This Row],[Discount]])</f>
        <v>5424.88</v>
      </c>
      <c r="K1086" s="2" t="s">
        <v>5970</v>
      </c>
      <c r="L1086" s="2" t="s">
        <v>5982</v>
      </c>
      <c r="M1086" s="9">
        <f>IF(Table1[[#This Row],[Order Status]]="Delivered",Table1[[#This Row],[Total_price]],0)</f>
        <v>0</v>
      </c>
    </row>
    <row r="1087" spans="1:13" ht="18.75" x14ac:dyDescent="0.25">
      <c r="A1087" s="2" t="s">
        <v>2217</v>
      </c>
      <c r="B1087" s="4">
        <v>45341</v>
      </c>
      <c r="C1087" s="3" t="s">
        <v>2218</v>
      </c>
      <c r="D1087" s="2" t="s">
        <v>2214</v>
      </c>
      <c r="E1087" s="2" t="s">
        <v>191</v>
      </c>
      <c r="F1087" s="2" t="s">
        <v>5979</v>
      </c>
      <c r="G1087" s="2">
        <v>2714</v>
      </c>
      <c r="H1087" s="2">
        <v>6</v>
      </c>
      <c r="I1087" s="2">
        <v>0.19</v>
      </c>
      <c r="J1087" s="8">
        <f>Table1[[#This Row],[Price]]*H1087*(1-Table1[[#This Row],[Discount]])</f>
        <v>13190.04</v>
      </c>
      <c r="K1087" s="2" t="s">
        <v>5969</v>
      </c>
      <c r="L1087" s="2" t="s">
        <v>5982</v>
      </c>
      <c r="M1087" s="9">
        <f>IF(Table1[[#This Row],[Order Status]]="Delivered",Table1[[#This Row],[Total_price]],0)</f>
        <v>13190.04</v>
      </c>
    </row>
    <row r="1088" spans="1:13" ht="18.75" x14ac:dyDescent="0.25">
      <c r="A1088" s="2" t="s">
        <v>2219</v>
      </c>
      <c r="B1088" s="4">
        <v>45567</v>
      </c>
      <c r="C1088" s="3" t="s">
        <v>2220</v>
      </c>
      <c r="D1088" s="2" t="s">
        <v>2214</v>
      </c>
      <c r="E1088" s="2" t="s">
        <v>191</v>
      </c>
      <c r="F1088" s="2" t="s">
        <v>5977</v>
      </c>
      <c r="G1088" s="2">
        <v>12180</v>
      </c>
      <c r="H1088" s="2">
        <v>5</v>
      </c>
      <c r="I1088" s="2">
        <v>0.1</v>
      </c>
      <c r="J1088" s="8">
        <f>Table1[[#This Row],[Price]]*H1088*(1-Table1[[#This Row],[Discount]])</f>
        <v>54810</v>
      </c>
      <c r="K1088" s="2" t="s">
        <v>5969</v>
      </c>
      <c r="L1088" s="2" t="s">
        <v>5972</v>
      </c>
      <c r="M1088" s="9">
        <f>IF(Table1[[#This Row],[Order Status]]="Delivered",Table1[[#This Row],[Total_price]],0)</f>
        <v>54810</v>
      </c>
    </row>
    <row r="1089" spans="1:13" ht="18.75" x14ac:dyDescent="0.25">
      <c r="A1089" s="2" t="s">
        <v>2221</v>
      </c>
      <c r="B1089" s="4">
        <v>44397</v>
      </c>
      <c r="C1089" s="3" t="s">
        <v>2222</v>
      </c>
      <c r="D1089" s="2" t="s">
        <v>2214</v>
      </c>
      <c r="E1089" s="2" t="s">
        <v>191</v>
      </c>
      <c r="F1089" s="2" t="s">
        <v>5977</v>
      </c>
      <c r="G1089" s="2">
        <v>11336</v>
      </c>
      <c r="H1089" s="2">
        <v>5</v>
      </c>
      <c r="I1089" s="2">
        <v>0.17</v>
      </c>
      <c r="J1089" s="8">
        <f>Table1[[#This Row],[Price]]*H1089*(1-Table1[[#This Row],[Discount]])</f>
        <v>47044.399999999994</v>
      </c>
      <c r="K1089" s="2" t="s">
        <v>5969</v>
      </c>
      <c r="L1089" s="2" t="s">
        <v>5971</v>
      </c>
      <c r="M1089" s="9">
        <f>IF(Table1[[#This Row],[Order Status]]="Delivered",Table1[[#This Row],[Total_price]],0)</f>
        <v>47044.399999999994</v>
      </c>
    </row>
    <row r="1090" spans="1:13" ht="18.75" x14ac:dyDescent="0.25">
      <c r="A1090" s="2" t="s">
        <v>2223</v>
      </c>
      <c r="B1090" s="4">
        <v>44364</v>
      </c>
      <c r="C1090" s="3" t="s">
        <v>2224</v>
      </c>
      <c r="D1090" s="2" t="s">
        <v>2214</v>
      </c>
      <c r="E1090" s="2" t="s">
        <v>191</v>
      </c>
      <c r="F1090" s="2" t="s">
        <v>5979</v>
      </c>
      <c r="G1090" s="2">
        <v>16438</v>
      </c>
      <c r="H1090" s="2">
        <v>4</v>
      </c>
      <c r="I1090" s="2">
        <v>0.11</v>
      </c>
      <c r="J1090" s="8">
        <f>Table1[[#This Row],[Price]]*H1090*(1-Table1[[#This Row],[Discount]])</f>
        <v>58519.28</v>
      </c>
      <c r="K1090" s="2" t="s">
        <v>5969</v>
      </c>
      <c r="L1090" s="2" t="s">
        <v>5971</v>
      </c>
      <c r="M1090" s="9">
        <f>IF(Table1[[#This Row],[Order Status]]="Delivered",Table1[[#This Row],[Total_price]],0)</f>
        <v>58519.28</v>
      </c>
    </row>
    <row r="1091" spans="1:13" ht="18.75" x14ac:dyDescent="0.25">
      <c r="A1091" s="2" t="s">
        <v>2225</v>
      </c>
      <c r="B1091" s="4">
        <v>45526</v>
      </c>
      <c r="C1091" s="3" t="s">
        <v>2226</v>
      </c>
      <c r="D1091" s="2" t="s">
        <v>2214</v>
      </c>
      <c r="E1091" s="2" t="s">
        <v>32</v>
      </c>
      <c r="F1091" s="2" t="s">
        <v>5978</v>
      </c>
      <c r="G1091" s="2">
        <v>11017</v>
      </c>
      <c r="H1091" s="2">
        <v>3</v>
      </c>
      <c r="I1091" s="2">
        <v>0.12</v>
      </c>
      <c r="J1091" s="8">
        <f>Table1[[#This Row],[Price]]*H1091*(1-Table1[[#This Row],[Discount]])</f>
        <v>29084.880000000001</v>
      </c>
      <c r="K1091" s="2" t="s">
        <v>5969</v>
      </c>
      <c r="L1091" s="2" t="s">
        <v>5971</v>
      </c>
      <c r="M1091" s="9">
        <f>IF(Table1[[#This Row],[Order Status]]="Delivered",Table1[[#This Row],[Total_price]],0)</f>
        <v>29084.880000000001</v>
      </c>
    </row>
    <row r="1092" spans="1:13" ht="18.75" x14ac:dyDescent="0.25">
      <c r="A1092" s="2" t="s">
        <v>2227</v>
      </c>
      <c r="B1092" s="4">
        <v>45713</v>
      </c>
      <c r="C1092" s="3" t="s">
        <v>2228</v>
      </c>
      <c r="D1092" s="2" t="s">
        <v>2214</v>
      </c>
      <c r="E1092" s="2" t="s">
        <v>191</v>
      </c>
      <c r="F1092" s="2" t="s">
        <v>5978</v>
      </c>
      <c r="G1092" s="2">
        <v>11979</v>
      </c>
      <c r="H1092" s="2">
        <v>1</v>
      </c>
      <c r="I1092" s="2">
        <v>0.17</v>
      </c>
      <c r="J1092" s="8">
        <f>Table1[[#This Row],[Price]]*H1092*(1-Table1[[#This Row],[Discount]])</f>
        <v>9942.57</v>
      </c>
      <c r="K1092" s="2" t="s">
        <v>5969</v>
      </c>
      <c r="L1092" s="2" t="s">
        <v>5982</v>
      </c>
      <c r="M1092" s="9">
        <f>IF(Table1[[#This Row],[Order Status]]="Delivered",Table1[[#This Row],[Total_price]],0)</f>
        <v>9942.57</v>
      </c>
    </row>
    <row r="1093" spans="1:13" ht="18.75" x14ac:dyDescent="0.25">
      <c r="A1093" s="2" t="s">
        <v>2229</v>
      </c>
      <c r="B1093" s="4">
        <v>45896</v>
      </c>
      <c r="C1093" s="3" t="s">
        <v>2230</v>
      </c>
      <c r="D1093" s="2" t="s">
        <v>2214</v>
      </c>
      <c r="E1093" s="2" t="s">
        <v>191</v>
      </c>
      <c r="F1093" s="2" t="s">
        <v>5977</v>
      </c>
      <c r="G1093" s="2">
        <v>13987</v>
      </c>
      <c r="H1093" s="2">
        <v>5</v>
      </c>
      <c r="I1093" s="2">
        <v>0.13</v>
      </c>
      <c r="J1093" s="8">
        <f>Table1[[#This Row],[Price]]*H1093*(1-Table1[[#This Row],[Discount]])</f>
        <v>60843.45</v>
      </c>
      <c r="K1093" s="2" t="s">
        <v>5969</v>
      </c>
      <c r="L1093" s="2" t="s">
        <v>5982</v>
      </c>
      <c r="M1093" s="9">
        <f>IF(Table1[[#This Row],[Order Status]]="Delivered",Table1[[#This Row],[Total_price]],0)</f>
        <v>60843.45</v>
      </c>
    </row>
    <row r="1094" spans="1:13" ht="18.75" x14ac:dyDescent="0.25">
      <c r="A1094" s="2" t="s">
        <v>2231</v>
      </c>
      <c r="B1094" s="4">
        <v>45657</v>
      </c>
      <c r="C1094" s="3" t="s">
        <v>2232</v>
      </c>
      <c r="D1094" s="2" t="s">
        <v>2214</v>
      </c>
      <c r="E1094" s="2" t="s">
        <v>191</v>
      </c>
      <c r="F1094" s="2" t="s">
        <v>5978</v>
      </c>
      <c r="G1094" s="2">
        <v>4439</v>
      </c>
      <c r="H1094" s="2">
        <v>5</v>
      </c>
      <c r="I1094" s="2">
        <v>0.27</v>
      </c>
      <c r="J1094" s="8">
        <f>Table1[[#This Row],[Price]]*H1094*(1-Table1[[#This Row],[Discount]])</f>
        <v>16202.35</v>
      </c>
      <c r="K1094" s="2" t="s">
        <v>5969</v>
      </c>
      <c r="L1094" s="2" t="s">
        <v>5971</v>
      </c>
      <c r="M1094" s="9">
        <f>IF(Table1[[#This Row],[Order Status]]="Delivered",Table1[[#This Row],[Total_price]],0)</f>
        <v>16202.35</v>
      </c>
    </row>
    <row r="1095" spans="1:13" ht="18.75" x14ac:dyDescent="0.25">
      <c r="A1095" s="2" t="s">
        <v>2233</v>
      </c>
      <c r="B1095" s="4">
        <v>45780</v>
      </c>
      <c r="C1095" s="3" t="s">
        <v>2234</v>
      </c>
      <c r="D1095" s="2" t="s">
        <v>2214</v>
      </c>
      <c r="E1095" s="2" t="s">
        <v>191</v>
      </c>
      <c r="F1095" s="2" t="s">
        <v>5977</v>
      </c>
      <c r="G1095" s="2">
        <v>11198</v>
      </c>
      <c r="H1095" s="2">
        <v>2</v>
      </c>
      <c r="I1095" s="2">
        <v>0.23</v>
      </c>
      <c r="J1095" s="8">
        <f>Table1[[#This Row],[Price]]*H1095*(1-Table1[[#This Row],[Discount]])</f>
        <v>17244.920000000002</v>
      </c>
      <c r="K1095" s="2" t="s">
        <v>5968</v>
      </c>
      <c r="L1095" s="2" t="s">
        <v>5982</v>
      </c>
      <c r="M1095" s="9">
        <f>IF(Table1[[#This Row],[Order Status]]="Delivered",Table1[[#This Row],[Total_price]],0)</f>
        <v>0</v>
      </c>
    </row>
    <row r="1096" spans="1:13" ht="18.75" x14ac:dyDescent="0.25">
      <c r="A1096" s="2" t="s">
        <v>2235</v>
      </c>
      <c r="B1096" s="4">
        <v>45037</v>
      </c>
      <c r="C1096" s="3" t="s">
        <v>2236</v>
      </c>
      <c r="D1096" s="2" t="s">
        <v>2214</v>
      </c>
      <c r="E1096" s="2" t="s">
        <v>191</v>
      </c>
      <c r="F1096" s="2" t="s">
        <v>5976</v>
      </c>
      <c r="G1096" s="2">
        <v>1011</v>
      </c>
      <c r="H1096" s="2">
        <v>1</v>
      </c>
      <c r="I1096" s="2">
        <v>0.27</v>
      </c>
      <c r="J1096" s="8">
        <f>Table1[[#This Row],[Price]]*H1096*(1-Table1[[#This Row],[Discount]])</f>
        <v>738.03</v>
      </c>
      <c r="K1096" s="2" t="s">
        <v>5969</v>
      </c>
      <c r="L1096" s="2" t="s">
        <v>5971</v>
      </c>
      <c r="M1096" s="9">
        <f>IF(Table1[[#This Row],[Order Status]]="Delivered",Table1[[#This Row],[Total_price]],0)</f>
        <v>738.03</v>
      </c>
    </row>
    <row r="1097" spans="1:13" ht="18.75" x14ac:dyDescent="0.25">
      <c r="A1097" s="2" t="s">
        <v>2237</v>
      </c>
      <c r="B1097" s="4">
        <v>45910</v>
      </c>
      <c r="C1097" s="3" t="s">
        <v>2238</v>
      </c>
      <c r="D1097" s="2" t="s">
        <v>2214</v>
      </c>
      <c r="E1097" s="2" t="s">
        <v>191</v>
      </c>
      <c r="F1097" s="2" t="s">
        <v>5976</v>
      </c>
      <c r="G1097" s="2">
        <v>5597</v>
      </c>
      <c r="H1097" s="2">
        <v>6</v>
      </c>
      <c r="I1097" s="2">
        <v>0.22</v>
      </c>
      <c r="J1097" s="8">
        <f>Table1[[#This Row],[Price]]*H1097*(1-Table1[[#This Row],[Discount]])</f>
        <v>26193.96</v>
      </c>
      <c r="K1097" s="2" t="s">
        <v>5969</v>
      </c>
      <c r="L1097" s="2" t="s">
        <v>5982</v>
      </c>
      <c r="M1097" s="9">
        <f>IF(Table1[[#This Row],[Order Status]]="Delivered",Table1[[#This Row],[Total_price]],0)</f>
        <v>26193.96</v>
      </c>
    </row>
    <row r="1098" spans="1:13" ht="18.75" x14ac:dyDescent="0.25">
      <c r="A1098" s="2" t="s">
        <v>2239</v>
      </c>
      <c r="B1098" s="4">
        <v>45248</v>
      </c>
      <c r="C1098" s="3" t="s">
        <v>2240</v>
      </c>
      <c r="D1098" s="2" t="s">
        <v>2214</v>
      </c>
      <c r="E1098" s="2" t="s">
        <v>191</v>
      </c>
      <c r="F1098" s="2" t="s">
        <v>5979</v>
      </c>
      <c r="G1098" s="2">
        <v>3763</v>
      </c>
      <c r="H1098" s="2">
        <v>2</v>
      </c>
      <c r="I1098" s="2">
        <v>0.26</v>
      </c>
      <c r="J1098" s="8">
        <f>Table1[[#This Row],[Price]]*H1098*(1-Table1[[#This Row],[Discount]])</f>
        <v>5569.24</v>
      </c>
      <c r="K1098" s="2" t="s">
        <v>5969</v>
      </c>
      <c r="L1098" s="2" t="s">
        <v>5971</v>
      </c>
      <c r="M1098" s="9">
        <f>IF(Table1[[#This Row],[Order Status]]="Delivered",Table1[[#This Row],[Total_price]],0)</f>
        <v>5569.24</v>
      </c>
    </row>
    <row r="1099" spans="1:13" ht="18.75" x14ac:dyDescent="0.25">
      <c r="A1099" s="2" t="s">
        <v>2241</v>
      </c>
      <c r="B1099" s="4">
        <v>45026</v>
      </c>
      <c r="C1099" s="3" t="s">
        <v>2242</v>
      </c>
      <c r="D1099" s="2" t="s">
        <v>2214</v>
      </c>
      <c r="E1099" s="2" t="s">
        <v>191</v>
      </c>
      <c r="F1099" s="2" t="s">
        <v>5976</v>
      </c>
      <c r="G1099" s="2">
        <v>14334</v>
      </c>
      <c r="H1099" s="2">
        <v>5</v>
      </c>
      <c r="I1099" s="2">
        <v>0.28000000000000003</v>
      </c>
      <c r="J1099" s="8">
        <f>Table1[[#This Row],[Price]]*H1099*(1-Table1[[#This Row],[Discount]])</f>
        <v>51602.400000000001</v>
      </c>
      <c r="K1099" s="2" t="s">
        <v>5970</v>
      </c>
      <c r="L1099" s="2" t="s">
        <v>5982</v>
      </c>
      <c r="M1099" s="9">
        <f>IF(Table1[[#This Row],[Order Status]]="Delivered",Table1[[#This Row],[Total_price]],0)</f>
        <v>0</v>
      </c>
    </row>
    <row r="1100" spans="1:13" ht="18.75" x14ac:dyDescent="0.25">
      <c r="A1100" s="2" t="s">
        <v>2243</v>
      </c>
      <c r="B1100" s="4">
        <v>46038</v>
      </c>
      <c r="C1100" s="3" t="s">
        <v>2244</v>
      </c>
      <c r="D1100" s="2" t="s">
        <v>2214</v>
      </c>
      <c r="E1100" s="2" t="s">
        <v>191</v>
      </c>
      <c r="F1100" s="2" t="s">
        <v>5979</v>
      </c>
      <c r="G1100" s="2">
        <v>11180</v>
      </c>
      <c r="H1100" s="2">
        <v>5</v>
      </c>
      <c r="I1100" s="2">
        <v>0.15</v>
      </c>
      <c r="J1100" s="8">
        <f>Table1[[#This Row],[Price]]*H1100*(1-Table1[[#This Row],[Discount]])</f>
        <v>47515</v>
      </c>
      <c r="K1100" s="2" t="s">
        <v>5970</v>
      </c>
      <c r="L1100" s="2" t="s">
        <v>5982</v>
      </c>
      <c r="M1100" s="9">
        <f>IF(Table1[[#This Row],[Order Status]]="Delivered",Table1[[#This Row],[Total_price]],0)</f>
        <v>0</v>
      </c>
    </row>
    <row r="1101" spans="1:13" ht="18.75" x14ac:dyDescent="0.25">
      <c r="A1101" s="2" t="s">
        <v>2245</v>
      </c>
      <c r="B1101" s="4">
        <v>44599</v>
      </c>
      <c r="C1101" s="3" t="s">
        <v>2246</v>
      </c>
      <c r="D1101" s="2" t="s">
        <v>2214</v>
      </c>
      <c r="E1101" s="2" t="s">
        <v>191</v>
      </c>
      <c r="F1101" s="2" t="s">
        <v>5979</v>
      </c>
      <c r="G1101" s="2">
        <v>16687</v>
      </c>
      <c r="H1101" s="2">
        <v>2</v>
      </c>
      <c r="I1101" s="2">
        <v>0.12</v>
      </c>
      <c r="J1101" s="8">
        <f>Table1[[#This Row],[Price]]*H1101*(1-Table1[[#This Row],[Discount]])</f>
        <v>29369.119999999999</v>
      </c>
      <c r="K1101" s="2" t="s">
        <v>5970</v>
      </c>
      <c r="L1101" s="2" t="s">
        <v>5982</v>
      </c>
      <c r="M1101" s="9">
        <f>IF(Table1[[#This Row],[Order Status]]="Delivered",Table1[[#This Row],[Total_price]],0)</f>
        <v>0</v>
      </c>
    </row>
    <row r="1102" spans="1:13" ht="18.75" x14ac:dyDescent="0.25">
      <c r="A1102" s="2" t="s">
        <v>2247</v>
      </c>
      <c r="B1102" s="4">
        <v>45295</v>
      </c>
      <c r="C1102" s="3" t="s">
        <v>2248</v>
      </c>
      <c r="D1102" s="2" t="s">
        <v>2214</v>
      </c>
      <c r="E1102" s="2" t="s">
        <v>32</v>
      </c>
      <c r="F1102" s="2" t="s">
        <v>5977</v>
      </c>
      <c r="G1102" s="2">
        <v>5822</v>
      </c>
      <c r="H1102" s="2">
        <v>5</v>
      </c>
      <c r="I1102" s="2">
        <v>0.16</v>
      </c>
      <c r="J1102" s="8">
        <f>Table1[[#This Row],[Price]]*H1102*(1-Table1[[#This Row],[Discount]])</f>
        <v>24452.399999999998</v>
      </c>
      <c r="K1102" s="2" t="s">
        <v>5969</v>
      </c>
      <c r="L1102" s="2" t="s">
        <v>5971</v>
      </c>
      <c r="M1102" s="9">
        <f>IF(Table1[[#This Row],[Order Status]]="Delivered",Table1[[#This Row],[Total_price]],0)</f>
        <v>24452.399999999998</v>
      </c>
    </row>
    <row r="1103" spans="1:13" ht="18.75" x14ac:dyDescent="0.25">
      <c r="A1103" s="2" t="s">
        <v>2249</v>
      </c>
      <c r="B1103" s="4">
        <v>46093</v>
      </c>
      <c r="C1103" s="3" t="s">
        <v>2250</v>
      </c>
      <c r="D1103" s="2" t="s">
        <v>2214</v>
      </c>
      <c r="E1103" s="2" t="s">
        <v>191</v>
      </c>
      <c r="F1103" s="2" t="s">
        <v>5979</v>
      </c>
      <c r="G1103" s="2">
        <v>9106</v>
      </c>
      <c r="H1103" s="2">
        <v>5</v>
      </c>
      <c r="I1103" s="2">
        <v>0.12</v>
      </c>
      <c r="J1103" s="8">
        <f>Table1[[#This Row],[Price]]*H1103*(1-Table1[[#This Row],[Discount]])</f>
        <v>40066.400000000001</v>
      </c>
      <c r="K1103" s="2" t="s">
        <v>5969</v>
      </c>
      <c r="L1103" s="2" t="s">
        <v>5982</v>
      </c>
      <c r="M1103" s="9">
        <f>IF(Table1[[#This Row],[Order Status]]="Delivered",Table1[[#This Row],[Total_price]],0)</f>
        <v>40066.400000000001</v>
      </c>
    </row>
    <row r="1104" spans="1:13" ht="18.75" x14ac:dyDescent="0.25">
      <c r="A1104" s="2" t="s">
        <v>2251</v>
      </c>
      <c r="B1104" s="4">
        <v>44969</v>
      </c>
      <c r="C1104" s="3" t="s">
        <v>2252</v>
      </c>
      <c r="D1104" s="2" t="s">
        <v>2214</v>
      </c>
      <c r="E1104" s="2" t="s">
        <v>191</v>
      </c>
      <c r="F1104" s="2" t="s">
        <v>5978</v>
      </c>
      <c r="G1104" s="2">
        <v>19674</v>
      </c>
      <c r="H1104" s="2">
        <v>3</v>
      </c>
      <c r="I1104" s="2">
        <v>0.15</v>
      </c>
      <c r="J1104" s="8">
        <f>Table1[[#This Row],[Price]]*H1104*(1-Table1[[#This Row],[Discount]])</f>
        <v>50168.7</v>
      </c>
      <c r="K1104" s="2" t="s">
        <v>5970</v>
      </c>
      <c r="L1104" s="2" t="s">
        <v>5982</v>
      </c>
      <c r="M1104" s="9">
        <f>IF(Table1[[#This Row],[Order Status]]="Delivered",Table1[[#This Row],[Total_price]],0)</f>
        <v>0</v>
      </c>
    </row>
    <row r="1105" spans="1:13" ht="18.75" x14ac:dyDescent="0.25">
      <c r="A1105" s="2" t="s">
        <v>2253</v>
      </c>
      <c r="B1105" s="4">
        <v>45858</v>
      </c>
      <c r="C1105" s="3" t="s">
        <v>2254</v>
      </c>
      <c r="D1105" s="2" t="s">
        <v>2214</v>
      </c>
      <c r="E1105" s="2" t="s">
        <v>191</v>
      </c>
      <c r="F1105" s="2" t="s">
        <v>5978</v>
      </c>
      <c r="G1105" s="2">
        <v>7465</v>
      </c>
      <c r="H1105" s="2">
        <v>3</v>
      </c>
      <c r="I1105" s="2">
        <v>0.28000000000000003</v>
      </c>
      <c r="J1105" s="8">
        <f>Table1[[#This Row],[Price]]*H1105*(1-Table1[[#This Row],[Discount]])</f>
        <v>16124.4</v>
      </c>
      <c r="K1105" s="2" t="s">
        <v>5969</v>
      </c>
      <c r="L1105" s="2" t="s">
        <v>5972</v>
      </c>
      <c r="M1105" s="9">
        <f>IF(Table1[[#This Row],[Order Status]]="Delivered",Table1[[#This Row],[Total_price]],0)</f>
        <v>16124.4</v>
      </c>
    </row>
    <row r="1106" spans="1:13" ht="18.75" x14ac:dyDescent="0.25">
      <c r="A1106" s="2" t="s">
        <v>2255</v>
      </c>
      <c r="B1106" s="4">
        <v>44530</v>
      </c>
      <c r="C1106" s="3" t="s">
        <v>2256</v>
      </c>
      <c r="D1106" s="2" t="s">
        <v>2214</v>
      </c>
      <c r="E1106" s="2" t="s">
        <v>69</v>
      </c>
      <c r="F1106" s="2" t="s">
        <v>5977</v>
      </c>
      <c r="G1106" s="2">
        <v>7000</v>
      </c>
      <c r="H1106" s="2">
        <v>1</v>
      </c>
      <c r="I1106" s="2">
        <v>0.28000000000000003</v>
      </c>
      <c r="J1106" s="8">
        <f>Table1[[#This Row],[Price]]*H1106*(1-Table1[[#This Row],[Discount]])</f>
        <v>5040</v>
      </c>
      <c r="K1106" s="2" t="s">
        <v>5968</v>
      </c>
      <c r="L1106" s="2" t="s">
        <v>5972</v>
      </c>
      <c r="M1106" s="9">
        <f>IF(Table1[[#This Row],[Order Status]]="Delivered",Table1[[#This Row],[Total_price]],0)</f>
        <v>0</v>
      </c>
    </row>
    <row r="1107" spans="1:13" ht="18.75" x14ac:dyDescent="0.25">
      <c r="A1107" s="2" t="s">
        <v>2257</v>
      </c>
      <c r="B1107" s="4">
        <v>44577</v>
      </c>
      <c r="C1107" s="3" t="s">
        <v>2258</v>
      </c>
      <c r="D1107" s="2" t="s">
        <v>2214</v>
      </c>
      <c r="E1107" s="2" t="s">
        <v>191</v>
      </c>
      <c r="F1107" s="2" t="s">
        <v>5979</v>
      </c>
      <c r="G1107" s="2">
        <v>13869</v>
      </c>
      <c r="H1107" s="2">
        <v>2</v>
      </c>
      <c r="I1107" s="2">
        <v>0.3</v>
      </c>
      <c r="J1107" s="8">
        <f>Table1[[#This Row],[Price]]*H1107*(1-Table1[[#This Row],[Discount]])</f>
        <v>19416.599999999999</v>
      </c>
      <c r="K1107" s="2" t="s">
        <v>5969</v>
      </c>
      <c r="L1107" s="2" t="s">
        <v>5971</v>
      </c>
      <c r="M1107" s="9">
        <f>IF(Table1[[#This Row],[Order Status]]="Delivered",Table1[[#This Row],[Total_price]],0)</f>
        <v>19416.599999999999</v>
      </c>
    </row>
    <row r="1108" spans="1:13" ht="18.75" x14ac:dyDescent="0.25">
      <c r="A1108" s="2" t="s">
        <v>2259</v>
      </c>
      <c r="B1108" s="4">
        <v>45266</v>
      </c>
      <c r="C1108" s="3" t="s">
        <v>2260</v>
      </c>
      <c r="D1108" s="2" t="s">
        <v>2214</v>
      </c>
      <c r="E1108" s="2" t="s">
        <v>69</v>
      </c>
      <c r="F1108" s="2" t="s">
        <v>5978</v>
      </c>
      <c r="G1108" s="2">
        <v>7457</v>
      </c>
      <c r="H1108" s="2">
        <v>4</v>
      </c>
      <c r="I1108" s="2">
        <v>0.24</v>
      </c>
      <c r="J1108" s="8">
        <f>Table1[[#This Row],[Price]]*H1108*(1-Table1[[#This Row],[Discount]])</f>
        <v>22669.279999999999</v>
      </c>
      <c r="K1108" s="2" t="s">
        <v>5969</v>
      </c>
      <c r="L1108" s="2" t="s">
        <v>5982</v>
      </c>
      <c r="M1108" s="9">
        <f>IF(Table1[[#This Row],[Order Status]]="Delivered",Table1[[#This Row],[Total_price]],0)</f>
        <v>22669.279999999999</v>
      </c>
    </row>
    <row r="1109" spans="1:13" ht="18.75" x14ac:dyDescent="0.25">
      <c r="A1109" s="2" t="s">
        <v>2261</v>
      </c>
      <c r="B1109" s="4">
        <v>45606</v>
      </c>
      <c r="C1109" s="3" t="s">
        <v>2262</v>
      </c>
      <c r="D1109" s="2" t="s">
        <v>2214</v>
      </c>
      <c r="E1109" s="2" t="s">
        <v>191</v>
      </c>
      <c r="F1109" s="2" t="s">
        <v>5977</v>
      </c>
      <c r="G1109" s="2">
        <v>13733</v>
      </c>
      <c r="H1109" s="2">
        <v>6</v>
      </c>
      <c r="I1109" s="2">
        <v>0.23</v>
      </c>
      <c r="J1109" s="8">
        <f>Table1[[#This Row],[Price]]*H1109*(1-Table1[[#This Row],[Discount]])</f>
        <v>63446.46</v>
      </c>
      <c r="K1109" s="2" t="s">
        <v>5969</v>
      </c>
      <c r="L1109" s="2" t="s">
        <v>5982</v>
      </c>
      <c r="M1109" s="9">
        <f>IF(Table1[[#This Row],[Order Status]]="Delivered",Table1[[#This Row],[Total_price]],0)</f>
        <v>63446.46</v>
      </c>
    </row>
    <row r="1110" spans="1:13" ht="18.75" x14ac:dyDescent="0.25">
      <c r="A1110" s="2" t="s">
        <v>2263</v>
      </c>
      <c r="B1110" s="4">
        <v>45632</v>
      </c>
      <c r="C1110" s="3" t="s">
        <v>2264</v>
      </c>
      <c r="D1110" s="2" t="s">
        <v>2214</v>
      </c>
      <c r="E1110" s="2" t="s">
        <v>191</v>
      </c>
      <c r="F1110" s="2" t="s">
        <v>5978</v>
      </c>
      <c r="G1110" s="2">
        <v>11237</v>
      </c>
      <c r="H1110" s="2">
        <v>2</v>
      </c>
      <c r="I1110" s="2">
        <v>0.19</v>
      </c>
      <c r="J1110" s="8">
        <f>Table1[[#This Row],[Price]]*H1110*(1-Table1[[#This Row],[Discount]])</f>
        <v>18203.940000000002</v>
      </c>
      <c r="K1110" s="2" t="s">
        <v>5969</v>
      </c>
      <c r="L1110" s="2" t="s">
        <v>5982</v>
      </c>
      <c r="M1110" s="9">
        <f>IF(Table1[[#This Row],[Order Status]]="Delivered",Table1[[#This Row],[Total_price]],0)</f>
        <v>18203.940000000002</v>
      </c>
    </row>
    <row r="1111" spans="1:13" ht="18.75" x14ac:dyDescent="0.25">
      <c r="A1111" s="2" t="s">
        <v>2265</v>
      </c>
      <c r="B1111" s="4">
        <v>44424</v>
      </c>
      <c r="C1111" s="3" t="s">
        <v>2266</v>
      </c>
      <c r="D1111" s="2" t="s">
        <v>2214</v>
      </c>
      <c r="E1111" s="2" t="s">
        <v>191</v>
      </c>
      <c r="F1111" s="2" t="s">
        <v>5978</v>
      </c>
      <c r="G1111" s="2">
        <v>13479</v>
      </c>
      <c r="H1111" s="2">
        <v>3</v>
      </c>
      <c r="I1111" s="2">
        <v>0.17</v>
      </c>
      <c r="J1111" s="8">
        <f>Table1[[#This Row],[Price]]*H1111*(1-Table1[[#This Row],[Discount]])</f>
        <v>33562.71</v>
      </c>
      <c r="K1111" s="2" t="s">
        <v>5969</v>
      </c>
      <c r="L1111" s="2" t="s">
        <v>5982</v>
      </c>
      <c r="M1111" s="9">
        <f>IF(Table1[[#This Row],[Order Status]]="Delivered",Table1[[#This Row],[Total_price]],0)</f>
        <v>33562.71</v>
      </c>
    </row>
    <row r="1112" spans="1:13" ht="18.75" x14ac:dyDescent="0.25">
      <c r="A1112" s="2" t="s">
        <v>2267</v>
      </c>
      <c r="B1112" s="4">
        <v>45271</v>
      </c>
      <c r="C1112" s="3" t="s">
        <v>2268</v>
      </c>
      <c r="D1112" s="2" t="s">
        <v>2214</v>
      </c>
      <c r="E1112" s="2" t="s">
        <v>191</v>
      </c>
      <c r="F1112" s="2" t="s">
        <v>5978</v>
      </c>
      <c r="G1112" s="2">
        <v>1294</v>
      </c>
      <c r="H1112" s="2">
        <v>1</v>
      </c>
      <c r="I1112" s="2">
        <v>0.16</v>
      </c>
      <c r="J1112" s="8">
        <f>Table1[[#This Row],[Price]]*H1112*(1-Table1[[#This Row],[Discount]])</f>
        <v>1086.96</v>
      </c>
      <c r="K1112" s="2" t="s">
        <v>5970</v>
      </c>
      <c r="L1112" s="2" t="s">
        <v>5982</v>
      </c>
      <c r="M1112" s="9">
        <f>IF(Table1[[#This Row],[Order Status]]="Delivered",Table1[[#This Row],[Total_price]],0)</f>
        <v>0</v>
      </c>
    </row>
    <row r="1113" spans="1:13" ht="18.75" x14ac:dyDescent="0.25">
      <c r="A1113" s="2" t="s">
        <v>2269</v>
      </c>
      <c r="B1113" s="4">
        <v>44802</v>
      </c>
      <c r="C1113" s="3" t="s">
        <v>2270</v>
      </c>
      <c r="D1113" s="2" t="s">
        <v>2214</v>
      </c>
      <c r="E1113" s="2" t="s">
        <v>191</v>
      </c>
      <c r="F1113" s="2" t="s">
        <v>5976</v>
      </c>
      <c r="G1113" s="2">
        <v>14828</v>
      </c>
      <c r="H1113" s="2">
        <v>5</v>
      </c>
      <c r="I1113" s="2">
        <v>0.11</v>
      </c>
      <c r="J1113" s="8">
        <f>Table1[[#This Row],[Price]]*H1113*(1-Table1[[#This Row],[Discount]])</f>
        <v>65984.600000000006</v>
      </c>
      <c r="K1113" s="2" t="s">
        <v>5969</v>
      </c>
      <c r="L1113" s="2" t="s">
        <v>5971</v>
      </c>
      <c r="M1113" s="9">
        <f>IF(Table1[[#This Row],[Order Status]]="Delivered",Table1[[#This Row],[Total_price]],0)</f>
        <v>65984.600000000006</v>
      </c>
    </row>
    <row r="1114" spans="1:13" ht="18.75" x14ac:dyDescent="0.25">
      <c r="A1114" s="2" t="s">
        <v>2271</v>
      </c>
      <c r="B1114" s="4">
        <v>45695</v>
      </c>
      <c r="C1114" s="3" t="s">
        <v>2272</v>
      </c>
      <c r="D1114" s="2" t="s">
        <v>2214</v>
      </c>
      <c r="E1114" s="2" t="s">
        <v>191</v>
      </c>
      <c r="F1114" s="2" t="s">
        <v>5978</v>
      </c>
      <c r="G1114" s="2">
        <v>1933</v>
      </c>
      <c r="H1114" s="2">
        <v>5</v>
      </c>
      <c r="I1114" s="2">
        <v>0.16</v>
      </c>
      <c r="J1114" s="8">
        <f>Table1[[#This Row],[Price]]*H1114*(1-Table1[[#This Row],[Discount]])</f>
        <v>8118.5999999999995</v>
      </c>
      <c r="K1114" s="2" t="s">
        <v>5969</v>
      </c>
      <c r="L1114" s="2" t="s">
        <v>5972</v>
      </c>
      <c r="M1114" s="9">
        <f>IF(Table1[[#This Row],[Order Status]]="Delivered",Table1[[#This Row],[Total_price]],0)</f>
        <v>8118.5999999999995</v>
      </c>
    </row>
    <row r="1115" spans="1:13" ht="18.75" x14ac:dyDescent="0.25">
      <c r="A1115" s="2" t="s">
        <v>2273</v>
      </c>
      <c r="B1115" s="4">
        <v>44600</v>
      </c>
      <c r="C1115" s="3" t="s">
        <v>2274</v>
      </c>
      <c r="D1115" s="2" t="s">
        <v>2214</v>
      </c>
      <c r="E1115" s="2" t="s">
        <v>191</v>
      </c>
      <c r="F1115" s="2" t="s">
        <v>5978</v>
      </c>
      <c r="G1115" s="2">
        <v>5919</v>
      </c>
      <c r="H1115" s="2">
        <v>1</v>
      </c>
      <c r="I1115" s="2">
        <v>0.12</v>
      </c>
      <c r="J1115" s="8">
        <f>Table1[[#This Row],[Price]]*H1115*(1-Table1[[#This Row],[Discount]])</f>
        <v>5208.72</v>
      </c>
      <c r="K1115" s="2" t="s">
        <v>5970</v>
      </c>
      <c r="L1115" s="2" t="s">
        <v>5982</v>
      </c>
      <c r="M1115" s="9">
        <f>IF(Table1[[#This Row],[Order Status]]="Delivered",Table1[[#This Row],[Total_price]],0)</f>
        <v>0</v>
      </c>
    </row>
    <row r="1116" spans="1:13" ht="18.75" x14ac:dyDescent="0.25">
      <c r="A1116" s="2" t="s">
        <v>2275</v>
      </c>
      <c r="B1116" s="4">
        <v>45102</v>
      </c>
      <c r="C1116" s="3" t="s">
        <v>2276</v>
      </c>
      <c r="D1116" s="2" t="s">
        <v>2214</v>
      </c>
      <c r="E1116" s="2" t="s">
        <v>191</v>
      </c>
      <c r="F1116" s="2" t="s">
        <v>5977</v>
      </c>
      <c r="G1116" s="2">
        <v>4525</v>
      </c>
      <c r="H1116" s="2">
        <v>5</v>
      </c>
      <c r="I1116" s="2">
        <v>0.12</v>
      </c>
      <c r="J1116" s="8">
        <f>Table1[[#This Row],[Price]]*H1116*(1-Table1[[#This Row],[Discount]])</f>
        <v>19910</v>
      </c>
      <c r="K1116" s="2" t="s">
        <v>5969</v>
      </c>
      <c r="L1116" s="2" t="s">
        <v>5982</v>
      </c>
      <c r="M1116" s="9">
        <f>IF(Table1[[#This Row],[Order Status]]="Delivered",Table1[[#This Row],[Total_price]],0)</f>
        <v>19910</v>
      </c>
    </row>
    <row r="1117" spans="1:13" ht="18.75" x14ac:dyDescent="0.25">
      <c r="A1117" s="2" t="s">
        <v>2277</v>
      </c>
      <c r="B1117" s="4">
        <v>44581</v>
      </c>
      <c r="C1117" s="3" t="s">
        <v>2278</v>
      </c>
      <c r="D1117" s="2" t="s">
        <v>2214</v>
      </c>
      <c r="E1117" s="2" t="s">
        <v>191</v>
      </c>
      <c r="F1117" s="2" t="s">
        <v>5977</v>
      </c>
      <c r="G1117" s="2">
        <v>15044</v>
      </c>
      <c r="H1117" s="2">
        <v>4</v>
      </c>
      <c r="I1117" s="2">
        <v>0.12</v>
      </c>
      <c r="J1117" s="8">
        <f>Table1[[#This Row],[Price]]*H1117*(1-Table1[[#This Row],[Discount]])</f>
        <v>52954.879999999997</v>
      </c>
      <c r="K1117" s="2" t="s">
        <v>5969</v>
      </c>
      <c r="L1117" s="2" t="s">
        <v>5982</v>
      </c>
      <c r="M1117" s="9">
        <f>IF(Table1[[#This Row],[Order Status]]="Delivered",Table1[[#This Row],[Total_price]],0)</f>
        <v>52954.879999999997</v>
      </c>
    </row>
    <row r="1118" spans="1:13" ht="18.75" x14ac:dyDescent="0.25">
      <c r="A1118" s="2" t="s">
        <v>2279</v>
      </c>
      <c r="B1118" s="4">
        <v>45922</v>
      </c>
      <c r="C1118" s="3" t="s">
        <v>2280</v>
      </c>
      <c r="D1118" s="2" t="s">
        <v>2214</v>
      </c>
      <c r="E1118" s="2" t="s">
        <v>191</v>
      </c>
      <c r="F1118" s="2" t="s">
        <v>5977</v>
      </c>
      <c r="G1118" s="2">
        <v>5255</v>
      </c>
      <c r="H1118" s="2">
        <v>5</v>
      </c>
      <c r="I1118" s="2">
        <v>0.15</v>
      </c>
      <c r="J1118" s="8">
        <f>Table1[[#This Row],[Price]]*H1118*(1-Table1[[#This Row],[Discount]])</f>
        <v>22333.75</v>
      </c>
      <c r="K1118" s="2" t="s">
        <v>5969</v>
      </c>
      <c r="L1118" s="2" t="s">
        <v>5982</v>
      </c>
      <c r="M1118" s="9">
        <f>IF(Table1[[#This Row],[Order Status]]="Delivered",Table1[[#This Row],[Total_price]],0)</f>
        <v>22333.75</v>
      </c>
    </row>
    <row r="1119" spans="1:13" ht="18.75" x14ac:dyDescent="0.25">
      <c r="A1119" s="2" t="s">
        <v>2281</v>
      </c>
      <c r="B1119" s="4">
        <v>44379</v>
      </c>
      <c r="C1119" s="3" t="s">
        <v>2282</v>
      </c>
      <c r="D1119" s="2" t="s">
        <v>2214</v>
      </c>
      <c r="E1119" s="2" t="s">
        <v>191</v>
      </c>
      <c r="F1119" s="2" t="s">
        <v>5976</v>
      </c>
      <c r="G1119" s="2">
        <v>11732</v>
      </c>
      <c r="H1119" s="2">
        <v>2</v>
      </c>
      <c r="I1119" s="2">
        <v>0.23</v>
      </c>
      <c r="J1119" s="8">
        <f>Table1[[#This Row],[Price]]*H1119*(1-Table1[[#This Row],[Discount]])</f>
        <v>18067.28</v>
      </c>
      <c r="K1119" s="2" t="s">
        <v>5969</v>
      </c>
      <c r="L1119" s="2" t="s">
        <v>5982</v>
      </c>
      <c r="M1119" s="9">
        <f>IF(Table1[[#This Row],[Order Status]]="Delivered",Table1[[#This Row],[Total_price]],0)</f>
        <v>18067.28</v>
      </c>
    </row>
    <row r="1120" spans="1:13" ht="18.75" x14ac:dyDescent="0.25">
      <c r="A1120" s="2" t="s">
        <v>2283</v>
      </c>
      <c r="B1120" s="4">
        <v>44632</v>
      </c>
      <c r="C1120" s="3" t="s">
        <v>2284</v>
      </c>
      <c r="D1120" s="2" t="s">
        <v>2214</v>
      </c>
      <c r="E1120" s="2" t="s">
        <v>191</v>
      </c>
      <c r="F1120" s="2" t="s">
        <v>5977</v>
      </c>
      <c r="G1120" s="2">
        <v>19444</v>
      </c>
      <c r="H1120" s="2">
        <v>5</v>
      </c>
      <c r="I1120" s="2">
        <v>0.13</v>
      </c>
      <c r="J1120" s="8">
        <f>Table1[[#This Row],[Price]]*H1120*(1-Table1[[#This Row],[Discount]])</f>
        <v>84581.4</v>
      </c>
      <c r="K1120" s="2" t="s">
        <v>5969</v>
      </c>
      <c r="L1120" s="2" t="s">
        <v>5972</v>
      </c>
      <c r="M1120" s="9">
        <f>IF(Table1[[#This Row],[Order Status]]="Delivered",Table1[[#This Row],[Total_price]],0)</f>
        <v>84581.4</v>
      </c>
    </row>
    <row r="1121" spans="1:13" ht="18.75" x14ac:dyDescent="0.25">
      <c r="A1121" s="2" t="s">
        <v>2285</v>
      </c>
      <c r="B1121" s="4">
        <v>44794</v>
      </c>
      <c r="C1121" s="3" t="s">
        <v>2286</v>
      </c>
      <c r="D1121" s="2" t="s">
        <v>2214</v>
      </c>
      <c r="E1121" s="2" t="s">
        <v>32</v>
      </c>
      <c r="F1121" s="2" t="s">
        <v>5977</v>
      </c>
      <c r="G1121" s="2">
        <v>18683</v>
      </c>
      <c r="H1121" s="2">
        <v>2</v>
      </c>
      <c r="I1121" s="2">
        <v>0.23</v>
      </c>
      <c r="J1121" s="8">
        <f>Table1[[#This Row],[Price]]*H1121*(1-Table1[[#This Row],[Discount]])</f>
        <v>28771.82</v>
      </c>
      <c r="K1121" s="2" t="s">
        <v>5969</v>
      </c>
      <c r="L1121" s="2" t="s">
        <v>5972</v>
      </c>
      <c r="M1121" s="9">
        <f>IF(Table1[[#This Row],[Order Status]]="Delivered",Table1[[#This Row],[Total_price]],0)</f>
        <v>28771.82</v>
      </c>
    </row>
    <row r="1122" spans="1:13" ht="18.75" x14ac:dyDescent="0.25">
      <c r="A1122" s="2" t="s">
        <v>2287</v>
      </c>
      <c r="B1122" s="4">
        <v>44694</v>
      </c>
      <c r="C1122" s="3" t="s">
        <v>2288</v>
      </c>
      <c r="D1122" s="2" t="s">
        <v>2214</v>
      </c>
      <c r="E1122" s="2" t="s">
        <v>32</v>
      </c>
      <c r="F1122" s="2" t="s">
        <v>5976</v>
      </c>
      <c r="G1122" s="2">
        <v>15166</v>
      </c>
      <c r="H1122" s="2">
        <v>6</v>
      </c>
      <c r="I1122" s="2">
        <v>0.26</v>
      </c>
      <c r="J1122" s="8">
        <f>Table1[[#This Row],[Price]]*H1122*(1-Table1[[#This Row],[Discount]])</f>
        <v>67337.039999999994</v>
      </c>
      <c r="K1122" s="2" t="s">
        <v>5969</v>
      </c>
      <c r="L1122" s="2" t="s">
        <v>5971</v>
      </c>
      <c r="M1122" s="9">
        <f>IF(Table1[[#This Row],[Order Status]]="Delivered",Table1[[#This Row],[Total_price]],0)</f>
        <v>67337.039999999994</v>
      </c>
    </row>
    <row r="1123" spans="1:13" ht="18.75" x14ac:dyDescent="0.25">
      <c r="A1123" s="2" t="s">
        <v>2289</v>
      </c>
      <c r="B1123" s="4">
        <v>44462</v>
      </c>
      <c r="C1123" s="3" t="s">
        <v>2290</v>
      </c>
      <c r="D1123" s="2" t="s">
        <v>2214</v>
      </c>
      <c r="E1123" s="2" t="s">
        <v>191</v>
      </c>
      <c r="F1123" s="2" t="s">
        <v>5977</v>
      </c>
      <c r="G1123" s="2">
        <v>12153</v>
      </c>
      <c r="H1123" s="2">
        <v>1</v>
      </c>
      <c r="I1123" s="2">
        <v>0.22</v>
      </c>
      <c r="J1123" s="8">
        <f>Table1[[#This Row],[Price]]*H1123*(1-Table1[[#This Row],[Discount]])</f>
        <v>9479.34</v>
      </c>
      <c r="K1123" s="2" t="s">
        <v>5969</v>
      </c>
      <c r="L1123" s="2" t="s">
        <v>5972</v>
      </c>
      <c r="M1123" s="9">
        <f>IF(Table1[[#This Row],[Order Status]]="Delivered",Table1[[#This Row],[Total_price]],0)</f>
        <v>9479.34</v>
      </c>
    </row>
    <row r="1124" spans="1:13" ht="18.75" x14ac:dyDescent="0.25">
      <c r="A1124" s="2" t="s">
        <v>2291</v>
      </c>
      <c r="B1124" s="4">
        <v>45215</v>
      </c>
      <c r="C1124" s="3" t="s">
        <v>2292</v>
      </c>
      <c r="D1124" s="2" t="s">
        <v>2214</v>
      </c>
      <c r="E1124" s="2" t="s">
        <v>191</v>
      </c>
      <c r="F1124" s="2" t="s">
        <v>5979</v>
      </c>
      <c r="G1124" s="2">
        <v>15978</v>
      </c>
      <c r="H1124" s="2">
        <v>2</v>
      </c>
      <c r="I1124" s="2">
        <v>0.15</v>
      </c>
      <c r="J1124" s="8">
        <f>Table1[[#This Row],[Price]]*H1124*(1-Table1[[#This Row],[Discount]])</f>
        <v>27162.6</v>
      </c>
      <c r="K1124" s="2" t="s">
        <v>5969</v>
      </c>
      <c r="L1124" s="2" t="s">
        <v>5972</v>
      </c>
      <c r="M1124" s="9">
        <f>IF(Table1[[#This Row],[Order Status]]="Delivered",Table1[[#This Row],[Total_price]],0)</f>
        <v>27162.6</v>
      </c>
    </row>
    <row r="1125" spans="1:13" ht="18.75" x14ac:dyDescent="0.25">
      <c r="A1125" s="2" t="s">
        <v>2293</v>
      </c>
      <c r="B1125" s="4">
        <v>45739</v>
      </c>
      <c r="C1125" s="3" t="s">
        <v>2294</v>
      </c>
      <c r="D1125" s="2" t="s">
        <v>2214</v>
      </c>
      <c r="E1125" s="2" t="s">
        <v>191</v>
      </c>
      <c r="F1125" s="2" t="s">
        <v>5978</v>
      </c>
      <c r="G1125" s="2">
        <v>11861</v>
      </c>
      <c r="H1125" s="2">
        <v>6</v>
      </c>
      <c r="I1125" s="2">
        <v>0.27</v>
      </c>
      <c r="J1125" s="8">
        <f>Table1[[#This Row],[Price]]*H1125*(1-Table1[[#This Row],[Discount]])</f>
        <v>51951.18</v>
      </c>
      <c r="K1125" s="2" t="s">
        <v>5969</v>
      </c>
      <c r="L1125" s="2" t="s">
        <v>5972</v>
      </c>
      <c r="M1125" s="9">
        <f>IF(Table1[[#This Row],[Order Status]]="Delivered",Table1[[#This Row],[Total_price]],0)</f>
        <v>51951.18</v>
      </c>
    </row>
    <row r="1126" spans="1:13" ht="18.75" x14ac:dyDescent="0.25">
      <c r="A1126" s="2" t="s">
        <v>2295</v>
      </c>
      <c r="B1126" s="4">
        <v>45016</v>
      </c>
      <c r="C1126" s="3" t="s">
        <v>2296</v>
      </c>
      <c r="D1126" s="2" t="s">
        <v>2214</v>
      </c>
      <c r="E1126" s="2" t="s">
        <v>191</v>
      </c>
      <c r="F1126" s="2" t="s">
        <v>5978</v>
      </c>
      <c r="G1126" s="2">
        <v>4319</v>
      </c>
      <c r="H1126" s="2">
        <v>2</v>
      </c>
      <c r="I1126" s="2">
        <v>0.3</v>
      </c>
      <c r="J1126" s="8">
        <f>Table1[[#This Row],[Price]]*H1126*(1-Table1[[#This Row],[Discount]])</f>
        <v>6046.5999999999995</v>
      </c>
      <c r="K1126" s="2" t="s">
        <v>5969</v>
      </c>
      <c r="L1126" s="2" t="s">
        <v>5972</v>
      </c>
      <c r="M1126" s="9">
        <f>IF(Table1[[#This Row],[Order Status]]="Delivered",Table1[[#This Row],[Total_price]],0)</f>
        <v>6046.5999999999995</v>
      </c>
    </row>
    <row r="1127" spans="1:13" ht="18.75" x14ac:dyDescent="0.25">
      <c r="A1127" s="2" t="s">
        <v>2297</v>
      </c>
      <c r="B1127" s="4">
        <v>44665</v>
      </c>
      <c r="C1127" s="3" t="s">
        <v>2298</v>
      </c>
      <c r="D1127" s="2" t="s">
        <v>2214</v>
      </c>
      <c r="E1127" s="2" t="s">
        <v>191</v>
      </c>
      <c r="F1127" s="2" t="s">
        <v>5978</v>
      </c>
      <c r="G1127" s="2">
        <v>16017</v>
      </c>
      <c r="H1127" s="2">
        <v>3</v>
      </c>
      <c r="I1127" s="2">
        <v>0.3</v>
      </c>
      <c r="J1127" s="8">
        <f>Table1[[#This Row],[Price]]*H1127*(1-Table1[[#This Row],[Discount]])</f>
        <v>33635.699999999997</v>
      </c>
      <c r="K1127" s="2" t="s">
        <v>5968</v>
      </c>
      <c r="L1127" s="2" t="s">
        <v>5972</v>
      </c>
      <c r="M1127" s="9">
        <f>IF(Table1[[#This Row],[Order Status]]="Delivered",Table1[[#This Row],[Total_price]],0)</f>
        <v>0</v>
      </c>
    </row>
    <row r="1128" spans="1:13" ht="18.75" x14ac:dyDescent="0.25">
      <c r="A1128" s="2" t="s">
        <v>2299</v>
      </c>
      <c r="B1128" s="4">
        <v>44911</v>
      </c>
      <c r="C1128" s="3" t="s">
        <v>2300</v>
      </c>
      <c r="D1128" s="2" t="s">
        <v>2301</v>
      </c>
      <c r="E1128" s="2" t="s">
        <v>191</v>
      </c>
      <c r="F1128" s="2" t="s">
        <v>5976</v>
      </c>
      <c r="G1128" s="2">
        <v>13465</v>
      </c>
      <c r="H1128" s="2">
        <v>4</v>
      </c>
      <c r="I1128" s="2">
        <v>0.19</v>
      </c>
      <c r="J1128" s="8">
        <f>Table1[[#This Row],[Price]]*H1128*(1-Table1[[#This Row],[Discount]])</f>
        <v>43626.600000000006</v>
      </c>
      <c r="K1128" s="2" t="s">
        <v>5970</v>
      </c>
      <c r="L1128" s="2" t="s">
        <v>5971</v>
      </c>
      <c r="M1128" s="9">
        <f>IF(Table1[[#This Row],[Order Status]]="Delivered",Table1[[#This Row],[Total_price]],0)</f>
        <v>0</v>
      </c>
    </row>
    <row r="1129" spans="1:13" ht="18.75" x14ac:dyDescent="0.25">
      <c r="A1129" s="2" t="s">
        <v>2302</v>
      </c>
      <c r="B1129" s="4">
        <v>45703</v>
      </c>
      <c r="C1129" s="3" t="s">
        <v>2303</v>
      </c>
      <c r="D1129" s="2" t="s">
        <v>2301</v>
      </c>
      <c r="E1129" s="2" t="s">
        <v>191</v>
      </c>
      <c r="F1129" s="2" t="s">
        <v>5976</v>
      </c>
      <c r="G1129" s="2">
        <v>4765</v>
      </c>
      <c r="H1129" s="2">
        <v>1</v>
      </c>
      <c r="I1129" s="2">
        <v>0.18</v>
      </c>
      <c r="J1129" s="8">
        <f>Table1[[#This Row],[Price]]*H1129*(1-Table1[[#This Row],[Discount]])</f>
        <v>3907.3</v>
      </c>
      <c r="K1129" s="2" t="s">
        <v>5969</v>
      </c>
      <c r="L1129" s="2" t="s">
        <v>5972</v>
      </c>
      <c r="M1129" s="9">
        <f>IF(Table1[[#This Row],[Order Status]]="Delivered",Table1[[#This Row],[Total_price]],0)</f>
        <v>3907.3</v>
      </c>
    </row>
    <row r="1130" spans="1:13" ht="18.75" x14ac:dyDescent="0.25">
      <c r="A1130" s="2" t="s">
        <v>2304</v>
      </c>
      <c r="B1130" s="4">
        <v>44682</v>
      </c>
      <c r="C1130" s="3" t="s">
        <v>2305</v>
      </c>
      <c r="D1130" s="2" t="s">
        <v>2301</v>
      </c>
      <c r="E1130" s="2" t="s">
        <v>191</v>
      </c>
      <c r="F1130" s="2" t="s">
        <v>5977</v>
      </c>
      <c r="G1130" s="2">
        <v>15443</v>
      </c>
      <c r="H1130" s="2">
        <v>1</v>
      </c>
      <c r="I1130" s="2">
        <v>0.22</v>
      </c>
      <c r="J1130" s="8">
        <f>Table1[[#This Row],[Price]]*H1130*(1-Table1[[#This Row],[Discount]])</f>
        <v>12045.54</v>
      </c>
      <c r="K1130" s="2" t="s">
        <v>5969</v>
      </c>
      <c r="L1130" s="2" t="s">
        <v>5971</v>
      </c>
      <c r="M1130" s="9">
        <f>IF(Table1[[#This Row],[Order Status]]="Delivered",Table1[[#This Row],[Total_price]],0)</f>
        <v>12045.54</v>
      </c>
    </row>
    <row r="1131" spans="1:13" ht="18.75" x14ac:dyDescent="0.25">
      <c r="A1131" s="2" t="s">
        <v>2306</v>
      </c>
      <c r="B1131" s="4">
        <v>45193</v>
      </c>
      <c r="C1131" s="3" t="s">
        <v>2307</v>
      </c>
      <c r="D1131" s="2" t="s">
        <v>2301</v>
      </c>
      <c r="E1131" s="2" t="s">
        <v>191</v>
      </c>
      <c r="F1131" s="2" t="s">
        <v>5976</v>
      </c>
      <c r="G1131" s="2">
        <v>14197</v>
      </c>
      <c r="H1131" s="2">
        <v>1</v>
      </c>
      <c r="I1131" s="2">
        <v>0.16</v>
      </c>
      <c r="J1131" s="8">
        <f>Table1[[#This Row],[Price]]*H1131*(1-Table1[[#This Row],[Discount]])</f>
        <v>11925.48</v>
      </c>
      <c r="K1131" s="2" t="s">
        <v>5969</v>
      </c>
      <c r="L1131" s="2" t="s">
        <v>5972</v>
      </c>
      <c r="M1131" s="9">
        <f>IF(Table1[[#This Row],[Order Status]]="Delivered",Table1[[#This Row],[Total_price]],0)</f>
        <v>11925.48</v>
      </c>
    </row>
    <row r="1132" spans="1:13" ht="18.75" x14ac:dyDescent="0.25">
      <c r="A1132" s="2" t="s">
        <v>2308</v>
      </c>
      <c r="B1132" s="4">
        <v>44700</v>
      </c>
      <c r="C1132" s="3" t="s">
        <v>2309</v>
      </c>
      <c r="D1132" s="2" t="s">
        <v>2301</v>
      </c>
      <c r="E1132" s="2" t="s">
        <v>32</v>
      </c>
      <c r="F1132" s="2" t="s">
        <v>5976</v>
      </c>
      <c r="G1132" s="2">
        <v>1979</v>
      </c>
      <c r="H1132" s="2">
        <v>6</v>
      </c>
      <c r="I1132" s="2">
        <v>0.21</v>
      </c>
      <c r="J1132" s="8">
        <f>Table1[[#This Row],[Price]]*H1132*(1-Table1[[#This Row],[Discount]])</f>
        <v>9380.4600000000009</v>
      </c>
      <c r="K1132" s="2" t="s">
        <v>5970</v>
      </c>
      <c r="L1132" s="2" t="s">
        <v>5972</v>
      </c>
      <c r="M1132" s="9">
        <f>IF(Table1[[#This Row],[Order Status]]="Delivered",Table1[[#This Row],[Total_price]],0)</f>
        <v>0</v>
      </c>
    </row>
    <row r="1133" spans="1:13" ht="18.75" x14ac:dyDescent="0.25">
      <c r="A1133" s="2" t="s">
        <v>2310</v>
      </c>
      <c r="B1133" s="4">
        <v>45267</v>
      </c>
      <c r="C1133" s="3" t="s">
        <v>2311</v>
      </c>
      <c r="D1133" s="2" t="s">
        <v>2301</v>
      </c>
      <c r="E1133" s="2" t="s">
        <v>191</v>
      </c>
      <c r="F1133" s="2" t="s">
        <v>5979</v>
      </c>
      <c r="G1133" s="2">
        <v>6216</v>
      </c>
      <c r="H1133" s="2">
        <v>6</v>
      </c>
      <c r="I1133" s="2">
        <v>0.18</v>
      </c>
      <c r="J1133" s="8">
        <f>Table1[[#This Row],[Price]]*H1133*(1-Table1[[#This Row],[Discount]])</f>
        <v>30582.720000000001</v>
      </c>
      <c r="K1133" s="2" t="s">
        <v>5969</v>
      </c>
      <c r="L1133" s="2" t="s">
        <v>5982</v>
      </c>
      <c r="M1133" s="9">
        <f>IF(Table1[[#This Row],[Order Status]]="Delivered",Table1[[#This Row],[Total_price]],0)</f>
        <v>30582.720000000001</v>
      </c>
    </row>
    <row r="1134" spans="1:13" ht="18.75" x14ac:dyDescent="0.25">
      <c r="A1134" s="2" t="s">
        <v>2312</v>
      </c>
      <c r="B1134" s="4">
        <v>46100</v>
      </c>
      <c r="C1134" s="3" t="s">
        <v>2313</v>
      </c>
      <c r="D1134" s="2" t="s">
        <v>2314</v>
      </c>
      <c r="E1134" s="2" t="s">
        <v>101</v>
      </c>
      <c r="F1134" s="2" t="s">
        <v>5977</v>
      </c>
      <c r="G1134" s="2">
        <v>4504</v>
      </c>
      <c r="H1134" s="2">
        <v>6</v>
      </c>
      <c r="I1134" s="2">
        <v>0.14000000000000001</v>
      </c>
      <c r="J1134" s="8">
        <f>Table1[[#This Row],[Price]]*H1134*(1-Table1[[#This Row],[Discount]])</f>
        <v>23240.639999999999</v>
      </c>
      <c r="K1134" s="2" t="s">
        <v>5969</v>
      </c>
      <c r="L1134" s="2" t="s">
        <v>5972</v>
      </c>
      <c r="M1134" s="9">
        <f>IF(Table1[[#This Row],[Order Status]]="Delivered",Table1[[#This Row],[Total_price]],0)</f>
        <v>23240.639999999999</v>
      </c>
    </row>
    <row r="1135" spans="1:13" ht="18.75" x14ac:dyDescent="0.25">
      <c r="A1135" s="2" t="s">
        <v>2315</v>
      </c>
      <c r="B1135" s="4">
        <v>45110</v>
      </c>
      <c r="C1135" s="3" t="s">
        <v>2316</v>
      </c>
      <c r="D1135" s="2" t="s">
        <v>2314</v>
      </c>
      <c r="E1135" s="2" t="s">
        <v>101</v>
      </c>
      <c r="F1135" s="2" t="s">
        <v>5978</v>
      </c>
      <c r="G1135" s="2">
        <v>15712</v>
      </c>
      <c r="H1135" s="2">
        <v>2</v>
      </c>
      <c r="I1135" s="2">
        <v>0.3</v>
      </c>
      <c r="J1135" s="8">
        <f>Table1[[#This Row],[Price]]*H1135*(1-Table1[[#This Row],[Discount]])</f>
        <v>21996.799999999999</v>
      </c>
      <c r="K1135" s="2" t="s">
        <v>5970</v>
      </c>
      <c r="L1135" s="2" t="s">
        <v>5971</v>
      </c>
      <c r="M1135" s="9">
        <f>IF(Table1[[#This Row],[Order Status]]="Delivered",Table1[[#This Row],[Total_price]],0)</f>
        <v>0</v>
      </c>
    </row>
    <row r="1136" spans="1:13" ht="18.75" x14ac:dyDescent="0.25">
      <c r="A1136" s="2" t="s">
        <v>2317</v>
      </c>
      <c r="B1136" s="4">
        <v>45253</v>
      </c>
      <c r="C1136" s="3" t="s">
        <v>2318</v>
      </c>
      <c r="D1136" s="2" t="s">
        <v>2314</v>
      </c>
      <c r="E1136" s="2" t="s">
        <v>101</v>
      </c>
      <c r="F1136" s="2" t="s">
        <v>5977</v>
      </c>
      <c r="G1136" s="2">
        <v>3551</v>
      </c>
      <c r="H1136" s="2">
        <v>1</v>
      </c>
      <c r="I1136" s="2">
        <v>0.24</v>
      </c>
      <c r="J1136" s="8">
        <f>Table1[[#This Row],[Price]]*H1136*(1-Table1[[#This Row],[Discount]])</f>
        <v>2698.76</v>
      </c>
      <c r="K1136" s="2" t="s">
        <v>5968</v>
      </c>
      <c r="L1136" s="2" t="s">
        <v>5971</v>
      </c>
      <c r="M1136" s="9">
        <f>IF(Table1[[#This Row],[Order Status]]="Delivered",Table1[[#This Row],[Total_price]],0)</f>
        <v>0</v>
      </c>
    </row>
    <row r="1137" spans="1:13" ht="18.75" x14ac:dyDescent="0.25">
      <c r="A1137" s="2" t="s">
        <v>2319</v>
      </c>
      <c r="B1137" s="4">
        <v>44652</v>
      </c>
      <c r="C1137" s="3" t="s">
        <v>2320</v>
      </c>
      <c r="D1137" s="2" t="s">
        <v>2314</v>
      </c>
      <c r="E1137" s="2" t="s">
        <v>101</v>
      </c>
      <c r="F1137" s="2" t="s">
        <v>5979</v>
      </c>
      <c r="G1137" s="2">
        <v>8614</v>
      </c>
      <c r="H1137" s="2">
        <v>2</v>
      </c>
      <c r="I1137" s="2">
        <v>0.28999999999999998</v>
      </c>
      <c r="J1137" s="8">
        <f>Table1[[#This Row],[Price]]*H1137*(1-Table1[[#This Row],[Discount]])</f>
        <v>12231.88</v>
      </c>
      <c r="K1137" s="2" t="s">
        <v>5970</v>
      </c>
      <c r="L1137" s="2" t="s">
        <v>5982</v>
      </c>
      <c r="M1137" s="9">
        <f>IF(Table1[[#This Row],[Order Status]]="Delivered",Table1[[#This Row],[Total_price]],0)</f>
        <v>0</v>
      </c>
    </row>
    <row r="1138" spans="1:13" ht="18.75" x14ac:dyDescent="0.25">
      <c r="A1138" s="2" t="s">
        <v>2321</v>
      </c>
      <c r="B1138" s="4">
        <v>44433</v>
      </c>
      <c r="C1138" s="3" t="s">
        <v>2322</v>
      </c>
      <c r="D1138" s="2" t="s">
        <v>2314</v>
      </c>
      <c r="E1138" s="2" t="s">
        <v>101</v>
      </c>
      <c r="F1138" s="2" t="s">
        <v>5977</v>
      </c>
      <c r="G1138" s="2">
        <v>4550</v>
      </c>
      <c r="H1138" s="2">
        <v>2</v>
      </c>
      <c r="I1138" s="2">
        <v>0.12</v>
      </c>
      <c r="J1138" s="8">
        <f>Table1[[#This Row],[Price]]*H1138*(1-Table1[[#This Row],[Discount]])</f>
        <v>8008</v>
      </c>
      <c r="K1138" s="2" t="s">
        <v>5969</v>
      </c>
      <c r="L1138" s="2" t="s">
        <v>5971</v>
      </c>
      <c r="M1138" s="9">
        <f>IF(Table1[[#This Row],[Order Status]]="Delivered",Table1[[#This Row],[Total_price]],0)</f>
        <v>8008</v>
      </c>
    </row>
    <row r="1139" spans="1:13" ht="18.75" x14ac:dyDescent="0.25">
      <c r="A1139" s="2" t="s">
        <v>2323</v>
      </c>
      <c r="B1139" s="4">
        <v>44659</v>
      </c>
      <c r="C1139" s="3" t="s">
        <v>2324</v>
      </c>
      <c r="D1139" s="2" t="s">
        <v>2314</v>
      </c>
      <c r="E1139" s="2" t="s">
        <v>101</v>
      </c>
      <c r="F1139" s="2" t="s">
        <v>5978</v>
      </c>
      <c r="G1139" s="2">
        <v>18593</v>
      </c>
      <c r="H1139" s="2">
        <v>6</v>
      </c>
      <c r="I1139" s="2">
        <v>0.14000000000000001</v>
      </c>
      <c r="J1139" s="8">
        <f>Table1[[#This Row],[Price]]*H1139*(1-Table1[[#This Row],[Discount]])</f>
        <v>95939.88</v>
      </c>
      <c r="K1139" s="2" t="s">
        <v>5969</v>
      </c>
      <c r="L1139" s="2" t="s">
        <v>5972</v>
      </c>
      <c r="M1139" s="9">
        <f>IF(Table1[[#This Row],[Order Status]]="Delivered",Table1[[#This Row],[Total_price]],0)</f>
        <v>95939.88</v>
      </c>
    </row>
    <row r="1140" spans="1:13" ht="18.75" x14ac:dyDescent="0.25">
      <c r="A1140" s="2" t="s">
        <v>2325</v>
      </c>
      <c r="B1140" s="4">
        <v>45800</v>
      </c>
      <c r="C1140" s="3" t="s">
        <v>2326</v>
      </c>
      <c r="D1140" s="2" t="s">
        <v>2314</v>
      </c>
      <c r="E1140" s="2" t="s">
        <v>101</v>
      </c>
      <c r="F1140" s="2" t="s">
        <v>5979</v>
      </c>
      <c r="G1140" s="2">
        <v>14088</v>
      </c>
      <c r="H1140" s="2">
        <v>4</v>
      </c>
      <c r="I1140" s="2">
        <v>0.26</v>
      </c>
      <c r="J1140" s="8">
        <f>Table1[[#This Row],[Price]]*H1140*(1-Table1[[#This Row],[Discount]])</f>
        <v>41700.479999999996</v>
      </c>
      <c r="K1140" s="2" t="s">
        <v>5970</v>
      </c>
      <c r="L1140" s="2" t="s">
        <v>5972</v>
      </c>
      <c r="M1140" s="9">
        <f>IF(Table1[[#This Row],[Order Status]]="Delivered",Table1[[#This Row],[Total_price]],0)</f>
        <v>0</v>
      </c>
    </row>
    <row r="1141" spans="1:13" ht="18.75" x14ac:dyDescent="0.25">
      <c r="A1141" s="2" t="s">
        <v>2327</v>
      </c>
      <c r="B1141" s="4">
        <v>44415</v>
      </c>
      <c r="C1141" s="3" t="s">
        <v>2328</v>
      </c>
      <c r="D1141" s="2" t="s">
        <v>2314</v>
      </c>
      <c r="E1141" s="2" t="s">
        <v>101</v>
      </c>
      <c r="F1141" s="2" t="s">
        <v>5979</v>
      </c>
      <c r="G1141" s="2">
        <v>18747</v>
      </c>
      <c r="H1141" s="2">
        <v>3</v>
      </c>
      <c r="I1141" s="2">
        <v>0.12</v>
      </c>
      <c r="J1141" s="8">
        <f>Table1[[#This Row],[Price]]*H1141*(1-Table1[[#This Row],[Discount]])</f>
        <v>49492.08</v>
      </c>
      <c r="K1141" s="2" t="s">
        <v>5970</v>
      </c>
      <c r="L1141" s="2" t="s">
        <v>5972</v>
      </c>
      <c r="M1141" s="9">
        <f>IF(Table1[[#This Row],[Order Status]]="Delivered",Table1[[#This Row],[Total_price]],0)</f>
        <v>0</v>
      </c>
    </row>
    <row r="1142" spans="1:13" ht="18.75" x14ac:dyDescent="0.25">
      <c r="A1142" s="2" t="s">
        <v>2329</v>
      </c>
      <c r="B1142" s="4">
        <v>45206</v>
      </c>
      <c r="C1142" s="3" t="s">
        <v>2330</v>
      </c>
      <c r="D1142" s="2" t="s">
        <v>2314</v>
      </c>
      <c r="E1142" s="2" t="s">
        <v>101</v>
      </c>
      <c r="F1142" s="2" t="s">
        <v>5978</v>
      </c>
      <c r="G1142" s="2">
        <v>16203</v>
      </c>
      <c r="H1142" s="2">
        <v>1</v>
      </c>
      <c r="I1142" s="2">
        <v>0.24</v>
      </c>
      <c r="J1142" s="8">
        <f>Table1[[#This Row],[Price]]*H1142*(1-Table1[[#This Row],[Discount]])</f>
        <v>12314.28</v>
      </c>
      <c r="K1142" s="2" t="s">
        <v>5969</v>
      </c>
      <c r="L1142" s="2" t="s">
        <v>5982</v>
      </c>
      <c r="M1142" s="9">
        <f>IF(Table1[[#This Row],[Order Status]]="Delivered",Table1[[#This Row],[Total_price]],0)</f>
        <v>12314.28</v>
      </c>
    </row>
    <row r="1143" spans="1:13" ht="18.75" x14ac:dyDescent="0.25">
      <c r="A1143" s="2" t="s">
        <v>2331</v>
      </c>
      <c r="B1143" s="4">
        <v>45225</v>
      </c>
      <c r="C1143" s="3" t="s">
        <v>2332</v>
      </c>
      <c r="D1143" s="2" t="s">
        <v>2314</v>
      </c>
      <c r="E1143" s="2" t="s">
        <v>101</v>
      </c>
      <c r="F1143" s="2" t="s">
        <v>5979</v>
      </c>
      <c r="G1143" s="2">
        <v>14064</v>
      </c>
      <c r="H1143" s="2">
        <v>4</v>
      </c>
      <c r="I1143" s="2">
        <v>0.12</v>
      </c>
      <c r="J1143" s="8">
        <f>Table1[[#This Row],[Price]]*H1143*(1-Table1[[#This Row],[Discount]])</f>
        <v>49505.279999999999</v>
      </c>
      <c r="K1143" s="2" t="s">
        <v>5969</v>
      </c>
      <c r="L1143" s="2" t="s">
        <v>5982</v>
      </c>
      <c r="M1143" s="9">
        <f>IF(Table1[[#This Row],[Order Status]]="Delivered",Table1[[#This Row],[Total_price]],0)</f>
        <v>49505.279999999999</v>
      </c>
    </row>
    <row r="1144" spans="1:13" ht="18.75" x14ac:dyDescent="0.25">
      <c r="A1144" s="2" t="s">
        <v>2333</v>
      </c>
      <c r="B1144" s="4">
        <v>44376</v>
      </c>
      <c r="C1144" s="3" t="s">
        <v>2334</v>
      </c>
      <c r="D1144" s="2" t="s">
        <v>2314</v>
      </c>
      <c r="E1144" s="2" t="s">
        <v>101</v>
      </c>
      <c r="F1144" s="2" t="s">
        <v>5977</v>
      </c>
      <c r="G1144" s="2">
        <v>2883</v>
      </c>
      <c r="H1144" s="2">
        <v>2</v>
      </c>
      <c r="I1144" s="2">
        <v>0.21</v>
      </c>
      <c r="J1144" s="8">
        <f>Table1[[#This Row],[Price]]*H1144*(1-Table1[[#This Row],[Discount]])</f>
        <v>4555.1400000000003</v>
      </c>
      <c r="K1144" s="2" t="s">
        <v>5969</v>
      </c>
      <c r="L1144" s="2" t="s">
        <v>5972</v>
      </c>
      <c r="M1144" s="9">
        <f>IF(Table1[[#This Row],[Order Status]]="Delivered",Table1[[#This Row],[Total_price]],0)</f>
        <v>4555.1400000000003</v>
      </c>
    </row>
    <row r="1145" spans="1:13" ht="18.75" x14ac:dyDescent="0.25">
      <c r="A1145" s="2" t="s">
        <v>2335</v>
      </c>
      <c r="B1145" s="4">
        <v>44398</v>
      </c>
      <c r="C1145" s="3" t="s">
        <v>2336</v>
      </c>
      <c r="D1145" s="2" t="s">
        <v>2314</v>
      </c>
      <c r="E1145" s="2" t="s">
        <v>101</v>
      </c>
      <c r="F1145" s="2" t="s">
        <v>5979</v>
      </c>
      <c r="G1145" s="2">
        <v>7698</v>
      </c>
      <c r="H1145" s="2">
        <v>2</v>
      </c>
      <c r="I1145" s="2">
        <v>0.25</v>
      </c>
      <c r="J1145" s="8">
        <f>Table1[[#This Row],[Price]]*H1145*(1-Table1[[#This Row],[Discount]])</f>
        <v>11547</v>
      </c>
      <c r="K1145" s="2" t="s">
        <v>5969</v>
      </c>
      <c r="L1145" s="2" t="s">
        <v>5971</v>
      </c>
      <c r="M1145" s="9">
        <f>IF(Table1[[#This Row],[Order Status]]="Delivered",Table1[[#This Row],[Total_price]],0)</f>
        <v>11547</v>
      </c>
    </row>
    <row r="1146" spans="1:13" ht="18.75" x14ac:dyDescent="0.25">
      <c r="A1146" s="2" t="s">
        <v>2337</v>
      </c>
      <c r="B1146" s="4">
        <v>45906</v>
      </c>
      <c r="C1146" s="3" t="s">
        <v>2338</v>
      </c>
      <c r="D1146" s="2" t="s">
        <v>2314</v>
      </c>
      <c r="E1146" s="2" t="s">
        <v>101</v>
      </c>
      <c r="F1146" s="2" t="s">
        <v>5978</v>
      </c>
      <c r="G1146" s="2">
        <v>2147</v>
      </c>
      <c r="H1146" s="2">
        <v>2</v>
      </c>
      <c r="I1146" s="2">
        <v>0.27</v>
      </c>
      <c r="J1146" s="8">
        <f>Table1[[#This Row],[Price]]*H1146*(1-Table1[[#This Row],[Discount]])</f>
        <v>3134.62</v>
      </c>
      <c r="K1146" s="2" t="s">
        <v>5969</v>
      </c>
      <c r="L1146" s="2" t="s">
        <v>5971</v>
      </c>
      <c r="M1146" s="9">
        <f>IF(Table1[[#This Row],[Order Status]]="Delivered",Table1[[#This Row],[Total_price]],0)</f>
        <v>3134.62</v>
      </c>
    </row>
    <row r="1147" spans="1:13" ht="18.75" x14ac:dyDescent="0.25">
      <c r="A1147" s="2" t="s">
        <v>2339</v>
      </c>
      <c r="B1147" s="4">
        <v>44627</v>
      </c>
      <c r="C1147" s="3" t="s">
        <v>2340</v>
      </c>
      <c r="D1147" s="2" t="s">
        <v>2314</v>
      </c>
      <c r="E1147" s="2" t="s">
        <v>101</v>
      </c>
      <c r="F1147" s="2" t="s">
        <v>5976</v>
      </c>
      <c r="G1147" s="2">
        <v>6923</v>
      </c>
      <c r="H1147" s="2">
        <v>1</v>
      </c>
      <c r="I1147" s="2">
        <v>0.16</v>
      </c>
      <c r="J1147" s="8">
        <f>Table1[[#This Row],[Price]]*H1147*(1-Table1[[#This Row],[Discount]])</f>
        <v>5815.32</v>
      </c>
      <c r="K1147" s="2" t="s">
        <v>5969</v>
      </c>
      <c r="L1147" s="2" t="s">
        <v>5971</v>
      </c>
      <c r="M1147" s="9">
        <f>IF(Table1[[#This Row],[Order Status]]="Delivered",Table1[[#This Row],[Total_price]],0)</f>
        <v>5815.32</v>
      </c>
    </row>
    <row r="1148" spans="1:13" ht="18.75" x14ac:dyDescent="0.25">
      <c r="A1148" s="2" t="s">
        <v>2341</v>
      </c>
      <c r="B1148" s="4">
        <v>45993</v>
      </c>
      <c r="C1148" s="3" t="s">
        <v>2342</v>
      </c>
      <c r="D1148" s="2" t="s">
        <v>2314</v>
      </c>
      <c r="E1148" s="2" t="s">
        <v>101</v>
      </c>
      <c r="F1148" s="2" t="s">
        <v>5976</v>
      </c>
      <c r="G1148" s="2">
        <v>9394</v>
      </c>
      <c r="H1148" s="2">
        <v>5</v>
      </c>
      <c r="I1148" s="2">
        <v>0.24</v>
      </c>
      <c r="J1148" s="8">
        <f>Table1[[#This Row],[Price]]*H1148*(1-Table1[[#This Row],[Discount]])</f>
        <v>35697.199999999997</v>
      </c>
      <c r="K1148" s="2" t="s">
        <v>5970</v>
      </c>
      <c r="L1148" s="2" t="s">
        <v>5972</v>
      </c>
      <c r="M1148" s="9">
        <f>IF(Table1[[#This Row],[Order Status]]="Delivered",Table1[[#This Row],[Total_price]],0)</f>
        <v>0</v>
      </c>
    </row>
    <row r="1149" spans="1:13" ht="18.75" x14ac:dyDescent="0.25">
      <c r="A1149" s="2" t="s">
        <v>2343</v>
      </c>
      <c r="B1149" s="4">
        <v>44619</v>
      </c>
      <c r="C1149" s="3" t="s">
        <v>2344</v>
      </c>
      <c r="D1149" s="2" t="s">
        <v>2314</v>
      </c>
      <c r="E1149" s="2" t="s">
        <v>101</v>
      </c>
      <c r="F1149" s="2" t="s">
        <v>5976</v>
      </c>
      <c r="G1149" s="2">
        <v>3092</v>
      </c>
      <c r="H1149" s="2">
        <v>5</v>
      </c>
      <c r="I1149" s="2">
        <v>0.21</v>
      </c>
      <c r="J1149" s="8">
        <f>Table1[[#This Row],[Price]]*H1149*(1-Table1[[#This Row],[Discount]])</f>
        <v>12213.400000000001</v>
      </c>
      <c r="K1149" s="2" t="s">
        <v>5970</v>
      </c>
      <c r="L1149" s="2" t="s">
        <v>5972</v>
      </c>
      <c r="M1149" s="9">
        <f>IF(Table1[[#This Row],[Order Status]]="Delivered",Table1[[#This Row],[Total_price]],0)</f>
        <v>0</v>
      </c>
    </row>
    <row r="1150" spans="1:13" ht="18.75" x14ac:dyDescent="0.25">
      <c r="A1150" s="2" t="s">
        <v>2345</v>
      </c>
      <c r="B1150" s="4">
        <v>45779</v>
      </c>
      <c r="C1150" s="3" t="s">
        <v>2346</v>
      </c>
      <c r="D1150" s="2" t="s">
        <v>2314</v>
      </c>
      <c r="E1150" s="2" t="s">
        <v>101</v>
      </c>
      <c r="F1150" s="2" t="s">
        <v>5977</v>
      </c>
      <c r="G1150" s="2">
        <v>15694</v>
      </c>
      <c r="H1150" s="2">
        <v>1</v>
      </c>
      <c r="I1150" s="2">
        <v>0.18</v>
      </c>
      <c r="J1150" s="8">
        <f>Table1[[#This Row],[Price]]*H1150*(1-Table1[[#This Row],[Discount]])</f>
        <v>12869.080000000002</v>
      </c>
      <c r="K1150" s="2" t="s">
        <v>5970</v>
      </c>
      <c r="L1150" s="2" t="s">
        <v>5972</v>
      </c>
      <c r="M1150" s="9">
        <f>IF(Table1[[#This Row],[Order Status]]="Delivered",Table1[[#This Row],[Total_price]],0)</f>
        <v>0</v>
      </c>
    </row>
    <row r="1151" spans="1:13" ht="18.75" x14ac:dyDescent="0.25">
      <c r="A1151" s="2" t="s">
        <v>2347</v>
      </c>
      <c r="B1151" s="4">
        <v>44493</v>
      </c>
      <c r="C1151" s="3" t="s">
        <v>2348</v>
      </c>
      <c r="D1151" s="2" t="s">
        <v>2314</v>
      </c>
      <c r="E1151" s="2" t="s">
        <v>101</v>
      </c>
      <c r="F1151" s="2" t="s">
        <v>5979</v>
      </c>
      <c r="G1151" s="2">
        <v>10455</v>
      </c>
      <c r="H1151" s="2">
        <v>4</v>
      </c>
      <c r="I1151" s="2">
        <v>0.24</v>
      </c>
      <c r="J1151" s="8">
        <f>Table1[[#This Row],[Price]]*H1151*(1-Table1[[#This Row],[Discount]])</f>
        <v>31783.200000000001</v>
      </c>
      <c r="K1151" s="2" t="s">
        <v>5969</v>
      </c>
      <c r="L1151" s="2" t="s">
        <v>5972</v>
      </c>
      <c r="M1151" s="9">
        <f>IF(Table1[[#This Row],[Order Status]]="Delivered",Table1[[#This Row],[Total_price]],0)</f>
        <v>31783.200000000001</v>
      </c>
    </row>
    <row r="1152" spans="1:13" ht="18.75" x14ac:dyDescent="0.25">
      <c r="A1152" s="2" t="s">
        <v>2349</v>
      </c>
      <c r="B1152" s="4">
        <v>45227</v>
      </c>
      <c r="C1152" s="3" t="s">
        <v>2350</v>
      </c>
      <c r="D1152" s="2" t="s">
        <v>2314</v>
      </c>
      <c r="E1152" s="2" t="s">
        <v>101</v>
      </c>
      <c r="F1152" s="2" t="s">
        <v>5977</v>
      </c>
      <c r="G1152" s="2">
        <v>6887</v>
      </c>
      <c r="H1152" s="2">
        <v>4</v>
      </c>
      <c r="I1152" s="2">
        <v>0.12</v>
      </c>
      <c r="J1152" s="8">
        <f>Table1[[#This Row],[Price]]*H1152*(1-Table1[[#This Row],[Discount]])</f>
        <v>24242.240000000002</v>
      </c>
      <c r="K1152" s="2" t="s">
        <v>5970</v>
      </c>
      <c r="L1152" s="2" t="s">
        <v>5971</v>
      </c>
      <c r="M1152" s="9">
        <f>IF(Table1[[#This Row],[Order Status]]="Delivered",Table1[[#This Row],[Total_price]],0)</f>
        <v>0</v>
      </c>
    </row>
    <row r="1153" spans="1:13" ht="18.75" x14ac:dyDescent="0.25">
      <c r="A1153" s="2" t="s">
        <v>2351</v>
      </c>
      <c r="B1153" s="4">
        <v>45352</v>
      </c>
      <c r="C1153" s="3" t="s">
        <v>2352</v>
      </c>
      <c r="D1153" s="2" t="s">
        <v>2314</v>
      </c>
      <c r="E1153" s="2" t="s">
        <v>101</v>
      </c>
      <c r="F1153" s="2" t="s">
        <v>5976</v>
      </c>
      <c r="G1153" s="2">
        <v>8649</v>
      </c>
      <c r="H1153" s="2">
        <v>6</v>
      </c>
      <c r="I1153" s="2">
        <v>0.28999999999999998</v>
      </c>
      <c r="J1153" s="8">
        <f>Table1[[#This Row],[Price]]*H1153*(1-Table1[[#This Row],[Discount]])</f>
        <v>36844.74</v>
      </c>
      <c r="K1153" s="2" t="s">
        <v>5969</v>
      </c>
      <c r="L1153" s="2" t="s">
        <v>5972</v>
      </c>
      <c r="M1153" s="9">
        <f>IF(Table1[[#This Row],[Order Status]]="Delivered",Table1[[#This Row],[Total_price]],0)</f>
        <v>36844.74</v>
      </c>
    </row>
    <row r="1154" spans="1:13" ht="18.75" x14ac:dyDescent="0.25">
      <c r="A1154" s="2" t="s">
        <v>2353</v>
      </c>
      <c r="B1154" s="4">
        <v>44477</v>
      </c>
      <c r="C1154" s="3" t="s">
        <v>2354</v>
      </c>
      <c r="D1154" s="2" t="s">
        <v>2314</v>
      </c>
      <c r="E1154" s="2" t="s">
        <v>2</v>
      </c>
      <c r="F1154" s="2" t="s">
        <v>5979</v>
      </c>
      <c r="G1154" s="2">
        <v>11326</v>
      </c>
      <c r="H1154" s="2">
        <v>2</v>
      </c>
      <c r="I1154" s="2">
        <v>0.13</v>
      </c>
      <c r="J1154" s="8">
        <f>Table1[[#This Row],[Price]]*H1154*(1-Table1[[#This Row],[Discount]])</f>
        <v>19707.240000000002</v>
      </c>
      <c r="K1154" s="2" t="s">
        <v>5969</v>
      </c>
      <c r="L1154" s="2" t="s">
        <v>5971</v>
      </c>
      <c r="M1154" s="9">
        <f>IF(Table1[[#This Row],[Order Status]]="Delivered",Table1[[#This Row],[Total_price]],0)</f>
        <v>19707.240000000002</v>
      </c>
    </row>
    <row r="1155" spans="1:13" ht="18.75" x14ac:dyDescent="0.25">
      <c r="A1155" s="2" t="s">
        <v>2355</v>
      </c>
      <c r="B1155" s="4">
        <v>45159</v>
      </c>
      <c r="C1155" s="3" t="s">
        <v>2356</v>
      </c>
      <c r="D1155" s="2" t="s">
        <v>2314</v>
      </c>
      <c r="E1155" s="2" t="s">
        <v>101</v>
      </c>
      <c r="F1155" s="2" t="s">
        <v>5978</v>
      </c>
      <c r="G1155" s="2">
        <v>15109</v>
      </c>
      <c r="H1155" s="2">
        <v>1</v>
      </c>
      <c r="I1155" s="2">
        <v>0.3</v>
      </c>
      <c r="J1155" s="8">
        <f>Table1[[#This Row],[Price]]*H1155*(1-Table1[[#This Row],[Discount]])</f>
        <v>10576.3</v>
      </c>
      <c r="K1155" s="2" t="s">
        <v>5970</v>
      </c>
      <c r="L1155" s="2" t="s">
        <v>5972</v>
      </c>
      <c r="M1155" s="9">
        <f>IF(Table1[[#This Row],[Order Status]]="Delivered",Table1[[#This Row],[Total_price]],0)</f>
        <v>0</v>
      </c>
    </row>
    <row r="1156" spans="1:13" ht="18.75" x14ac:dyDescent="0.25">
      <c r="A1156" s="2" t="s">
        <v>2357</v>
      </c>
      <c r="B1156" s="4">
        <v>44605</v>
      </c>
      <c r="C1156" s="3" t="s">
        <v>2358</v>
      </c>
      <c r="D1156" s="2" t="s">
        <v>2314</v>
      </c>
      <c r="E1156" s="2" t="s">
        <v>101</v>
      </c>
      <c r="F1156" s="2" t="s">
        <v>5977</v>
      </c>
      <c r="G1156" s="2">
        <v>2981</v>
      </c>
      <c r="H1156" s="2">
        <v>2</v>
      </c>
      <c r="I1156" s="2">
        <v>0.12</v>
      </c>
      <c r="J1156" s="8">
        <f>Table1[[#This Row],[Price]]*H1156*(1-Table1[[#This Row],[Discount]])</f>
        <v>5246.56</v>
      </c>
      <c r="K1156" s="2" t="s">
        <v>5970</v>
      </c>
      <c r="L1156" s="2" t="s">
        <v>5982</v>
      </c>
      <c r="M1156" s="9">
        <f>IF(Table1[[#This Row],[Order Status]]="Delivered",Table1[[#This Row],[Total_price]],0)</f>
        <v>0</v>
      </c>
    </row>
    <row r="1157" spans="1:13" ht="18.75" x14ac:dyDescent="0.25">
      <c r="A1157" s="2" t="s">
        <v>2359</v>
      </c>
      <c r="B1157" s="4">
        <v>46062</v>
      </c>
      <c r="C1157" s="3" t="s">
        <v>2360</v>
      </c>
      <c r="D1157" s="2" t="s">
        <v>2361</v>
      </c>
      <c r="E1157" s="2" t="s">
        <v>2</v>
      </c>
      <c r="F1157" s="2" t="s">
        <v>5979</v>
      </c>
      <c r="G1157" s="2">
        <v>13615</v>
      </c>
      <c r="H1157" s="2">
        <v>6</v>
      </c>
      <c r="I1157" s="2">
        <v>0.28999999999999998</v>
      </c>
      <c r="J1157" s="8">
        <f>Table1[[#This Row],[Price]]*H1157*(1-Table1[[#This Row],[Discount]])</f>
        <v>57999.899999999994</v>
      </c>
      <c r="K1157" s="2" t="s">
        <v>5970</v>
      </c>
      <c r="L1157" s="2" t="s">
        <v>5982</v>
      </c>
      <c r="M1157" s="9">
        <f>IF(Table1[[#This Row],[Order Status]]="Delivered",Table1[[#This Row],[Total_price]],0)</f>
        <v>0</v>
      </c>
    </row>
    <row r="1158" spans="1:13" ht="18.75" x14ac:dyDescent="0.25">
      <c r="A1158" s="2" t="s">
        <v>2362</v>
      </c>
      <c r="B1158" s="4">
        <v>45865</v>
      </c>
      <c r="C1158" s="3" t="s">
        <v>2363</v>
      </c>
      <c r="D1158" s="2" t="s">
        <v>2361</v>
      </c>
      <c r="E1158" s="2" t="s">
        <v>2</v>
      </c>
      <c r="F1158" s="2" t="s">
        <v>5977</v>
      </c>
      <c r="G1158" s="2">
        <v>13199</v>
      </c>
      <c r="H1158" s="2">
        <v>2</v>
      </c>
      <c r="I1158" s="2">
        <v>0.11</v>
      </c>
      <c r="J1158" s="8">
        <f>Table1[[#This Row],[Price]]*H1158*(1-Table1[[#This Row],[Discount]])</f>
        <v>23494.22</v>
      </c>
      <c r="K1158" s="2" t="s">
        <v>5969</v>
      </c>
      <c r="L1158" s="2" t="s">
        <v>5971</v>
      </c>
      <c r="M1158" s="9">
        <f>IF(Table1[[#This Row],[Order Status]]="Delivered",Table1[[#This Row],[Total_price]],0)</f>
        <v>23494.22</v>
      </c>
    </row>
    <row r="1159" spans="1:13" ht="18.75" x14ac:dyDescent="0.25">
      <c r="A1159" s="2" t="s">
        <v>2364</v>
      </c>
      <c r="B1159" s="4">
        <v>45604</v>
      </c>
      <c r="C1159" s="3" t="s">
        <v>2365</v>
      </c>
      <c r="D1159" s="2" t="s">
        <v>2361</v>
      </c>
      <c r="E1159" s="2" t="s">
        <v>2</v>
      </c>
      <c r="F1159" s="2" t="s">
        <v>5977</v>
      </c>
      <c r="G1159" s="2">
        <v>4628</v>
      </c>
      <c r="H1159" s="2">
        <v>3</v>
      </c>
      <c r="I1159" s="2">
        <v>0.12</v>
      </c>
      <c r="J1159" s="8">
        <f>Table1[[#This Row],[Price]]*H1159*(1-Table1[[#This Row],[Discount]])</f>
        <v>12217.92</v>
      </c>
      <c r="K1159" s="2" t="s">
        <v>5969</v>
      </c>
      <c r="L1159" s="2" t="s">
        <v>5982</v>
      </c>
      <c r="M1159" s="9">
        <f>IF(Table1[[#This Row],[Order Status]]="Delivered",Table1[[#This Row],[Total_price]],0)</f>
        <v>12217.92</v>
      </c>
    </row>
    <row r="1160" spans="1:13" ht="18.75" x14ac:dyDescent="0.25">
      <c r="A1160" s="2" t="s">
        <v>2366</v>
      </c>
      <c r="B1160" s="4">
        <v>44893</v>
      </c>
      <c r="C1160" s="3" t="s">
        <v>2367</v>
      </c>
      <c r="D1160" s="2" t="s">
        <v>2361</v>
      </c>
      <c r="E1160" s="2" t="s">
        <v>2</v>
      </c>
      <c r="F1160" s="2" t="s">
        <v>5979</v>
      </c>
      <c r="G1160" s="2">
        <v>5757</v>
      </c>
      <c r="H1160" s="2">
        <v>6</v>
      </c>
      <c r="I1160" s="2">
        <v>0.11</v>
      </c>
      <c r="J1160" s="8">
        <f>Table1[[#This Row],[Price]]*H1160*(1-Table1[[#This Row],[Discount]])</f>
        <v>30742.38</v>
      </c>
      <c r="K1160" s="2" t="s">
        <v>5969</v>
      </c>
      <c r="L1160" s="2" t="s">
        <v>5972</v>
      </c>
      <c r="M1160" s="9">
        <f>IF(Table1[[#This Row],[Order Status]]="Delivered",Table1[[#This Row],[Total_price]],0)</f>
        <v>30742.38</v>
      </c>
    </row>
    <row r="1161" spans="1:13" ht="18.75" x14ac:dyDescent="0.25">
      <c r="A1161" s="2" t="s">
        <v>2368</v>
      </c>
      <c r="B1161" s="4">
        <v>45765</v>
      </c>
      <c r="C1161" s="3" t="s">
        <v>2369</v>
      </c>
      <c r="D1161" s="2" t="s">
        <v>2361</v>
      </c>
      <c r="E1161" s="2" t="s">
        <v>2</v>
      </c>
      <c r="F1161" s="2" t="s">
        <v>5979</v>
      </c>
      <c r="G1161" s="2">
        <v>8635</v>
      </c>
      <c r="H1161" s="2">
        <v>6</v>
      </c>
      <c r="I1161" s="2">
        <v>0.11</v>
      </c>
      <c r="J1161" s="8">
        <f>Table1[[#This Row],[Price]]*H1161*(1-Table1[[#This Row],[Discount]])</f>
        <v>46110.9</v>
      </c>
      <c r="K1161" s="2" t="s">
        <v>5970</v>
      </c>
      <c r="L1161" s="2" t="s">
        <v>5971</v>
      </c>
      <c r="M1161" s="9">
        <f>IF(Table1[[#This Row],[Order Status]]="Delivered",Table1[[#This Row],[Total_price]],0)</f>
        <v>0</v>
      </c>
    </row>
    <row r="1162" spans="1:13" ht="18.75" x14ac:dyDescent="0.25">
      <c r="A1162" s="2" t="s">
        <v>2370</v>
      </c>
      <c r="B1162" s="4">
        <v>45109</v>
      </c>
      <c r="C1162" s="3" t="s">
        <v>2371</v>
      </c>
      <c r="D1162" s="2" t="s">
        <v>2361</v>
      </c>
      <c r="E1162" s="2" t="s">
        <v>2</v>
      </c>
      <c r="F1162" s="2" t="s">
        <v>5976</v>
      </c>
      <c r="G1162" s="2">
        <v>17203</v>
      </c>
      <c r="H1162" s="2">
        <v>2</v>
      </c>
      <c r="I1162" s="2">
        <v>0.15</v>
      </c>
      <c r="J1162" s="8">
        <f>Table1[[#This Row],[Price]]*H1162*(1-Table1[[#This Row],[Discount]])</f>
        <v>29245.1</v>
      </c>
      <c r="K1162" s="2" t="s">
        <v>5969</v>
      </c>
      <c r="L1162" s="2" t="s">
        <v>5971</v>
      </c>
      <c r="M1162" s="9">
        <f>IF(Table1[[#This Row],[Order Status]]="Delivered",Table1[[#This Row],[Total_price]],0)</f>
        <v>29245.1</v>
      </c>
    </row>
    <row r="1163" spans="1:13" ht="18.75" x14ac:dyDescent="0.25">
      <c r="A1163" s="2" t="s">
        <v>2372</v>
      </c>
      <c r="B1163" s="4">
        <v>45560</v>
      </c>
      <c r="C1163" s="3" t="s">
        <v>2373</v>
      </c>
      <c r="D1163" s="2" t="s">
        <v>2361</v>
      </c>
      <c r="E1163" s="2" t="s">
        <v>2</v>
      </c>
      <c r="F1163" s="2" t="s">
        <v>5976</v>
      </c>
      <c r="G1163" s="2">
        <v>9299</v>
      </c>
      <c r="H1163" s="2">
        <v>5</v>
      </c>
      <c r="I1163" s="2">
        <v>0.17</v>
      </c>
      <c r="J1163" s="8">
        <f>Table1[[#This Row],[Price]]*H1163*(1-Table1[[#This Row],[Discount]])</f>
        <v>38590.85</v>
      </c>
      <c r="K1163" s="2" t="s">
        <v>5970</v>
      </c>
      <c r="L1163" s="2" t="s">
        <v>5982</v>
      </c>
      <c r="M1163" s="9">
        <f>IF(Table1[[#This Row],[Order Status]]="Delivered",Table1[[#This Row],[Total_price]],0)</f>
        <v>0</v>
      </c>
    </row>
    <row r="1164" spans="1:13" ht="18.75" x14ac:dyDescent="0.25">
      <c r="A1164" s="2" t="s">
        <v>2374</v>
      </c>
      <c r="B1164" s="4">
        <v>44788</v>
      </c>
      <c r="C1164" s="3" t="s">
        <v>2375</v>
      </c>
      <c r="D1164" s="2" t="s">
        <v>2361</v>
      </c>
      <c r="E1164" s="2" t="s">
        <v>2</v>
      </c>
      <c r="F1164" s="2" t="s">
        <v>5979</v>
      </c>
      <c r="G1164" s="2">
        <v>10967</v>
      </c>
      <c r="H1164" s="2">
        <v>1</v>
      </c>
      <c r="I1164" s="2">
        <v>0.15</v>
      </c>
      <c r="J1164" s="8">
        <f>Table1[[#This Row],[Price]]*H1164*(1-Table1[[#This Row],[Discount]])</f>
        <v>9321.9499999999989</v>
      </c>
      <c r="K1164" s="2" t="s">
        <v>5969</v>
      </c>
      <c r="L1164" s="2" t="s">
        <v>5971</v>
      </c>
      <c r="M1164" s="9">
        <f>IF(Table1[[#This Row],[Order Status]]="Delivered",Table1[[#This Row],[Total_price]],0)</f>
        <v>9321.9499999999989</v>
      </c>
    </row>
    <row r="1165" spans="1:13" ht="18.75" x14ac:dyDescent="0.25">
      <c r="A1165" s="2" t="s">
        <v>2376</v>
      </c>
      <c r="B1165" s="4">
        <v>44753</v>
      </c>
      <c r="C1165" s="3" t="s">
        <v>2377</v>
      </c>
      <c r="D1165" s="2" t="s">
        <v>2361</v>
      </c>
      <c r="E1165" s="2" t="s">
        <v>2</v>
      </c>
      <c r="F1165" s="2" t="s">
        <v>5978</v>
      </c>
      <c r="G1165" s="2">
        <v>14948</v>
      </c>
      <c r="H1165" s="2">
        <v>6</v>
      </c>
      <c r="I1165" s="2">
        <v>0.28000000000000003</v>
      </c>
      <c r="J1165" s="8">
        <f>Table1[[#This Row],[Price]]*H1165*(1-Table1[[#This Row],[Discount]])</f>
        <v>64575.360000000001</v>
      </c>
      <c r="K1165" s="2" t="s">
        <v>5970</v>
      </c>
      <c r="L1165" s="2" t="s">
        <v>5982</v>
      </c>
      <c r="M1165" s="9">
        <f>IF(Table1[[#This Row],[Order Status]]="Delivered",Table1[[#This Row],[Total_price]],0)</f>
        <v>0</v>
      </c>
    </row>
    <row r="1166" spans="1:13" ht="18.75" x14ac:dyDescent="0.25">
      <c r="A1166" s="2" t="s">
        <v>2378</v>
      </c>
      <c r="B1166" s="4">
        <v>44534</v>
      </c>
      <c r="C1166" s="3" t="s">
        <v>2379</v>
      </c>
      <c r="D1166" s="2" t="s">
        <v>2361</v>
      </c>
      <c r="E1166" s="2" t="s">
        <v>2</v>
      </c>
      <c r="F1166" s="2" t="s">
        <v>5976</v>
      </c>
      <c r="G1166" s="2">
        <v>13781</v>
      </c>
      <c r="H1166" s="2">
        <v>5</v>
      </c>
      <c r="I1166" s="2">
        <v>0.11</v>
      </c>
      <c r="J1166" s="8">
        <f>Table1[[#This Row],[Price]]*H1166*(1-Table1[[#This Row],[Discount]])</f>
        <v>61325.450000000004</v>
      </c>
      <c r="K1166" s="2" t="s">
        <v>5970</v>
      </c>
      <c r="L1166" s="2" t="s">
        <v>5971</v>
      </c>
      <c r="M1166" s="9">
        <f>IF(Table1[[#This Row],[Order Status]]="Delivered",Table1[[#This Row],[Total_price]],0)</f>
        <v>0</v>
      </c>
    </row>
    <row r="1167" spans="1:13" ht="18.75" x14ac:dyDescent="0.25">
      <c r="A1167" s="2" t="s">
        <v>2380</v>
      </c>
      <c r="B1167" s="4">
        <v>45937</v>
      </c>
      <c r="C1167" s="3" t="s">
        <v>2381</v>
      </c>
      <c r="D1167" s="2" t="s">
        <v>2361</v>
      </c>
      <c r="E1167" s="2" t="s">
        <v>2</v>
      </c>
      <c r="F1167" s="2" t="s">
        <v>5979</v>
      </c>
      <c r="G1167" s="2">
        <v>14322</v>
      </c>
      <c r="H1167" s="2">
        <v>3</v>
      </c>
      <c r="I1167" s="2">
        <v>0.26</v>
      </c>
      <c r="J1167" s="8">
        <f>Table1[[#This Row],[Price]]*H1167*(1-Table1[[#This Row],[Discount]])</f>
        <v>31794.84</v>
      </c>
      <c r="K1167" s="2" t="s">
        <v>5969</v>
      </c>
      <c r="L1167" s="2" t="s">
        <v>5972</v>
      </c>
      <c r="M1167" s="9">
        <f>IF(Table1[[#This Row],[Order Status]]="Delivered",Table1[[#This Row],[Total_price]],0)</f>
        <v>31794.84</v>
      </c>
    </row>
    <row r="1168" spans="1:13" ht="18.75" x14ac:dyDescent="0.25">
      <c r="A1168" s="2" t="s">
        <v>2382</v>
      </c>
      <c r="B1168" s="4">
        <v>45788</v>
      </c>
      <c r="C1168" s="3" t="s">
        <v>2383</v>
      </c>
      <c r="D1168" s="2" t="s">
        <v>2361</v>
      </c>
      <c r="E1168" s="2" t="s">
        <v>2</v>
      </c>
      <c r="F1168" s="2" t="s">
        <v>5976</v>
      </c>
      <c r="G1168" s="2">
        <v>17926</v>
      </c>
      <c r="H1168" s="2">
        <v>3</v>
      </c>
      <c r="I1168" s="2">
        <v>0.18</v>
      </c>
      <c r="J1168" s="8">
        <f>Table1[[#This Row],[Price]]*H1168*(1-Table1[[#This Row],[Discount]])</f>
        <v>44097.960000000006</v>
      </c>
      <c r="K1168" s="2" t="s">
        <v>5969</v>
      </c>
      <c r="L1168" s="2" t="s">
        <v>5972</v>
      </c>
      <c r="M1168" s="9">
        <f>IF(Table1[[#This Row],[Order Status]]="Delivered",Table1[[#This Row],[Total_price]],0)</f>
        <v>44097.960000000006</v>
      </c>
    </row>
    <row r="1169" spans="1:13" ht="18.75" x14ac:dyDescent="0.25">
      <c r="A1169" s="2" t="s">
        <v>2384</v>
      </c>
      <c r="B1169" s="4">
        <v>44554</v>
      </c>
      <c r="C1169" s="3" t="s">
        <v>2385</v>
      </c>
      <c r="D1169" s="2" t="s">
        <v>2361</v>
      </c>
      <c r="E1169" s="2" t="s">
        <v>2</v>
      </c>
      <c r="F1169" s="2" t="s">
        <v>5977</v>
      </c>
      <c r="G1169" s="2">
        <v>16556</v>
      </c>
      <c r="H1169" s="2">
        <v>3</v>
      </c>
      <c r="I1169" s="2">
        <v>0.23</v>
      </c>
      <c r="J1169" s="8">
        <f>Table1[[#This Row],[Price]]*H1169*(1-Table1[[#This Row],[Discount]])</f>
        <v>38244.36</v>
      </c>
      <c r="K1169" s="2" t="s">
        <v>5969</v>
      </c>
      <c r="L1169" s="2" t="s">
        <v>5971</v>
      </c>
      <c r="M1169" s="9">
        <f>IF(Table1[[#This Row],[Order Status]]="Delivered",Table1[[#This Row],[Total_price]],0)</f>
        <v>38244.36</v>
      </c>
    </row>
    <row r="1170" spans="1:13" ht="18.75" x14ac:dyDescent="0.25">
      <c r="A1170" s="2" t="s">
        <v>2386</v>
      </c>
      <c r="B1170" s="4">
        <v>45883</v>
      </c>
      <c r="C1170" s="3" t="s">
        <v>2387</v>
      </c>
      <c r="D1170" s="2" t="s">
        <v>2361</v>
      </c>
      <c r="E1170" s="2" t="s">
        <v>2</v>
      </c>
      <c r="F1170" s="2" t="s">
        <v>5977</v>
      </c>
      <c r="G1170" s="2">
        <v>4899</v>
      </c>
      <c r="H1170" s="2">
        <v>6</v>
      </c>
      <c r="I1170" s="2">
        <v>0.19</v>
      </c>
      <c r="J1170" s="8">
        <f>Table1[[#This Row],[Price]]*H1170*(1-Table1[[#This Row],[Discount]])</f>
        <v>23809.140000000003</v>
      </c>
      <c r="K1170" s="2" t="s">
        <v>5970</v>
      </c>
      <c r="L1170" s="2" t="s">
        <v>5982</v>
      </c>
      <c r="M1170" s="9">
        <f>IF(Table1[[#This Row],[Order Status]]="Delivered",Table1[[#This Row],[Total_price]],0)</f>
        <v>0</v>
      </c>
    </row>
    <row r="1171" spans="1:13" ht="18.75" x14ac:dyDescent="0.25">
      <c r="A1171" s="2" t="s">
        <v>2388</v>
      </c>
      <c r="B1171" s="4">
        <v>44965</v>
      </c>
      <c r="C1171" s="3" t="s">
        <v>2389</v>
      </c>
      <c r="D1171" s="2" t="s">
        <v>2361</v>
      </c>
      <c r="E1171" s="2" t="s">
        <v>2</v>
      </c>
      <c r="F1171" s="2" t="s">
        <v>5976</v>
      </c>
      <c r="G1171" s="2">
        <v>5040</v>
      </c>
      <c r="H1171" s="2">
        <v>1</v>
      </c>
      <c r="I1171" s="2">
        <v>0.24</v>
      </c>
      <c r="J1171" s="8">
        <f>Table1[[#This Row],[Price]]*H1171*(1-Table1[[#This Row],[Discount]])</f>
        <v>3830.4</v>
      </c>
      <c r="K1171" s="2" t="s">
        <v>5969</v>
      </c>
      <c r="L1171" s="2" t="s">
        <v>5982</v>
      </c>
      <c r="M1171" s="9">
        <f>IF(Table1[[#This Row],[Order Status]]="Delivered",Table1[[#This Row],[Total_price]],0)</f>
        <v>3830.4</v>
      </c>
    </row>
    <row r="1172" spans="1:13" ht="18.75" x14ac:dyDescent="0.25">
      <c r="A1172" s="2" t="s">
        <v>2390</v>
      </c>
      <c r="B1172" s="4">
        <v>44875</v>
      </c>
      <c r="C1172" s="3" t="s">
        <v>2391</v>
      </c>
      <c r="D1172" s="2" t="s">
        <v>2361</v>
      </c>
      <c r="E1172" s="2" t="s">
        <v>2</v>
      </c>
      <c r="F1172" s="2" t="s">
        <v>5979</v>
      </c>
      <c r="G1172" s="2">
        <v>18632</v>
      </c>
      <c r="H1172" s="2">
        <v>6</v>
      </c>
      <c r="I1172" s="2">
        <v>0.28999999999999998</v>
      </c>
      <c r="J1172" s="8">
        <f>Table1[[#This Row],[Price]]*H1172*(1-Table1[[#This Row],[Discount]])</f>
        <v>79372.319999999992</v>
      </c>
      <c r="K1172" s="2" t="s">
        <v>5968</v>
      </c>
      <c r="L1172" s="2" t="s">
        <v>5971</v>
      </c>
      <c r="M1172" s="9">
        <f>IF(Table1[[#This Row],[Order Status]]="Delivered",Table1[[#This Row],[Total_price]],0)</f>
        <v>0</v>
      </c>
    </row>
    <row r="1173" spans="1:13" ht="18.75" x14ac:dyDescent="0.25">
      <c r="A1173" s="2" t="s">
        <v>2392</v>
      </c>
      <c r="B1173" s="4">
        <v>45233</v>
      </c>
      <c r="C1173" s="3" t="s">
        <v>2393</v>
      </c>
      <c r="D1173" s="2" t="s">
        <v>2361</v>
      </c>
      <c r="E1173" s="2" t="s">
        <v>32</v>
      </c>
      <c r="F1173" s="2" t="s">
        <v>5979</v>
      </c>
      <c r="G1173" s="2">
        <v>4504</v>
      </c>
      <c r="H1173" s="2">
        <v>4</v>
      </c>
      <c r="I1173" s="2">
        <v>0.1</v>
      </c>
      <c r="J1173" s="8">
        <f>Table1[[#This Row],[Price]]*H1173*(1-Table1[[#This Row],[Discount]])</f>
        <v>16214.4</v>
      </c>
      <c r="K1173" s="2" t="s">
        <v>5970</v>
      </c>
      <c r="L1173" s="2" t="s">
        <v>5972</v>
      </c>
      <c r="M1173" s="9">
        <f>IF(Table1[[#This Row],[Order Status]]="Delivered",Table1[[#This Row],[Total_price]],0)</f>
        <v>0</v>
      </c>
    </row>
    <row r="1174" spans="1:13" ht="18.75" x14ac:dyDescent="0.25">
      <c r="A1174" s="2" t="s">
        <v>2394</v>
      </c>
      <c r="B1174" s="4">
        <v>45659</v>
      </c>
      <c r="C1174" s="3" t="s">
        <v>2395</v>
      </c>
      <c r="D1174" s="2" t="s">
        <v>2361</v>
      </c>
      <c r="E1174" s="2" t="s">
        <v>2</v>
      </c>
      <c r="F1174" s="2" t="s">
        <v>5978</v>
      </c>
      <c r="G1174" s="2">
        <v>11479</v>
      </c>
      <c r="H1174" s="2">
        <v>2</v>
      </c>
      <c r="I1174" s="2">
        <v>0.3</v>
      </c>
      <c r="J1174" s="8">
        <f>Table1[[#This Row],[Price]]*H1174*(1-Table1[[#This Row],[Discount]])</f>
        <v>16070.599999999999</v>
      </c>
      <c r="K1174" s="2" t="s">
        <v>5969</v>
      </c>
      <c r="L1174" s="2" t="s">
        <v>5972</v>
      </c>
      <c r="M1174" s="9">
        <f>IF(Table1[[#This Row],[Order Status]]="Delivered",Table1[[#This Row],[Total_price]],0)</f>
        <v>16070.599999999999</v>
      </c>
    </row>
    <row r="1175" spans="1:13" ht="18.75" x14ac:dyDescent="0.25">
      <c r="A1175" s="2" t="s">
        <v>2396</v>
      </c>
      <c r="B1175" s="4">
        <v>44483</v>
      </c>
      <c r="C1175" s="3" t="s">
        <v>2397</v>
      </c>
      <c r="D1175" s="2" t="s">
        <v>2361</v>
      </c>
      <c r="E1175" s="2" t="s">
        <v>2</v>
      </c>
      <c r="F1175" s="2" t="s">
        <v>5979</v>
      </c>
      <c r="G1175" s="2">
        <v>19751</v>
      </c>
      <c r="H1175" s="2">
        <v>4</v>
      </c>
      <c r="I1175" s="2">
        <v>0.18</v>
      </c>
      <c r="J1175" s="8">
        <f>Table1[[#This Row],[Price]]*H1175*(1-Table1[[#This Row],[Discount]])</f>
        <v>64783.280000000006</v>
      </c>
      <c r="K1175" s="2" t="s">
        <v>5970</v>
      </c>
      <c r="L1175" s="2" t="s">
        <v>5982</v>
      </c>
      <c r="M1175" s="9">
        <f>IF(Table1[[#This Row],[Order Status]]="Delivered",Table1[[#This Row],[Total_price]],0)</f>
        <v>0</v>
      </c>
    </row>
    <row r="1176" spans="1:13" ht="18.75" x14ac:dyDescent="0.25">
      <c r="A1176" s="2" t="s">
        <v>2398</v>
      </c>
      <c r="B1176" s="4">
        <v>45213</v>
      </c>
      <c r="C1176" s="3" t="s">
        <v>2399</v>
      </c>
      <c r="D1176" s="2" t="s">
        <v>2361</v>
      </c>
      <c r="E1176" s="2" t="s">
        <v>2</v>
      </c>
      <c r="F1176" s="2" t="s">
        <v>5976</v>
      </c>
      <c r="G1176" s="2">
        <v>16400</v>
      </c>
      <c r="H1176" s="2">
        <v>6</v>
      </c>
      <c r="I1176" s="2">
        <v>0.14000000000000001</v>
      </c>
      <c r="J1176" s="8">
        <f>Table1[[#This Row],[Price]]*H1176*(1-Table1[[#This Row],[Discount]])</f>
        <v>84624</v>
      </c>
      <c r="K1176" s="2" t="s">
        <v>5969</v>
      </c>
      <c r="L1176" s="2" t="s">
        <v>5971</v>
      </c>
      <c r="M1176" s="9">
        <f>IF(Table1[[#This Row],[Order Status]]="Delivered",Table1[[#This Row],[Total_price]],0)</f>
        <v>84624</v>
      </c>
    </row>
    <row r="1177" spans="1:13" ht="18.75" x14ac:dyDescent="0.25">
      <c r="A1177" s="2" t="s">
        <v>2400</v>
      </c>
      <c r="B1177" s="4">
        <v>45477</v>
      </c>
      <c r="C1177" s="3" t="s">
        <v>2401</v>
      </c>
      <c r="D1177" s="2" t="s">
        <v>2361</v>
      </c>
      <c r="E1177" s="2" t="s">
        <v>2</v>
      </c>
      <c r="F1177" s="2" t="s">
        <v>5978</v>
      </c>
      <c r="G1177" s="2">
        <v>1594</v>
      </c>
      <c r="H1177" s="2">
        <v>1</v>
      </c>
      <c r="I1177" s="2">
        <v>0.2</v>
      </c>
      <c r="J1177" s="8">
        <f>Table1[[#This Row],[Price]]*H1177*(1-Table1[[#This Row],[Discount]])</f>
        <v>1275.2</v>
      </c>
      <c r="K1177" s="2" t="s">
        <v>5970</v>
      </c>
      <c r="L1177" s="2" t="s">
        <v>5982</v>
      </c>
      <c r="M1177" s="9">
        <f>IF(Table1[[#This Row],[Order Status]]="Delivered",Table1[[#This Row],[Total_price]],0)</f>
        <v>0</v>
      </c>
    </row>
    <row r="1178" spans="1:13" ht="18.75" x14ac:dyDescent="0.25">
      <c r="A1178" s="2" t="s">
        <v>2402</v>
      </c>
      <c r="B1178" s="4">
        <v>45072</v>
      </c>
      <c r="C1178" s="3" t="s">
        <v>2403</v>
      </c>
      <c r="D1178" s="2" t="s">
        <v>2361</v>
      </c>
      <c r="E1178" s="2" t="s">
        <v>2</v>
      </c>
      <c r="F1178" s="2" t="s">
        <v>5978</v>
      </c>
      <c r="G1178" s="2">
        <v>1059</v>
      </c>
      <c r="H1178" s="2">
        <v>4</v>
      </c>
      <c r="I1178" s="2">
        <v>0.21</v>
      </c>
      <c r="J1178" s="8">
        <f>Table1[[#This Row],[Price]]*H1178*(1-Table1[[#This Row],[Discount]])</f>
        <v>3346.44</v>
      </c>
      <c r="K1178" s="2" t="s">
        <v>5968</v>
      </c>
      <c r="L1178" s="2" t="s">
        <v>5971</v>
      </c>
      <c r="M1178" s="9">
        <f>IF(Table1[[#This Row],[Order Status]]="Delivered",Table1[[#This Row],[Total_price]],0)</f>
        <v>0</v>
      </c>
    </row>
    <row r="1179" spans="1:13" ht="18.75" x14ac:dyDescent="0.25">
      <c r="A1179" s="2" t="s">
        <v>2404</v>
      </c>
      <c r="B1179" s="4">
        <v>45877</v>
      </c>
      <c r="C1179" s="3" t="s">
        <v>2405</v>
      </c>
      <c r="D1179" s="2" t="s">
        <v>2361</v>
      </c>
      <c r="E1179" s="2" t="s">
        <v>32</v>
      </c>
      <c r="F1179" s="2" t="s">
        <v>5976</v>
      </c>
      <c r="G1179" s="2">
        <v>12430</v>
      </c>
      <c r="H1179" s="2">
        <v>1</v>
      </c>
      <c r="I1179" s="2">
        <v>0.18</v>
      </c>
      <c r="J1179" s="8">
        <f>Table1[[#This Row],[Price]]*H1179*(1-Table1[[#This Row],[Discount]])</f>
        <v>10192.6</v>
      </c>
      <c r="K1179" s="2" t="s">
        <v>5970</v>
      </c>
      <c r="L1179" s="2" t="s">
        <v>5972</v>
      </c>
      <c r="M1179" s="9">
        <f>IF(Table1[[#This Row],[Order Status]]="Delivered",Table1[[#This Row],[Total_price]],0)</f>
        <v>0</v>
      </c>
    </row>
    <row r="1180" spans="1:13" ht="18.75" x14ac:dyDescent="0.25">
      <c r="A1180" s="2" t="s">
        <v>2406</v>
      </c>
      <c r="B1180" s="4">
        <v>45576</v>
      </c>
      <c r="C1180" s="3" t="s">
        <v>2407</v>
      </c>
      <c r="D1180" s="2" t="s">
        <v>2361</v>
      </c>
      <c r="E1180" s="2" t="s">
        <v>2</v>
      </c>
      <c r="F1180" s="2" t="s">
        <v>5978</v>
      </c>
      <c r="G1180" s="2">
        <v>4643</v>
      </c>
      <c r="H1180" s="2">
        <v>6</v>
      </c>
      <c r="I1180" s="2">
        <v>0.19</v>
      </c>
      <c r="J1180" s="8">
        <f>Table1[[#This Row],[Price]]*H1180*(1-Table1[[#This Row],[Discount]])</f>
        <v>22564.980000000003</v>
      </c>
      <c r="K1180" s="2" t="s">
        <v>5970</v>
      </c>
      <c r="L1180" s="2" t="s">
        <v>5982</v>
      </c>
      <c r="M1180" s="9">
        <f>IF(Table1[[#This Row],[Order Status]]="Delivered",Table1[[#This Row],[Total_price]],0)</f>
        <v>0</v>
      </c>
    </row>
    <row r="1181" spans="1:13" ht="18.75" x14ac:dyDescent="0.25">
      <c r="A1181" s="2" t="s">
        <v>2408</v>
      </c>
      <c r="B1181" s="4">
        <v>45216</v>
      </c>
      <c r="C1181" s="3" t="s">
        <v>2409</v>
      </c>
      <c r="D1181" s="2" t="s">
        <v>2361</v>
      </c>
      <c r="E1181" s="2" t="s">
        <v>2</v>
      </c>
      <c r="F1181" s="2" t="s">
        <v>5976</v>
      </c>
      <c r="G1181" s="2">
        <v>7208</v>
      </c>
      <c r="H1181" s="2">
        <v>2</v>
      </c>
      <c r="I1181" s="2">
        <v>0.18</v>
      </c>
      <c r="J1181" s="8">
        <f>Table1[[#This Row],[Price]]*H1181*(1-Table1[[#This Row],[Discount]])</f>
        <v>11821.12</v>
      </c>
      <c r="K1181" s="2" t="s">
        <v>5969</v>
      </c>
      <c r="L1181" s="2" t="s">
        <v>5982</v>
      </c>
      <c r="M1181" s="9">
        <f>IF(Table1[[#This Row],[Order Status]]="Delivered",Table1[[#This Row],[Total_price]],0)</f>
        <v>11821.12</v>
      </c>
    </row>
    <row r="1182" spans="1:13" ht="18.75" x14ac:dyDescent="0.25">
      <c r="A1182" s="2" t="s">
        <v>2410</v>
      </c>
      <c r="B1182" s="4">
        <v>45188</v>
      </c>
      <c r="C1182" s="3" t="s">
        <v>2411</v>
      </c>
      <c r="D1182" s="2" t="s">
        <v>2361</v>
      </c>
      <c r="E1182" s="2" t="s">
        <v>2</v>
      </c>
      <c r="F1182" s="2" t="s">
        <v>5977</v>
      </c>
      <c r="G1182" s="2">
        <v>7398</v>
      </c>
      <c r="H1182" s="2">
        <v>2</v>
      </c>
      <c r="I1182" s="2">
        <v>0.3</v>
      </c>
      <c r="J1182" s="8">
        <f>Table1[[#This Row],[Price]]*H1182*(1-Table1[[#This Row],[Discount]])</f>
        <v>10357.199999999999</v>
      </c>
      <c r="K1182" s="2" t="s">
        <v>5970</v>
      </c>
      <c r="L1182" s="2" t="s">
        <v>5972</v>
      </c>
      <c r="M1182" s="9">
        <f>IF(Table1[[#This Row],[Order Status]]="Delivered",Table1[[#This Row],[Total_price]],0)</f>
        <v>0</v>
      </c>
    </row>
    <row r="1183" spans="1:13" ht="18.75" x14ac:dyDescent="0.25">
      <c r="A1183" s="2" t="s">
        <v>2412</v>
      </c>
      <c r="B1183" s="4">
        <v>45189</v>
      </c>
      <c r="C1183" s="3" t="s">
        <v>2413</v>
      </c>
      <c r="D1183" s="2" t="s">
        <v>2361</v>
      </c>
      <c r="E1183" s="2" t="s">
        <v>32</v>
      </c>
      <c r="F1183" s="2" t="s">
        <v>5977</v>
      </c>
      <c r="G1183" s="2">
        <v>19582</v>
      </c>
      <c r="H1183" s="2">
        <v>4</v>
      </c>
      <c r="I1183" s="2">
        <v>0.3</v>
      </c>
      <c r="J1183" s="8">
        <f>Table1[[#This Row],[Price]]*H1183*(1-Table1[[#This Row],[Discount]])</f>
        <v>54829.599999999999</v>
      </c>
      <c r="K1183" s="2" t="s">
        <v>5970</v>
      </c>
      <c r="L1183" s="2" t="s">
        <v>5972</v>
      </c>
      <c r="M1183" s="9">
        <f>IF(Table1[[#This Row],[Order Status]]="Delivered",Table1[[#This Row],[Total_price]],0)</f>
        <v>0</v>
      </c>
    </row>
    <row r="1184" spans="1:13" ht="18.75" x14ac:dyDescent="0.25">
      <c r="A1184" s="2" t="s">
        <v>2414</v>
      </c>
      <c r="B1184" s="4">
        <v>44378</v>
      </c>
      <c r="C1184" s="3" t="s">
        <v>2415</v>
      </c>
      <c r="D1184" s="2" t="s">
        <v>2361</v>
      </c>
      <c r="E1184" s="2" t="s">
        <v>2</v>
      </c>
      <c r="F1184" s="2" t="s">
        <v>5978</v>
      </c>
      <c r="G1184" s="2">
        <v>6825</v>
      </c>
      <c r="H1184" s="2">
        <v>5</v>
      </c>
      <c r="I1184" s="2">
        <v>0.2</v>
      </c>
      <c r="J1184" s="8">
        <f>Table1[[#This Row],[Price]]*H1184*(1-Table1[[#This Row],[Discount]])</f>
        <v>27300</v>
      </c>
      <c r="K1184" s="2" t="s">
        <v>5970</v>
      </c>
      <c r="L1184" s="2" t="s">
        <v>5971</v>
      </c>
      <c r="M1184" s="9">
        <f>IF(Table1[[#This Row],[Order Status]]="Delivered",Table1[[#This Row],[Total_price]],0)</f>
        <v>0</v>
      </c>
    </row>
    <row r="1185" spans="1:13" ht="18.75" x14ac:dyDescent="0.25">
      <c r="A1185" s="2" t="s">
        <v>2416</v>
      </c>
      <c r="B1185" s="4">
        <v>44953</v>
      </c>
      <c r="C1185" s="3" t="s">
        <v>2417</v>
      </c>
      <c r="D1185" s="2" t="s">
        <v>2361</v>
      </c>
      <c r="E1185" s="2" t="s">
        <v>2</v>
      </c>
      <c r="F1185" s="2" t="s">
        <v>5977</v>
      </c>
      <c r="G1185" s="2">
        <v>8326</v>
      </c>
      <c r="H1185" s="2">
        <v>3</v>
      </c>
      <c r="I1185" s="2">
        <v>0.14000000000000001</v>
      </c>
      <c r="J1185" s="8">
        <f>Table1[[#This Row],[Price]]*H1185*(1-Table1[[#This Row],[Discount]])</f>
        <v>21481.079999999998</v>
      </c>
      <c r="K1185" s="2" t="s">
        <v>5969</v>
      </c>
      <c r="L1185" s="2" t="s">
        <v>5971</v>
      </c>
      <c r="M1185" s="9">
        <f>IF(Table1[[#This Row],[Order Status]]="Delivered",Table1[[#This Row],[Total_price]],0)</f>
        <v>21481.079999999998</v>
      </c>
    </row>
    <row r="1186" spans="1:13" ht="18.75" x14ac:dyDescent="0.25">
      <c r="A1186" s="2" t="s">
        <v>2418</v>
      </c>
      <c r="B1186" s="4">
        <v>44388</v>
      </c>
      <c r="C1186" s="3" t="s">
        <v>2419</v>
      </c>
      <c r="D1186" s="2" t="s">
        <v>2361</v>
      </c>
      <c r="E1186" s="2" t="s">
        <v>2</v>
      </c>
      <c r="F1186" s="2" t="s">
        <v>5979</v>
      </c>
      <c r="G1186" s="2">
        <v>12486</v>
      </c>
      <c r="H1186" s="2">
        <v>1</v>
      </c>
      <c r="I1186" s="2">
        <v>0.25</v>
      </c>
      <c r="J1186" s="8">
        <f>Table1[[#This Row],[Price]]*H1186*(1-Table1[[#This Row],[Discount]])</f>
        <v>9364.5</v>
      </c>
      <c r="K1186" s="2" t="s">
        <v>5970</v>
      </c>
      <c r="L1186" s="2" t="s">
        <v>5971</v>
      </c>
      <c r="M1186" s="9">
        <f>IF(Table1[[#This Row],[Order Status]]="Delivered",Table1[[#This Row],[Total_price]],0)</f>
        <v>0</v>
      </c>
    </row>
    <row r="1187" spans="1:13" ht="18.75" x14ac:dyDescent="0.25">
      <c r="A1187" s="2" t="s">
        <v>2420</v>
      </c>
      <c r="B1187" s="4">
        <v>45633</v>
      </c>
      <c r="C1187" s="3" t="s">
        <v>2421</v>
      </c>
      <c r="D1187" s="2" t="s">
        <v>2361</v>
      </c>
      <c r="E1187" s="2" t="s">
        <v>2</v>
      </c>
      <c r="F1187" s="2" t="s">
        <v>5979</v>
      </c>
      <c r="G1187" s="2">
        <v>8263</v>
      </c>
      <c r="H1187" s="2">
        <v>4</v>
      </c>
      <c r="I1187" s="2">
        <v>0.15</v>
      </c>
      <c r="J1187" s="8">
        <f>Table1[[#This Row],[Price]]*H1187*(1-Table1[[#This Row],[Discount]])</f>
        <v>28094.2</v>
      </c>
      <c r="K1187" s="2" t="s">
        <v>5969</v>
      </c>
      <c r="L1187" s="2" t="s">
        <v>5982</v>
      </c>
      <c r="M1187" s="9">
        <f>IF(Table1[[#This Row],[Order Status]]="Delivered",Table1[[#This Row],[Total_price]],0)</f>
        <v>28094.2</v>
      </c>
    </row>
    <row r="1188" spans="1:13" ht="18.75" x14ac:dyDescent="0.25">
      <c r="A1188" s="2" t="s">
        <v>2422</v>
      </c>
      <c r="B1188" s="4">
        <v>44498</v>
      </c>
      <c r="C1188" s="3" t="s">
        <v>2423</v>
      </c>
      <c r="D1188" s="2" t="s">
        <v>2361</v>
      </c>
      <c r="E1188" s="2" t="s">
        <v>2</v>
      </c>
      <c r="F1188" s="2" t="s">
        <v>5976</v>
      </c>
      <c r="G1188" s="2">
        <v>2238</v>
      </c>
      <c r="H1188" s="2">
        <v>6</v>
      </c>
      <c r="I1188" s="2">
        <v>0.22</v>
      </c>
      <c r="J1188" s="8">
        <f>Table1[[#This Row],[Price]]*H1188*(1-Table1[[#This Row],[Discount]])</f>
        <v>10473.84</v>
      </c>
      <c r="K1188" s="2" t="s">
        <v>5970</v>
      </c>
      <c r="L1188" s="2" t="s">
        <v>5972</v>
      </c>
      <c r="M1188" s="9">
        <f>IF(Table1[[#This Row],[Order Status]]="Delivered",Table1[[#This Row],[Total_price]],0)</f>
        <v>0</v>
      </c>
    </row>
    <row r="1189" spans="1:13" ht="18.75" x14ac:dyDescent="0.25">
      <c r="A1189" s="2" t="s">
        <v>2424</v>
      </c>
      <c r="B1189" s="4">
        <v>45224</v>
      </c>
      <c r="C1189" s="3" t="s">
        <v>2425</v>
      </c>
      <c r="D1189" s="2" t="s">
        <v>2361</v>
      </c>
      <c r="E1189" s="2" t="s">
        <v>2</v>
      </c>
      <c r="F1189" s="2" t="s">
        <v>5979</v>
      </c>
      <c r="G1189" s="2">
        <v>13068</v>
      </c>
      <c r="H1189" s="2">
        <v>1</v>
      </c>
      <c r="I1189" s="2">
        <v>0.17</v>
      </c>
      <c r="J1189" s="8">
        <f>Table1[[#This Row],[Price]]*H1189*(1-Table1[[#This Row],[Discount]])</f>
        <v>10846.439999999999</v>
      </c>
      <c r="K1189" s="2" t="s">
        <v>5968</v>
      </c>
      <c r="L1189" s="2" t="s">
        <v>5972</v>
      </c>
      <c r="M1189" s="9">
        <f>IF(Table1[[#This Row],[Order Status]]="Delivered",Table1[[#This Row],[Total_price]],0)</f>
        <v>0</v>
      </c>
    </row>
    <row r="1190" spans="1:13" ht="18.75" x14ac:dyDescent="0.25">
      <c r="A1190" s="2" t="s">
        <v>2426</v>
      </c>
      <c r="B1190" s="4">
        <v>45481</v>
      </c>
      <c r="C1190" s="3" t="s">
        <v>2427</v>
      </c>
      <c r="D1190" s="2" t="s">
        <v>2361</v>
      </c>
      <c r="E1190" s="2" t="s">
        <v>2</v>
      </c>
      <c r="F1190" s="2" t="s">
        <v>5977</v>
      </c>
      <c r="G1190" s="2">
        <v>13869</v>
      </c>
      <c r="H1190" s="2">
        <v>4</v>
      </c>
      <c r="I1190" s="2">
        <v>0.12</v>
      </c>
      <c r="J1190" s="8">
        <f>Table1[[#This Row],[Price]]*H1190*(1-Table1[[#This Row],[Discount]])</f>
        <v>48818.879999999997</v>
      </c>
      <c r="K1190" s="2" t="s">
        <v>5968</v>
      </c>
      <c r="L1190" s="2" t="s">
        <v>5972</v>
      </c>
      <c r="M1190" s="9">
        <f>IF(Table1[[#This Row],[Order Status]]="Delivered",Table1[[#This Row],[Total_price]],0)</f>
        <v>0</v>
      </c>
    </row>
    <row r="1191" spans="1:13" ht="18.75" x14ac:dyDescent="0.25">
      <c r="A1191" s="2" t="s">
        <v>2428</v>
      </c>
      <c r="B1191" s="4">
        <v>44821</v>
      </c>
      <c r="C1191" s="3" t="s">
        <v>2429</v>
      </c>
      <c r="D1191" s="2" t="s">
        <v>2361</v>
      </c>
      <c r="E1191" s="2" t="s">
        <v>2</v>
      </c>
      <c r="F1191" s="2" t="s">
        <v>5979</v>
      </c>
      <c r="G1191" s="2">
        <v>12525</v>
      </c>
      <c r="H1191" s="2">
        <v>2</v>
      </c>
      <c r="I1191" s="2">
        <v>0.1</v>
      </c>
      <c r="J1191" s="8">
        <f>Table1[[#This Row],[Price]]*H1191*(1-Table1[[#This Row],[Discount]])</f>
        <v>22545</v>
      </c>
      <c r="K1191" s="2" t="s">
        <v>5969</v>
      </c>
      <c r="L1191" s="2" t="s">
        <v>5971</v>
      </c>
      <c r="M1191" s="9">
        <f>IF(Table1[[#This Row],[Order Status]]="Delivered",Table1[[#This Row],[Total_price]],0)</f>
        <v>22545</v>
      </c>
    </row>
    <row r="1192" spans="1:13" ht="18.75" x14ac:dyDescent="0.25">
      <c r="A1192" s="2" t="s">
        <v>2430</v>
      </c>
      <c r="B1192" s="4">
        <v>44665</v>
      </c>
      <c r="C1192" s="3" t="s">
        <v>2431</v>
      </c>
      <c r="D1192" s="2" t="s">
        <v>2361</v>
      </c>
      <c r="E1192" s="2" t="s">
        <v>32</v>
      </c>
      <c r="F1192" s="2" t="s">
        <v>5979</v>
      </c>
      <c r="G1192" s="2">
        <v>16792</v>
      </c>
      <c r="H1192" s="2">
        <v>4</v>
      </c>
      <c r="I1192" s="2">
        <v>0.19</v>
      </c>
      <c r="J1192" s="8">
        <f>Table1[[#This Row],[Price]]*H1192*(1-Table1[[#This Row],[Discount]])</f>
        <v>54406.080000000002</v>
      </c>
      <c r="K1192" s="2" t="s">
        <v>5969</v>
      </c>
      <c r="L1192" s="2" t="s">
        <v>5982</v>
      </c>
      <c r="M1192" s="9">
        <f>IF(Table1[[#This Row],[Order Status]]="Delivered",Table1[[#This Row],[Total_price]],0)</f>
        <v>54406.080000000002</v>
      </c>
    </row>
    <row r="1193" spans="1:13" ht="18.75" x14ac:dyDescent="0.25">
      <c r="A1193" s="2" t="s">
        <v>2432</v>
      </c>
      <c r="B1193" s="4">
        <v>46089</v>
      </c>
      <c r="C1193" s="3" t="s">
        <v>2433</v>
      </c>
      <c r="D1193" s="2" t="s">
        <v>2361</v>
      </c>
      <c r="E1193" s="2" t="s">
        <v>2</v>
      </c>
      <c r="F1193" s="2" t="s">
        <v>5977</v>
      </c>
      <c r="G1193" s="2">
        <v>9448</v>
      </c>
      <c r="H1193" s="2">
        <v>3</v>
      </c>
      <c r="I1193" s="2">
        <v>0.28999999999999998</v>
      </c>
      <c r="J1193" s="8">
        <f>Table1[[#This Row],[Price]]*H1193*(1-Table1[[#This Row],[Discount]])</f>
        <v>20124.239999999998</v>
      </c>
      <c r="K1193" s="2" t="s">
        <v>5970</v>
      </c>
      <c r="L1193" s="2" t="s">
        <v>5971</v>
      </c>
      <c r="M1193" s="9">
        <f>IF(Table1[[#This Row],[Order Status]]="Delivered",Table1[[#This Row],[Total_price]],0)</f>
        <v>0</v>
      </c>
    </row>
    <row r="1194" spans="1:13" ht="18.75" x14ac:dyDescent="0.25">
      <c r="A1194" s="2" t="s">
        <v>2434</v>
      </c>
      <c r="B1194" s="4">
        <v>44714</v>
      </c>
      <c r="C1194" s="3" t="s">
        <v>2435</v>
      </c>
      <c r="D1194" s="2" t="s">
        <v>2361</v>
      </c>
      <c r="E1194" s="2" t="s">
        <v>2</v>
      </c>
      <c r="F1194" s="2" t="s">
        <v>5979</v>
      </c>
      <c r="G1194" s="2">
        <v>18060</v>
      </c>
      <c r="H1194" s="2">
        <v>2</v>
      </c>
      <c r="I1194" s="2">
        <v>0.12</v>
      </c>
      <c r="J1194" s="8">
        <f>Table1[[#This Row],[Price]]*H1194*(1-Table1[[#This Row],[Discount]])</f>
        <v>31785.599999999999</v>
      </c>
      <c r="K1194" s="2" t="s">
        <v>5969</v>
      </c>
      <c r="L1194" s="2" t="s">
        <v>5972</v>
      </c>
      <c r="M1194" s="9">
        <f>IF(Table1[[#This Row],[Order Status]]="Delivered",Table1[[#This Row],[Total_price]],0)</f>
        <v>31785.599999999999</v>
      </c>
    </row>
    <row r="1195" spans="1:13" ht="18.75" x14ac:dyDescent="0.25">
      <c r="A1195" s="2" t="s">
        <v>2436</v>
      </c>
      <c r="B1195" s="4">
        <v>45611</v>
      </c>
      <c r="C1195" s="3" t="s">
        <v>2437</v>
      </c>
      <c r="D1195" s="2" t="s">
        <v>2361</v>
      </c>
      <c r="E1195" s="2" t="s">
        <v>2</v>
      </c>
      <c r="F1195" s="2" t="s">
        <v>5979</v>
      </c>
      <c r="G1195" s="2">
        <v>3003</v>
      </c>
      <c r="H1195" s="2">
        <v>6</v>
      </c>
      <c r="I1195" s="2">
        <v>0.23</v>
      </c>
      <c r="J1195" s="8">
        <f>Table1[[#This Row],[Price]]*H1195*(1-Table1[[#This Row],[Discount]])</f>
        <v>13873.86</v>
      </c>
      <c r="K1195" s="2" t="s">
        <v>5970</v>
      </c>
      <c r="L1195" s="2" t="s">
        <v>5971</v>
      </c>
      <c r="M1195" s="9">
        <f>IF(Table1[[#This Row],[Order Status]]="Delivered",Table1[[#This Row],[Total_price]],0)</f>
        <v>0</v>
      </c>
    </row>
    <row r="1196" spans="1:13" ht="18.75" x14ac:dyDescent="0.25">
      <c r="A1196" s="2" t="s">
        <v>2438</v>
      </c>
      <c r="B1196" s="4">
        <v>45706</v>
      </c>
      <c r="C1196" s="3" t="s">
        <v>2439</v>
      </c>
      <c r="D1196" s="2" t="s">
        <v>2361</v>
      </c>
      <c r="E1196" s="2" t="s">
        <v>2</v>
      </c>
      <c r="F1196" s="2" t="s">
        <v>5977</v>
      </c>
      <c r="G1196" s="2">
        <v>8053</v>
      </c>
      <c r="H1196" s="2">
        <v>2</v>
      </c>
      <c r="I1196" s="2">
        <v>0.21</v>
      </c>
      <c r="J1196" s="8">
        <f>Table1[[#This Row],[Price]]*H1196*(1-Table1[[#This Row],[Discount]])</f>
        <v>12723.74</v>
      </c>
      <c r="K1196" s="2" t="s">
        <v>5969</v>
      </c>
      <c r="L1196" s="2" t="s">
        <v>5982</v>
      </c>
      <c r="M1196" s="9">
        <f>IF(Table1[[#This Row],[Order Status]]="Delivered",Table1[[#This Row],[Total_price]],0)</f>
        <v>12723.74</v>
      </c>
    </row>
    <row r="1197" spans="1:13" ht="18.75" x14ac:dyDescent="0.25">
      <c r="A1197" s="2" t="s">
        <v>2440</v>
      </c>
      <c r="B1197" s="4">
        <v>45208</v>
      </c>
      <c r="C1197" s="3" t="s">
        <v>2441</v>
      </c>
      <c r="D1197" s="2" t="s">
        <v>2361</v>
      </c>
      <c r="E1197" s="2" t="s">
        <v>2</v>
      </c>
      <c r="F1197" s="2" t="s">
        <v>5977</v>
      </c>
      <c r="G1197" s="2">
        <v>6651</v>
      </c>
      <c r="H1197" s="2">
        <v>5</v>
      </c>
      <c r="I1197" s="2">
        <v>0.12</v>
      </c>
      <c r="J1197" s="8">
        <f>Table1[[#This Row],[Price]]*H1197*(1-Table1[[#This Row],[Discount]])</f>
        <v>29264.400000000001</v>
      </c>
      <c r="K1197" s="2" t="s">
        <v>5969</v>
      </c>
      <c r="L1197" s="2" t="s">
        <v>5982</v>
      </c>
      <c r="M1197" s="9">
        <f>IF(Table1[[#This Row],[Order Status]]="Delivered",Table1[[#This Row],[Total_price]],0)</f>
        <v>29264.400000000001</v>
      </c>
    </row>
    <row r="1198" spans="1:13" ht="18.75" x14ac:dyDescent="0.25">
      <c r="A1198" s="2" t="s">
        <v>2442</v>
      </c>
      <c r="B1198" s="4">
        <v>44661</v>
      </c>
      <c r="C1198" s="3" t="s">
        <v>2443</v>
      </c>
      <c r="D1198" s="2" t="s">
        <v>2361</v>
      </c>
      <c r="E1198" s="2" t="s">
        <v>2</v>
      </c>
      <c r="F1198" s="2" t="s">
        <v>5979</v>
      </c>
      <c r="G1198" s="2">
        <v>9479</v>
      </c>
      <c r="H1198" s="2">
        <v>5</v>
      </c>
      <c r="I1198" s="2">
        <v>0.14000000000000001</v>
      </c>
      <c r="J1198" s="8">
        <f>Table1[[#This Row],[Price]]*H1198*(1-Table1[[#This Row],[Discount]])</f>
        <v>40759.699999999997</v>
      </c>
      <c r="K1198" s="2" t="s">
        <v>5969</v>
      </c>
      <c r="L1198" s="2" t="s">
        <v>5971</v>
      </c>
      <c r="M1198" s="9">
        <f>IF(Table1[[#This Row],[Order Status]]="Delivered",Table1[[#This Row],[Total_price]],0)</f>
        <v>40759.699999999997</v>
      </c>
    </row>
    <row r="1199" spans="1:13" ht="18.75" x14ac:dyDescent="0.25">
      <c r="A1199" s="2" t="s">
        <v>2444</v>
      </c>
      <c r="B1199" s="4">
        <v>44838</v>
      </c>
      <c r="C1199" s="3" t="s">
        <v>2445</v>
      </c>
      <c r="D1199" s="2" t="s">
        <v>2361</v>
      </c>
      <c r="E1199" s="2" t="s">
        <v>2</v>
      </c>
      <c r="F1199" s="2" t="s">
        <v>5977</v>
      </c>
      <c r="G1199" s="2">
        <v>7556</v>
      </c>
      <c r="H1199" s="2">
        <v>3</v>
      </c>
      <c r="I1199" s="2">
        <v>0.18</v>
      </c>
      <c r="J1199" s="8">
        <f>Table1[[#This Row],[Price]]*H1199*(1-Table1[[#This Row],[Discount]])</f>
        <v>18587.760000000002</v>
      </c>
      <c r="K1199" s="2" t="s">
        <v>5970</v>
      </c>
      <c r="L1199" s="2" t="s">
        <v>5982</v>
      </c>
      <c r="M1199" s="9">
        <f>IF(Table1[[#This Row],[Order Status]]="Delivered",Table1[[#This Row],[Total_price]],0)</f>
        <v>0</v>
      </c>
    </row>
    <row r="1200" spans="1:13" ht="18.75" x14ac:dyDescent="0.25">
      <c r="A1200" s="2" t="s">
        <v>2446</v>
      </c>
      <c r="B1200" s="4">
        <v>44801</v>
      </c>
      <c r="C1200" s="3" t="s">
        <v>2447</v>
      </c>
      <c r="D1200" s="2" t="s">
        <v>2361</v>
      </c>
      <c r="E1200" s="2" t="s">
        <v>32</v>
      </c>
      <c r="F1200" s="2" t="s">
        <v>5979</v>
      </c>
      <c r="G1200" s="2">
        <v>8216</v>
      </c>
      <c r="H1200" s="2">
        <v>5</v>
      </c>
      <c r="I1200" s="2">
        <v>0.18</v>
      </c>
      <c r="J1200" s="8">
        <f>Table1[[#This Row],[Price]]*H1200*(1-Table1[[#This Row],[Discount]])</f>
        <v>33685.600000000006</v>
      </c>
      <c r="K1200" s="2" t="s">
        <v>5969</v>
      </c>
      <c r="L1200" s="2" t="s">
        <v>5971</v>
      </c>
      <c r="M1200" s="9">
        <f>IF(Table1[[#This Row],[Order Status]]="Delivered",Table1[[#This Row],[Total_price]],0)</f>
        <v>33685.600000000006</v>
      </c>
    </row>
    <row r="1201" spans="1:13" ht="18.75" x14ac:dyDescent="0.25">
      <c r="A1201" s="2" t="s">
        <v>2448</v>
      </c>
      <c r="B1201" s="4">
        <v>46022</v>
      </c>
      <c r="C1201" s="3" t="s">
        <v>2449</v>
      </c>
      <c r="D1201" s="2" t="s">
        <v>2361</v>
      </c>
      <c r="E1201" s="2" t="s">
        <v>32</v>
      </c>
      <c r="F1201" s="2" t="s">
        <v>5977</v>
      </c>
      <c r="G1201" s="2">
        <v>6426</v>
      </c>
      <c r="H1201" s="2">
        <v>6</v>
      </c>
      <c r="I1201" s="2">
        <v>0.3</v>
      </c>
      <c r="J1201" s="8">
        <f>Table1[[#This Row],[Price]]*H1201*(1-Table1[[#This Row],[Discount]])</f>
        <v>26989.199999999997</v>
      </c>
      <c r="K1201" s="2" t="s">
        <v>5970</v>
      </c>
      <c r="L1201" s="2" t="s">
        <v>5971</v>
      </c>
      <c r="M1201" s="9">
        <f>IF(Table1[[#This Row],[Order Status]]="Delivered",Table1[[#This Row],[Total_price]],0)</f>
        <v>0</v>
      </c>
    </row>
    <row r="1202" spans="1:13" ht="18.75" x14ac:dyDescent="0.25">
      <c r="A1202" s="2" t="s">
        <v>2450</v>
      </c>
      <c r="B1202" s="4">
        <v>45378</v>
      </c>
      <c r="C1202" s="3" t="s">
        <v>2451</v>
      </c>
      <c r="D1202" s="2" t="s">
        <v>2361</v>
      </c>
      <c r="E1202" s="2" t="s">
        <v>2</v>
      </c>
      <c r="F1202" s="2" t="s">
        <v>5976</v>
      </c>
      <c r="G1202" s="2">
        <v>10730</v>
      </c>
      <c r="H1202" s="2">
        <v>2</v>
      </c>
      <c r="I1202" s="2">
        <v>0.22</v>
      </c>
      <c r="J1202" s="8">
        <f>Table1[[#This Row],[Price]]*H1202*(1-Table1[[#This Row],[Discount]])</f>
        <v>16738.8</v>
      </c>
      <c r="K1202" s="2" t="s">
        <v>5969</v>
      </c>
      <c r="L1202" s="2" t="s">
        <v>5972</v>
      </c>
      <c r="M1202" s="9">
        <f>IF(Table1[[#This Row],[Order Status]]="Delivered",Table1[[#This Row],[Total_price]],0)</f>
        <v>16738.8</v>
      </c>
    </row>
    <row r="1203" spans="1:13" ht="18.75" x14ac:dyDescent="0.25">
      <c r="A1203" s="2" t="s">
        <v>2452</v>
      </c>
      <c r="B1203" s="4">
        <v>45760</v>
      </c>
      <c r="C1203" s="3" t="s">
        <v>2453</v>
      </c>
      <c r="D1203" s="2" t="s">
        <v>2454</v>
      </c>
      <c r="E1203" s="2" t="s">
        <v>141</v>
      </c>
      <c r="F1203" s="2" t="s">
        <v>5976</v>
      </c>
      <c r="G1203" s="2">
        <v>6738</v>
      </c>
      <c r="H1203" s="2">
        <v>4</v>
      </c>
      <c r="I1203" s="2">
        <v>0.27</v>
      </c>
      <c r="J1203" s="8">
        <f>Table1[[#This Row],[Price]]*H1203*(1-Table1[[#This Row],[Discount]])</f>
        <v>19674.96</v>
      </c>
      <c r="K1203" s="2" t="s">
        <v>5969</v>
      </c>
      <c r="L1203" s="2" t="s">
        <v>5982</v>
      </c>
      <c r="M1203" s="9">
        <f>IF(Table1[[#This Row],[Order Status]]="Delivered",Table1[[#This Row],[Total_price]],0)</f>
        <v>19674.96</v>
      </c>
    </row>
    <row r="1204" spans="1:13" ht="18.75" x14ac:dyDescent="0.25">
      <c r="A1204" s="2" t="s">
        <v>2455</v>
      </c>
      <c r="B1204" s="4">
        <v>44544</v>
      </c>
      <c r="C1204" s="3" t="s">
        <v>2456</v>
      </c>
      <c r="D1204" s="2" t="s">
        <v>2454</v>
      </c>
      <c r="E1204" s="2" t="s">
        <v>141</v>
      </c>
      <c r="F1204" s="2" t="s">
        <v>5978</v>
      </c>
      <c r="G1204" s="2">
        <v>8613</v>
      </c>
      <c r="H1204" s="2">
        <v>3</v>
      </c>
      <c r="I1204" s="2">
        <v>0.28999999999999998</v>
      </c>
      <c r="J1204" s="8">
        <f>Table1[[#This Row],[Price]]*H1204*(1-Table1[[#This Row],[Discount]])</f>
        <v>18345.689999999999</v>
      </c>
      <c r="K1204" s="2" t="s">
        <v>5969</v>
      </c>
      <c r="L1204" s="2" t="s">
        <v>5971</v>
      </c>
      <c r="M1204" s="9">
        <f>IF(Table1[[#This Row],[Order Status]]="Delivered",Table1[[#This Row],[Total_price]],0)</f>
        <v>18345.689999999999</v>
      </c>
    </row>
    <row r="1205" spans="1:13" ht="18.75" x14ac:dyDescent="0.25">
      <c r="A1205" s="2" t="s">
        <v>2457</v>
      </c>
      <c r="B1205" s="4">
        <v>44400</v>
      </c>
      <c r="C1205" s="3" t="s">
        <v>2458</v>
      </c>
      <c r="D1205" s="2" t="s">
        <v>2454</v>
      </c>
      <c r="E1205" s="2" t="s">
        <v>141</v>
      </c>
      <c r="F1205" s="2" t="s">
        <v>5976</v>
      </c>
      <c r="G1205" s="2">
        <v>11059</v>
      </c>
      <c r="H1205" s="2">
        <v>6</v>
      </c>
      <c r="I1205" s="2">
        <v>0.28000000000000003</v>
      </c>
      <c r="J1205" s="8">
        <f>Table1[[#This Row],[Price]]*H1205*(1-Table1[[#This Row],[Discount]])</f>
        <v>47774.879999999997</v>
      </c>
      <c r="K1205" s="2" t="s">
        <v>5969</v>
      </c>
      <c r="L1205" s="2" t="s">
        <v>5982</v>
      </c>
      <c r="M1205" s="9">
        <f>IF(Table1[[#This Row],[Order Status]]="Delivered",Table1[[#This Row],[Total_price]],0)</f>
        <v>47774.879999999997</v>
      </c>
    </row>
    <row r="1206" spans="1:13" ht="18.75" x14ac:dyDescent="0.25">
      <c r="A1206" s="2" t="s">
        <v>2459</v>
      </c>
      <c r="B1206" s="4">
        <v>45206</v>
      </c>
      <c r="C1206" s="3" t="s">
        <v>2460</v>
      </c>
      <c r="D1206" s="2" t="s">
        <v>2454</v>
      </c>
      <c r="E1206" s="2" t="s">
        <v>141</v>
      </c>
      <c r="F1206" s="2" t="s">
        <v>5979</v>
      </c>
      <c r="G1206" s="2">
        <v>12001</v>
      </c>
      <c r="H1206" s="2">
        <v>3</v>
      </c>
      <c r="I1206" s="2">
        <v>0.28999999999999998</v>
      </c>
      <c r="J1206" s="8">
        <f>Table1[[#This Row],[Price]]*H1206*(1-Table1[[#This Row],[Discount]])</f>
        <v>25562.129999999997</v>
      </c>
      <c r="K1206" s="2" t="s">
        <v>5969</v>
      </c>
      <c r="L1206" s="2" t="s">
        <v>5982</v>
      </c>
      <c r="M1206" s="9">
        <f>IF(Table1[[#This Row],[Order Status]]="Delivered",Table1[[#This Row],[Total_price]],0)</f>
        <v>25562.129999999997</v>
      </c>
    </row>
    <row r="1207" spans="1:13" ht="18.75" x14ac:dyDescent="0.25">
      <c r="A1207" s="2" t="s">
        <v>2461</v>
      </c>
      <c r="B1207" s="4">
        <v>45490</v>
      </c>
      <c r="C1207" s="3" t="s">
        <v>2462</v>
      </c>
      <c r="D1207" s="2" t="s">
        <v>2454</v>
      </c>
      <c r="E1207" s="2" t="s">
        <v>141</v>
      </c>
      <c r="F1207" s="2" t="s">
        <v>5976</v>
      </c>
      <c r="G1207" s="2">
        <v>19428</v>
      </c>
      <c r="H1207" s="2">
        <v>2</v>
      </c>
      <c r="I1207" s="2">
        <v>0.17</v>
      </c>
      <c r="J1207" s="8">
        <f>Table1[[#This Row],[Price]]*H1207*(1-Table1[[#This Row],[Discount]])</f>
        <v>32250.48</v>
      </c>
      <c r="K1207" s="2" t="s">
        <v>5969</v>
      </c>
      <c r="L1207" s="2" t="s">
        <v>5972</v>
      </c>
      <c r="M1207" s="9">
        <f>IF(Table1[[#This Row],[Order Status]]="Delivered",Table1[[#This Row],[Total_price]],0)</f>
        <v>32250.48</v>
      </c>
    </row>
    <row r="1208" spans="1:13" ht="18.75" x14ac:dyDescent="0.25">
      <c r="A1208" s="2" t="s">
        <v>2463</v>
      </c>
      <c r="B1208" s="4">
        <v>45291</v>
      </c>
      <c r="C1208" s="3" t="s">
        <v>2464</v>
      </c>
      <c r="D1208" s="2" t="s">
        <v>2454</v>
      </c>
      <c r="E1208" s="2" t="s">
        <v>141</v>
      </c>
      <c r="F1208" s="2" t="s">
        <v>5979</v>
      </c>
      <c r="G1208" s="2">
        <v>2622</v>
      </c>
      <c r="H1208" s="2">
        <v>2</v>
      </c>
      <c r="I1208" s="2">
        <v>0.22</v>
      </c>
      <c r="J1208" s="8">
        <f>Table1[[#This Row],[Price]]*H1208*(1-Table1[[#This Row],[Discount]])</f>
        <v>4090.32</v>
      </c>
      <c r="K1208" s="2" t="s">
        <v>5969</v>
      </c>
      <c r="L1208" s="2" t="s">
        <v>5971</v>
      </c>
      <c r="M1208" s="9">
        <f>IF(Table1[[#This Row],[Order Status]]="Delivered",Table1[[#This Row],[Total_price]],0)</f>
        <v>4090.32</v>
      </c>
    </row>
    <row r="1209" spans="1:13" ht="18.75" x14ac:dyDescent="0.25">
      <c r="A1209" s="2" t="s">
        <v>2465</v>
      </c>
      <c r="B1209" s="4">
        <v>45954</v>
      </c>
      <c r="C1209" s="3" t="s">
        <v>2466</v>
      </c>
      <c r="D1209" s="2" t="s">
        <v>2454</v>
      </c>
      <c r="E1209" s="2" t="s">
        <v>141</v>
      </c>
      <c r="F1209" s="2" t="s">
        <v>5977</v>
      </c>
      <c r="G1209" s="2">
        <v>15111</v>
      </c>
      <c r="H1209" s="2">
        <v>5</v>
      </c>
      <c r="I1209" s="2">
        <v>0.3</v>
      </c>
      <c r="J1209" s="8">
        <f>Table1[[#This Row],[Price]]*H1209*(1-Table1[[#This Row],[Discount]])</f>
        <v>52888.5</v>
      </c>
      <c r="K1209" s="2" t="s">
        <v>5969</v>
      </c>
      <c r="L1209" s="2" t="s">
        <v>5972</v>
      </c>
      <c r="M1209" s="9">
        <f>IF(Table1[[#This Row],[Order Status]]="Delivered",Table1[[#This Row],[Total_price]],0)</f>
        <v>52888.5</v>
      </c>
    </row>
    <row r="1210" spans="1:13" ht="18.75" x14ac:dyDescent="0.25">
      <c r="A1210" s="2" t="s">
        <v>2467</v>
      </c>
      <c r="B1210" s="4">
        <v>46084</v>
      </c>
      <c r="C1210" s="3" t="s">
        <v>2468</v>
      </c>
      <c r="D1210" s="2" t="s">
        <v>2454</v>
      </c>
      <c r="E1210" s="2" t="s">
        <v>69</v>
      </c>
      <c r="F1210" s="2" t="s">
        <v>5979</v>
      </c>
      <c r="G1210" s="2">
        <v>12857</v>
      </c>
      <c r="H1210" s="2">
        <v>4</v>
      </c>
      <c r="I1210" s="2">
        <v>0.13</v>
      </c>
      <c r="J1210" s="8">
        <f>Table1[[#This Row],[Price]]*H1210*(1-Table1[[#This Row],[Discount]])</f>
        <v>44742.36</v>
      </c>
      <c r="K1210" s="2" t="s">
        <v>5969</v>
      </c>
      <c r="L1210" s="2" t="s">
        <v>5972</v>
      </c>
      <c r="M1210" s="9">
        <f>IF(Table1[[#This Row],[Order Status]]="Delivered",Table1[[#This Row],[Total_price]],0)</f>
        <v>44742.36</v>
      </c>
    </row>
    <row r="1211" spans="1:13" ht="18.75" x14ac:dyDescent="0.25">
      <c r="A1211" s="2" t="s">
        <v>2469</v>
      </c>
      <c r="B1211" s="4">
        <v>45528</v>
      </c>
      <c r="C1211" s="3" t="s">
        <v>2470</v>
      </c>
      <c r="D1211" s="2" t="s">
        <v>2454</v>
      </c>
      <c r="E1211" s="2" t="s">
        <v>141</v>
      </c>
      <c r="F1211" s="2" t="s">
        <v>5979</v>
      </c>
      <c r="G1211" s="2">
        <v>3167</v>
      </c>
      <c r="H1211" s="2">
        <v>6</v>
      </c>
      <c r="I1211" s="2">
        <v>0.1</v>
      </c>
      <c r="J1211" s="8">
        <f>Table1[[#This Row],[Price]]*H1211*(1-Table1[[#This Row],[Discount]])</f>
        <v>17101.8</v>
      </c>
      <c r="K1211" s="2" t="s">
        <v>5969</v>
      </c>
      <c r="L1211" s="2" t="s">
        <v>5971</v>
      </c>
      <c r="M1211" s="9">
        <f>IF(Table1[[#This Row],[Order Status]]="Delivered",Table1[[#This Row],[Total_price]],0)</f>
        <v>17101.8</v>
      </c>
    </row>
    <row r="1212" spans="1:13" ht="18.75" x14ac:dyDescent="0.25">
      <c r="A1212" s="2" t="s">
        <v>2471</v>
      </c>
      <c r="B1212" s="4">
        <v>44377</v>
      </c>
      <c r="C1212" s="3" t="s">
        <v>2472</v>
      </c>
      <c r="D1212" s="2" t="s">
        <v>2454</v>
      </c>
      <c r="E1212" s="2" t="s">
        <v>141</v>
      </c>
      <c r="F1212" s="2" t="s">
        <v>5976</v>
      </c>
      <c r="G1212" s="2">
        <v>7217</v>
      </c>
      <c r="H1212" s="2">
        <v>2</v>
      </c>
      <c r="I1212" s="2">
        <v>0.23</v>
      </c>
      <c r="J1212" s="8">
        <f>Table1[[#This Row],[Price]]*H1212*(1-Table1[[#This Row],[Discount]])</f>
        <v>11114.18</v>
      </c>
      <c r="K1212" s="2" t="s">
        <v>5970</v>
      </c>
      <c r="L1212" s="2" t="s">
        <v>5972</v>
      </c>
      <c r="M1212" s="9">
        <f>IF(Table1[[#This Row],[Order Status]]="Delivered",Table1[[#This Row],[Total_price]],0)</f>
        <v>0</v>
      </c>
    </row>
    <row r="1213" spans="1:13" ht="18.75" x14ac:dyDescent="0.25">
      <c r="A1213" s="2" t="s">
        <v>2473</v>
      </c>
      <c r="B1213" s="4">
        <v>45822</v>
      </c>
      <c r="C1213" s="3" t="s">
        <v>2474</v>
      </c>
      <c r="D1213" s="2" t="s">
        <v>2454</v>
      </c>
      <c r="E1213" s="2" t="s">
        <v>141</v>
      </c>
      <c r="F1213" s="2" t="s">
        <v>5977</v>
      </c>
      <c r="G1213" s="2">
        <v>15296</v>
      </c>
      <c r="H1213" s="2">
        <v>5</v>
      </c>
      <c r="I1213" s="2">
        <v>0.16</v>
      </c>
      <c r="J1213" s="8">
        <f>Table1[[#This Row],[Price]]*H1213*(1-Table1[[#This Row],[Discount]])</f>
        <v>64243.199999999997</v>
      </c>
      <c r="K1213" s="2" t="s">
        <v>5970</v>
      </c>
      <c r="L1213" s="2" t="s">
        <v>5971</v>
      </c>
      <c r="M1213" s="9">
        <f>IF(Table1[[#This Row],[Order Status]]="Delivered",Table1[[#This Row],[Total_price]],0)</f>
        <v>0</v>
      </c>
    </row>
    <row r="1214" spans="1:13" ht="18.75" x14ac:dyDescent="0.25">
      <c r="A1214" s="2" t="s">
        <v>2475</v>
      </c>
      <c r="B1214" s="4">
        <v>45491</v>
      </c>
      <c r="C1214" s="3" t="s">
        <v>2476</v>
      </c>
      <c r="D1214" s="2" t="s">
        <v>2454</v>
      </c>
      <c r="E1214" s="2" t="s">
        <v>141</v>
      </c>
      <c r="F1214" s="2" t="s">
        <v>5979</v>
      </c>
      <c r="G1214" s="2">
        <v>16631</v>
      </c>
      <c r="H1214" s="2">
        <v>5</v>
      </c>
      <c r="I1214" s="2">
        <v>0.18</v>
      </c>
      <c r="J1214" s="8">
        <f>Table1[[#This Row],[Price]]*H1214*(1-Table1[[#This Row],[Discount]])</f>
        <v>68187.100000000006</v>
      </c>
      <c r="K1214" s="2" t="s">
        <v>5970</v>
      </c>
      <c r="L1214" s="2" t="s">
        <v>5982</v>
      </c>
      <c r="M1214" s="9">
        <f>IF(Table1[[#This Row],[Order Status]]="Delivered",Table1[[#This Row],[Total_price]],0)</f>
        <v>0</v>
      </c>
    </row>
    <row r="1215" spans="1:13" ht="18.75" x14ac:dyDescent="0.25">
      <c r="A1215" s="2" t="s">
        <v>2477</v>
      </c>
      <c r="B1215" s="4">
        <v>45684</v>
      </c>
      <c r="C1215" s="3" t="s">
        <v>2478</v>
      </c>
      <c r="D1215" s="2" t="s">
        <v>2454</v>
      </c>
      <c r="E1215" s="2" t="s">
        <v>141</v>
      </c>
      <c r="F1215" s="2" t="s">
        <v>5977</v>
      </c>
      <c r="G1215" s="2">
        <v>15304</v>
      </c>
      <c r="H1215" s="2">
        <v>4</v>
      </c>
      <c r="I1215" s="2">
        <v>0.12</v>
      </c>
      <c r="J1215" s="8">
        <f>Table1[[#This Row],[Price]]*H1215*(1-Table1[[#This Row],[Discount]])</f>
        <v>53870.080000000002</v>
      </c>
      <c r="K1215" s="2" t="s">
        <v>5969</v>
      </c>
      <c r="L1215" s="2" t="s">
        <v>5971</v>
      </c>
      <c r="M1215" s="9">
        <f>IF(Table1[[#This Row],[Order Status]]="Delivered",Table1[[#This Row],[Total_price]],0)</f>
        <v>53870.080000000002</v>
      </c>
    </row>
    <row r="1216" spans="1:13" ht="18.75" x14ac:dyDescent="0.25">
      <c r="A1216" s="2" t="s">
        <v>2479</v>
      </c>
      <c r="B1216" s="4">
        <v>45592</v>
      </c>
      <c r="C1216" s="3" t="s">
        <v>2480</v>
      </c>
      <c r="D1216" s="2" t="s">
        <v>2454</v>
      </c>
      <c r="E1216" s="2" t="s">
        <v>191</v>
      </c>
      <c r="F1216" s="2" t="s">
        <v>5979</v>
      </c>
      <c r="G1216" s="2">
        <v>13355</v>
      </c>
      <c r="H1216" s="2">
        <v>2</v>
      </c>
      <c r="I1216" s="2">
        <v>0.18</v>
      </c>
      <c r="J1216" s="8">
        <f>Table1[[#This Row],[Price]]*H1216*(1-Table1[[#This Row],[Discount]])</f>
        <v>21902.2</v>
      </c>
      <c r="K1216" s="2" t="s">
        <v>5969</v>
      </c>
      <c r="L1216" s="2" t="s">
        <v>5972</v>
      </c>
      <c r="M1216" s="9">
        <f>IF(Table1[[#This Row],[Order Status]]="Delivered",Table1[[#This Row],[Total_price]],0)</f>
        <v>21902.2</v>
      </c>
    </row>
    <row r="1217" spans="1:13" ht="18.75" x14ac:dyDescent="0.25">
      <c r="A1217" s="2" t="s">
        <v>2481</v>
      </c>
      <c r="B1217" s="4">
        <v>45133</v>
      </c>
      <c r="C1217" s="3" t="s">
        <v>2482</v>
      </c>
      <c r="D1217" s="2" t="s">
        <v>2454</v>
      </c>
      <c r="E1217" s="2" t="s">
        <v>141</v>
      </c>
      <c r="F1217" s="2" t="s">
        <v>5976</v>
      </c>
      <c r="G1217" s="2">
        <v>5331</v>
      </c>
      <c r="H1217" s="2">
        <v>4</v>
      </c>
      <c r="I1217" s="2">
        <v>0.27</v>
      </c>
      <c r="J1217" s="8">
        <f>Table1[[#This Row],[Price]]*H1217*(1-Table1[[#This Row],[Discount]])</f>
        <v>15566.52</v>
      </c>
      <c r="K1217" s="2" t="s">
        <v>5969</v>
      </c>
      <c r="L1217" s="2" t="s">
        <v>5982</v>
      </c>
      <c r="M1217" s="9">
        <f>IF(Table1[[#This Row],[Order Status]]="Delivered",Table1[[#This Row],[Total_price]],0)</f>
        <v>15566.52</v>
      </c>
    </row>
    <row r="1218" spans="1:13" ht="18.75" x14ac:dyDescent="0.25">
      <c r="A1218" s="2" t="s">
        <v>2483</v>
      </c>
      <c r="B1218" s="4">
        <v>45015</v>
      </c>
      <c r="C1218" s="3" t="s">
        <v>2484</v>
      </c>
      <c r="D1218" s="2" t="s">
        <v>2454</v>
      </c>
      <c r="E1218" s="2" t="s">
        <v>141</v>
      </c>
      <c r="F1218" s="2" t="s">
        <v>5978</v>
      </c>
      <c r="G1218" s="2">
        <v>14372</v>
      </c>
      <c r="H1218" s="2">
        <v>2</v>
      </c>
      <c r="I1218" s="2">
        <v>0.15</v>
      </c>
      <c r="J1218" s="8">
        <f>Table1[[#This Row],[Price]]*H1218*(1-Table1[[#This Row],[Discount]])</f>
        <v>24432.399999999998</v>
      </c>
      <c r="K1218" s="2" t="s">
        <v>5970</v>
      </c>
      <c r="L1218" s="2" t="s">
        <v>5972</v>
      </c>
      <c r="M1218" s="9">
        <f>IF(Table1[[#This Row],[Order Status]]="Delivered",Table1[[#This Row],[Total_price]],0)</f>
        <v>0</v>
      </c>
    </row>
    <row r="1219" spans="1:13" ht="18.75" x14ac:dyDescent="0.25">
      <c r="A1219" s="2" t="s">
        <v>2485</v>
      </c>
      <c r="B1219" s="4">
        <v>46080</v>
      </c>
      <c r="C1219" s="3" t="s">
        <v>2486</v>
      </c>
      <c r="D1219" s="2" t="s">
        <v>2454</v>
      </c>
      <c r="E1219" s="2" t="s">
        <v>141</v>
      </c>
      <c r="F1219" s="2" t="s">
        <v>5977</v>
      </c>
      <c r="G1219" s="2">
        <v>8385</v>
      </c>
      <c r="H1219" s="2">
        <v>2</v>
      </c>
      <c r="I1219" s="2">
        <v>0.15</v>
      </c>
      <c r="J1219" s="8">
        <f>Table1[[#This Row],[Price]]*H1219*(1-Table1[[#This Row],[Discount]])</f>
        <v>14254.5</v>
      </c>
      <c r="K1219" s="2" t="s">
        <v>5969</v>
      </c>
      <c r="L1219" s="2" t="s">
        <v>5972</v>
      </c>
      <c r="M1219" s="9">
        <f>IF(Table1[[#This Row],[Order Status]]="Delivered",Table1[[#This Row],[Total_price]],0)</f>
        <v>14254.5</v>
      </c>
    </row>
    <row r="1220" spans="1:13" ht="18.75" x14ac:dyDescent="0.25">
      <c r="A1220" s="2" t="s">
        <v>2487</v>
      </c>
      <c r="B1220" s="4">
        <v>45729</v>
      </c>
      <c r="C1220" s="3" t="s">
        <v>2488</v>
      </c>
      <c r="D1220" s="2" t="s">
        <v>2454</v>
      </c>
      <c r="E1220" s="2" t="s">
        <v>141</v>
      </c>
      <c r="F1220" s="2" t="s">
        <v>5977</v>
      </c>
      <c r="G1220" s="2">
        <v>10906</v>
      </c>
      <c r="H1220" s="2">
        <v>1</v>
      </c>
      <c r="I1220" s="2">
        <v>0.22</v>
      </c>
      <c r="J1220" s="8">
        <f>Table1[[#This Row],[Price]]*H1220*(1-Table1[[#This Row],[Discount]])</f>
        <v>8506.68</v>
      </c>
      <c r="K1220" s="2" t="s">
        <v>5969</v>
      </c>
      <c r="L1220" s="2" t="s">
        <v>5972</v>
      </c>
      <c r="M1220" s="9">
        <f>IF(Table1[[#This Row],[Order Status]]="Delivered",Table1[[#This Row],[Total_price]],0)</f>
        <v>8506.68</v>
      </c>
    </row>
    <row r="1221" spans="1:13" ht="18.75" x14ac:dyDescent="0.25">
      <c r="A1221" s="2" t="s">
        <v>2489</v>
      </c>
      <c r="B1221" s="4">
        <v>45971</v>
      </c>
      <c r="C1221" s="3" t="s">
        <v>2490</v>
      </c>
      <c r="D1221" s="2" t="s">
        <v>2454</v>
      </c>
      <c r="E1221" s="2" t="s">
        <v>141</v>
      </c>
      <c r="F1221" s="2" t="s">
        <v>5978</v>
      </c>
      <c r="G1221" s="2">
        <v>10643</v>
      </c>
      <c r="H1221" s="2">
        <v>3</v>
      </c>
      <c r="I1221" s="2">
        <v>0.3</v>
      </c>
      <c r="J1221" s="8">
        <f>Table1[[#This Row],[Price]]*H1221*(1-Table1[[#This Row],[Discount]])</f>
        <v>22350.3</v>
      </c>
      <c r="K1221" s="2" t="s">
        <v>5969</v>
      </c>
      <c r="L1221" s="2" t="s">
        <v>5971</v>
      </c>
      <c r="M1221" s="9">
        <f>IF(Table1[[#This Row],[Order Status]]="Delivered",Table1[[#This Row],[Total_price]],0)</f>
        <v>22350.3</v>
      </c>
    </row>
    <row r="1222" spans="1:13" ht="18.75" x14ac:dyDescent="0.25">
      <c r="A1222" s="2" t="s">
        <v>2491</v>
      </c>
      <c r="B1222" s="4">
        <v>44383</v>
      </c>
      <c r="C1222" s="3" t="s">
        <v>2492</v>
      </c>
      <c r="D1222" s="2" t="s">
        <v>2454</v>
      </c>
      <c r="E1222" s="2" t="s">
        <v>141</v>
      </c>
      <c r="F1222" s="2" t="s">
        <v>5978</v>
      </c>
      <c r="G1222" s="2">
        <v>10711</v>
      </c>
      <c r="H1222" s="2">
        <v>5</v>
      </c>
      <c r="I1222" s="2">
        <v>0.27</v>
      </c>
      <c r="J1222" s="8">
        <f>Table1[[#This Row],[Price]]*H1222*(1-Table1[[#This Row],[Discount]])</f>
        <v>39095.15</v>
      </c>
      <c r="K1222" s="2" t="s">
        <v>5969</v>
      </c>
      <c r="L1222" s="2" t="s">
        <v>5971</v>
      </c>
      <c r="M1222" s="9">
        <f>IF(Table1[[#This Row],[Order Status]]="Delivered",Table1[[#This Row],[Total_price]],0)</f>
        <v>39095.15</v>
      </c>
    </row>
    <row r="1223" spans="1:13" ht="18.75" x14ac:dyDescent="0.25">
      <c r="A1223" s="2" t="s">
        <v>2493</v>
      </c>
      <c r="B1223" s="4">
        <v>45337</v>
      </c>
      <c r="C1223" s="3" t="s">
        <v>2494</v>
      </c>
      <c r="D1223" s="2" t="s">
        <v>2454</v>
      </c>
      <c r="E1223" s="2" t="s">
        <v>141</v>
      </c>
      <c r="F1223" s="2" t="s">
        <v>5977</v>
      </c>
      <c r="G1223" s="2">
        <v>2977</v>
      </c>
      <c r="H1223" s="2">
        <v>4</v>
      </c>
      <c r="I1223" s="2">
        <v>0.1</v>
      </c>
      <c r="J1223" s="8">
        <f>Table1[[#This Row],[Price]]*H1223*(1-Table1[[#This Row],[Discount]])</f>
        <v>10717.2</v>
      </c>
      <c r="K1223" s="2" t="s">
        <v>5969</v>
      </c>
      <c r="L1223" s="2" t="s">
        <v>5971</v>
      </c>
      <c r="M1223" s="9">
        <f>IF(Table1[[#This Row],[Order Status]]="Delivered",Table1[[#This Row],[Total_price]],0)</f>
        <v>10717.2</v>
      </c>
    </row>
    <row r="1224" spans="1:13" ht="18.75" x14ac:dyDescent="0.25">
      <c r="A1224" s="2" t="s">
        <v>2495</v>
      </c>
      <c r="B1224" s="4">
        <v>44854</v>
      </c>
      <c r="C1224" s="3" t="s">
        <v>2496</v>
      </c>
      <c r="D1224" s="2" t="s">
        <v>2454</v>
      </c>
      <c r="E1224" s="2" t="s">
        <v>141</v>
      </c>
      <c r="F1224" s="2" t="s">
        <v>5978</v>
      </c>
      <c r="G1224" s="2">
        <v>2793</v>
      </c>
      <c r="H1224" s="2">
        <v>1</v>
      </c>
      <c r="I1224" s="2">
        <v>0.14000000000000001</v>
      </c>
      <c r="J1224" s="8">
        <f>Table1[[#This Row],[Price]]*H1224*(1-Table1[[#This Row],[Discount]])</f>
        <v>2401.98</v>
      </c>
      <c r="K1224" s="2" t="s">
        <v>5970</v>
      </c>
      <c r="L1224" s="2" t="s">
        <v>5982</v>
      </c>
      <c r="M1224" s="9">
        <f>IF(Table1[[#This Row],[Order Status]]="Delivered",Table1[[#This Row],[Total_price]],0)</f>
        <v>0</v>
      </c>
    </row>
    <row r="1225" spans="1:13" ht="18.75" x14ac:dyDescent="0.25">
      <c r="A1225" s="2" t="s">
        <v>2497</v>
      </c>
      <c r="B1225" s="4">
        <v>45977</v>
      </c>
      <c r="C1225" s="3" t="s">
        <v>2498</v>
      </c>
      <c r="D1225" s="2" t="s">
        <v>2454</v>
      </c>
      <c r="E1225" s="2" t="s">
        <v>141</v>
      </c>
      <c r="F1225" s="2" t="s">
        <v>5977</v>
      </c>
      <c r="G1225" s="2">
        <v>8912</v>
      </c>
      <c r="H1225" s="2">
        <v>3</v>
      </c>
      <c r="I1225" s="2">
        <v>0.19</v>
      </c>
      <c r="J1225" s="8">
        <f>Table1[[#This Row],[Price]]*H1225*(1-Table1[[#This Row],[Discount]])</f>
        <v>21656.16</v>
      </c>
      <c r="K1225" s="2" t="s">
        <v>5969</v>
      </c>
      <c r="L1225" s="2" t="s">
        <v>5982</v>
      </c>
      <c r="M1225" s="9">
        <f>IF(Table1[[#This Row],[Order Status]]="Delivered",Table1[[#This Row],[Total_price]],0)</f>
        <v>21656.16</v>
      </c>
    </row>
    <row r="1226" spans="1:13" ht="18.75" x14ac:dyDescent="0.25">
      <c r="A1226" s="2" t="s">
        <v>2499</v>
      </c>
      <c r="B1226" s="4">
        <v>44776</v>
      </c>
      <c r="C1226" s="3" t="s">
        <v>2500</v>
      </c>
      <c r="D1226" s="2" t="s">
        <v>2454</v>
      </c>
      <c r="E1226" s="2" t="s">
        <v>141</v>
      </c>
      <c r="F1226" s="2" t="s">
        <v>5979</v>
      </c>
      <c r="G1226" s="2">
        <v>16475</v>
      </c>
      <c r="H1226" s="2">
        <v>3</v>
      </c>
      <c r="I1226" s="2">
        <v>0.13</v>
      </c>
      <c r="J1226" s="8">
        <f>Table1[[#This Row],[Price]]*H1226*(1-Table1[[#This Row],[Discount]])</f>
        <v>42999.75</v>
      </c>
      <c r="K1226" s="2" t="s">
        <v>5969</v>
      </c>
      <c r="L1226" s="2" t="s">
        <v>5972</v>
      </c>
      <c r="M1226" s="9">
        <f>IF(Table1[[#This Row],[Order Status]]="Delivered",Table1[[#This Row],[Total_price]],0)</f>
        <v>42999.75</v>
      </c>
    </row>
    <row r="1227" spans="1:13" ht="18.75" x14ac:dyDescent="0.25">
      <c r="A1227" s="2" t="s">
        <v>2501</v>
      </c>
      <c r="B1227" s="4">
        <v>45411</v>
      </c>
      <c r="C1227" s="3" t="s">
        <v>2502</v>
      </c>
      <c r="D1227" s="2" t="s">
        <v>2454</v>
      </c>
      <c r="E1227" s="2" t="s">
        <v>141</v>
      </c>
      <c r="F1227" s="2" t="s">
        <v>5978</v>
      </c>
      <c r="G1227" s="2">
        <v>8197</v>
      </c>
      <c r="H1227" s="2">
        <v>1</v>
      </c>
      <c r="I1227" s="2">
        <v>0.11</v>
      </c>
      <c r="J1227" s="8">
        <f>Table1[[#This Row],[Price]]*H1227*(1-Table1[[#This Row],[Discount]])</f>
        <v>7295.33</v>
      </c>
      <c r="K1227" s="2" t="s">
        <v>5969</v>
      </c>
      <c r="L1227" s="2" t="s">
        <v>5982</v>
      </c>
      <c r="M1227" s="9">
        <f>IF(Table1[[#This Row],[Order Status]]="Delivered",Table1[[#This Row],[Total_price]],0)</f>
        <v>7295.33</v>
      </c>
    </row>
    <row r="1228" spans="1:13" ht="18.75" x14ac:dyDescent="0.25">
      <c r="A1228" s="2" t="s">
        <v>2503</v>
      </c>
      <c r="B1228" s="4">
        <v>45456</v>
      </c>
      <c r="C1228" s="3" t="s">
        <v>2504</v>
      </c>
      <c r="D1228" s="2" t="s">
        <v>2454</v>
      </c>
      <c r="E1228" s="2" t="s">
        <v>141</v>
      </c>
      <c r="F1228" s="2" t="s">
        <v>5977</v>
      </c>
      <c r="G1228" s="2">
        <v>16889</v>
      </c>
      <c r="H1228" s="2">
        <v>6</v>
      </c>
      <c r="I1228" s="2">
        <v>0.16</v>
      </c>
      <c r="J1228" s="8">
        <f>Table1[[#This Row],[Price]]*H1228*(1-Table1[[#This Row],[Discount]])</f>
        <v>85120.56</v>
      </c>
      <c r="K1228" s="2" t="s">
        <v>5969</v>
      </c>
      <c r="L1228" s="2" t="s">
        <v>5971</v>
      </c>
      <c r="M1228" s="9">
        <f>IF(Table1[[#This Row],[Order Status]]="Delivered",Table1[[#This Row],[Total_price]],0)</f>
        <v>85120.56</v>
      </c>
    </row>
    <row r="1229" spans="1:13" ht="18.75" x14ac:dyDescent="0.25">
      <c r="A1229" s="2" t="s">
        <v>2505</v>
      </c>
      <c r="B1229" s="4">
        <v>45845</v>
      </c>
      <c r="C1229" s="3" t="s">
        <v>2506</v>
      </c>
      <c r="D1229" s="2" t="s">
        <v>2454</v>
      </c>
      <c r="E1229" s="2" t="s">
        <v>141</v>
      </c>
      <c r="F1229" s="2" t="s">
        <v>5978</v>
      </c>
      <c r="G1229" s="2">
        <v>9621</v>
      </c>
      <c r="H1229" s="2">
        <v>2</v>
      </c>
      <c r="I1229" s="2">
        <v>0.2</v>
      </c>
      <c r="J1229" s="8">
        <f>Table1[[#This Row],[Price]]*H1229*(1-Table1[[#This Row],[Discount]])</f>
        <v>15393.6</v>
      </c>
      <c r="K1229" s="2" t="s">
        <v>5969</v>
      </c>
      <c r="L1229" s="2" t="s">
        <v>5972</v>
      </c>
      <c r="M1229" s="9">
        <f>IF(Table1[[#This Row],[Order Status]]="Delivered",Table1[[#This Row],[Total_price]],0)</f>
        <v>15393.6</v>
      </c>
    </row>
    <row r="1230" spans="1:13" ht="18.75" x14ac:dyDescent="0.25">
      <c r="A1230" s="2" t="s">
        <v>2507</v>
      </c>
      <c r="B1230" s="4">
        <v>45475</v>
      </c>
      <c r="C1230" s="3" t="s">
        <v>2508</v>
      </c>
      <c r="D1230" s="2" t="s">
        <v>2454</v>
      </c>
      <c r="E1230" s="2" t="s">
        <v>141</v>
      </c>
      <c r="F1230" s="2" t="s">
        <v>5979</v>
      </c>
      <c r="G1230" s="2">
        <v>14043</v>
      </c>
      <c r="H1230" s="2">
        <v>3</v>
      </c>
      <c r="I1230" s="2">
        <v>0.19</v>
      </c>
      <c r="J1230" s="8">
        <f>Table1[[#This Row],[Price]]*H1230*(1-Table1[[#This Row],[Discount]])</f>
        <v>34124.490000000005</v>
      </c>
      <c r="K1230" s="2" t="s">
        <v>5970</v>
      </c>
      <c r="L1230" s="2" t="s">
        <v>5971</v>
      </c>
      <c r="M1230" s="9">
        <f>IF(Table1[[#This Row],[Order Status]]="Delivered",Table1[[#This Row],[Total_price]],0)</f>
        <v>0</v>
      </c>
    </row>
    <row r="1231" spans="1:13" ht="18.75" x14ac:dyDescent="0.25">
      <c r="A1231" s="2" t="s">
        <v>2509</v>
      </c>
      <c r="B1231" s="4">
        <v>45075</v>
      </c>
      <c r="C1231" s="3" t="s">
        <v>2510</v>
      </c>
      <c r="D1231" s="2" t="s">
        <v>2454</v>
      </c>
      <c r="E1231" s="2" t="s">
        <v>141</v>
      </c>
      <c r="F1231" s="2" t="s">
        <v>5977</v>
      </c>
      <c r="G1231" s="2">
        <v>14031</v>
      </c>
      <c r="H1231" s="2">
        <v>5</v>
      </c>
      <c r="I1231" s="2">
        <v>0.15</v>
      </c>
      <c r="J1231" s="8">
        <f>Table1[[#This Row],[Price]]*H1231*(1-Table1[[#This Row],[Discount]])</f>
        <v>59631.75</v>
      </c>
      <c r="K1231" s="2" t="s">
        <v>5969</v>
      </c>
      <c r="L1231" s="2" t="s">
        <v>5972</v>
      </c>
      <c r="M1231" s="9">
        <f>IF(Table1[[#This Row],[Order Status]]="Delivered",Table1[[#This Row],[Total_price]],0)</f>
        <v>59631.75</v>
      </c>
    </row>
    <row r="1232" spans="1:13" ht="18.75" x14ac:dyDescent="0.25">
      <c r="A1232" s="2" t="s">
        <v>2511</v>
      </c>
      <c r="B1232" s="4">
        <v>44429</v>
      </c>
      <c r="C1232" s="3" t="s">
        <v>2512</v>
      </c>
      <c r="D1232" s="2" t="s">
        <v>2454</v>
      </c>
      <c r="E1232" s="2" t="s">
        <v>141</v>
      </c>
      <c r="F1232" s="2" t="s">
        <v>5977</v>
      </c>
      <c r="G1232" s="2">
        <v>2132</v>
      </c>
      <c r="H1232" s="2">
        <v>4</v>
      </c>
      <c r="I1232" s="2">
        <v>0.23</v>
      </c>
      <c r="J1232" s="8">
        <f>Table1[[#This Row],[Price]]*H1232*(1-Table1[[#This Row],[Discount]])</f>
        <v>6566.56</v>
      </c>
      <c r="K1232" s="2" t="s">
        <v>5969</v>
      </c>
      <c r="L1232" s="2" t="s">
        <v>5971</v>
      </c>
      <c r="M1232" s="9">
        <f>IF(Table1[[#This Row],[Order Status]]="Delivered",Table1[[#This Row],[Total_price]],0)</f>
        <v>6566.56</v>
      </c>
    </row>
    <row r="1233" spans="1:13" ht="18.75" x14ac:dyDescent="0.25">
      <c r="A1233" s="2" t="s">
        <v>2513</v>
      </c>
      <c r="B1233" s="4">
        <v>44410</v>
      </c>
      <c r="C1233" s="3" t="s">
        <v>2514</v>
      </c>
      <c r="D1233" s="2" t="s">
        <v>2454</v>
      </c>
      <c r="E1233" s="2" t="s">
        <v>141</v>
      </c>
      <c r="F1233" s="2" t="s">
        <v>5979</v>
      </c>
      <c r="G1233" s="2">
        <v>9640</v>
      </c>
      <c r="H1233" s="2">
        <v>5</v>
      </c>
      <c r="I1233" s="2">
        <v>0.1</v>
      </c>
      <c r="J1233" s="8">
        <f>Table1[[#This Row],[Price]]*H1233*(1-Table1[[#This Row],[Discount]])</f>
        <v>43380</v>
      </c>
      <c r="K1233" s="2" t="s">
        <v>5969</v>
      </c>
      <c r="L1233" s="2" t="s">
        <v>5971</v>
      </c>
      <c r="M1233" s="9">
        <f>IF(Table1[[#This Row],[Order Status]]="Delivered",Table1[[#This Row],[Total_price]],0)</f>
        <v>43380</v>
      </c>
    </row>
    <row r="1234" spans="1:13" ht="18.75" x14ac:dyDescent="0.25">
      <c r="A1234" s="2" t="s">
        <v>2515</v>
      </c>
      <c r="B1234" s="4">
        <v>45062</v>
      </c>
      <c r="C1234" s="3" t="s">
        <v>2516</v>
      </c>
      <c r="D1234" s="2" t="s">
        <v>2454</v>
      </c>
      <c r="E1234" s="2" t="s">
        <v>141</v>
      </c>
      <c r="F1234" s="2" t="s">
        <v>5976</v>
      </c>
      <c r="G1234" s="2">
        <v>7874</v>
      </c>
      <c r="H1234" s="2">
        <v>3</v>
      </c>
      <c r="I1234" s="2">
        <v>0.14000000000000001</v>
      </c>
      <c r="J1234" s="8">
        <f>Table1[[#This Row],[Price]]*H1234*(1-Table1[[#This Row],[Discount]])</f>
        <v>20314.919999999998</v>
      </c>
      <c r="K1234" s="2" t="s">
        <v>5969</v>
      </c>
      <c r="L1234" s="2" t="s">
        <v>5982</v>
      </c>
      <c r="M1234" s="9">
        <f>IF(Table1[[#This Row],[Order Status]]="Delivered",Table1[[#This Row],[Total_price]],0)</f>
        <v>20314.919999999998</v>
      </c>
    </row>
    <row r="1235" spans="1:13" ht="18.75" x14ac:dyDescent="0.25">
      <c r="A1235" s="2" t="s">
        <v>2517</v>
      </c>
      <c r="B1235" s="4">
        <v>45255</v>
      </c>
      <c r="C1235" s="3" t="s">
        <v>2518</v>
      </c>
      <c r="D1235" s="2" t="s">
        <v>2454</v>
      </c>
      <c r="E1235" s="2" t="s">
        <v>141</v>
      </c>
      <c r="F1235" s="2" t="s">
        <v>5976</v>
      </c>
      <c r="G1235" s="2">
        <v>2949</v>
      </c>
      <c r="H1235" s="2">
        <v>2</v>
      </c>
      <c r="I1235" s="2">
        <v>0.16</v>
      </c>
      <c r="J1235" s="8">
        <f>Table1[[#This Row],[Price]]*H1235*(1-Table1[[#This Row],[Discount]])</f>
        <v>4954.32</v>
      </c>
      <c r="K1235" s="2" t="s">
        <v>5969</v>
      </c>
      <c r="L1235" s="2" t="s">
        <v>5972</v>
      </c>
      <c r="M1235" s="9">
        <f>IF(Table1[[#This Row],[Order Status]]="Delivered",Table1[[#This Row],[Total_price]],0)</f>
        <v>4954.32</v>
      </c>
    </row>
    <row r="1236" spans="1:13" ht="18.75" x14ac:dyDescent="0.25">
      <c r="A1236" s="2" t="s">
        <v>2519</v>
      </c>
      <c r="B1236" s="4">
        <v>46078</v>
      </c>
      <c r="C1236" s="3" t="s">
        <v>2520</v>
      </c>
      <c r="D1236" s="2" t="s">
        <v>2454</v>
      </c>
      <c r="E1236" s="2" t="s">
        <v>141</v>
      </c>
      <c r="F1236" s="2" t="s">
        <v>5977</v>
      </c>
      <c r="G1236" s="2">
        <v>11162</v>
      </c>
      <c r="H1236" s="2">
        <v>6</v>
      </c>
      <c r="I1236" s="2">
        <v>0.25</v>
      </c>
      <c r="J1236" s="8">
        <f>Table1[[#This Row],[Price]]*H1236*(1-Table1[[#This Row],[Discount]])</f>
        <v>50229</v>
      </c>
      <c r="K1236" s="2" t="s">
        <v>5969</v>
      </c>
      <c r="L1236" s="2" t="s">
        <v>5982</v>
      </c>
      <c r="M1236" s="9">
        <f>IF(Table1[[#This Row],[Order Status]]="Delivered",Table1[[#This Row],[Total_price]],0)</f>
        <v>50229</v>
      </c>
    </row>
    <row r="1237" spans="1:13" ht="18.75" x14ac:dyDescent="0.25">
      <c r="A1237" s="2" t="s">
        <v>2521</v>
      </c>
      <c r="B1237" s="4">
        <v>46056</v>
      </c>
      <c r="C1237" s="3" t="s">
        <v>2522</v>
      </c>
      <c r="D1237" s="2" t="s">
        <v>2454</v>
      </c>
      <c r="E1237" s="2" t="s">
        <v>141</v>
      </c>
      <c r="F1237" s="2" t="s">
        <v>5979</v>
      </c>
      <c r="G1237" s="2">
        <v>2343</v>
      </c>
      <c r="H1237" s="2">
        <v>3</v>
      </c>
      <c r="I1237" s="2">
        <v>0.26</v>
      </c>
      <c r="J1237" s="8">
        <f>Table1[[#This Row],[Price]]*H1237*(1-Table1[[#This Row],[Discount]])</f>
        <v>5201.46</v>
      </c>
      <c r="K1237" s="2" t="s">
        <v>5969</v>
      </c>
      <c r="L1237" s="2" t="s">
        <v>5971</v>
      </c>
      <c r="M1237" s="9">
        <f>IF(Table1[[#This Row],[Order Status]]="Delivered",Table1[[#This Row],[Total_price]],0)</f>
        <v>5201.46</v>
      </c>
    </row>
    <row r="1238" spans="1:13" ht="18.75" x14ac:dyDescent="0.25">
      <c r="A1238" s="2" t="s">
        <v>2523</v>
      </c>
      <c r="B1238" s="4">
        <v>44757</v>
      </c>
      <c r="C1238" s="3" t="s">
        <v>2524</v>
      </c>
      <c r="D1238" s="2" t="s">
        <v>2454</v>
      </c>
      <c r="E1238" s="2" t="s">
        <v>141</v>
      </c>
      <c r="F1238" s="2" t="s">
        <v>5977</v>
      </c>
      <c r="G1238" s="2">
        <v>6278</v>
      </c>
      <c r="H1238" s="2">
        <v>1</v>
      </c>
      <c r="I1238" s="2">
        <v>0.21</v>
      </c>
      <c r="J1238" s="8">
        <f>Table1[[#This Row],[Price]]*H1238*(1-Table1[[#This Row],[Discount]])</f>
        <v>4959.62</v>
      </c>
      <c r="K1238" s="2" t="s">
        <v>5969</v>
      </c>
      <c r="L1238" s="2" t="s">
        <v>5972</v>
      </c>
      <c r="M1238" s="9">
        <f>IF(Table1[[#This Row],[Order Status]]="Delivered",Table1[[#This Row],[Total_price]],0)</f>
        <v>4959.62</v>
      </c>
    </row>
    <row r="1239" spans="1:13" ht="18.75" x14ac:dyDescent="0.25">
      <c r="A1239" s="2" t="s">
        <v>2525</v>
      </c>
      <c r="B1239" s="4">
        <v>44792</v>
      </c>
      <c r="C1239" s="3" t="s">
        <v>2526</v>
      </c>
      <c r="D1239" s="2" t="s">
        <v>2454</v>
      </c>
      <c r="E1239" s="2" t="s">
        <v>141</v>
      </c>
      <c r="F1239" s="2" t="s">
        <v>5977</v>
      </c>
      <c r="G1239" s="2">
        <v>13896</v>
      </c>
      <c r="H1239" s="2">
        <v>3</v>
      </c>
      <c r="I1239" s="2">
        <v>0.1</v>
      </c>
      <c r="J1239" s="8">
        <f>Table1[[#This Row],[Price]]*H1239*(1-Table1[[#This Row],[Discount]])</f>
        <v>37519.200000000004</v>
      </c>
      <c r="K1239" s="2" t="s">
        <v>5970</v>
      </c>
      <c r="L1239" s="2" t="s">
        <v>5982</v>
      </c>
      <c r="M1239" s="9">
        <f>IF(Table1[[#This Row],[Order Status]]="Delivered",Table1[[#This Row],[Total_price]],0)</f>
        <v>0</v>
      </c>
    </row>
    <row r="1240" spans="1:13" ht="18.75" x14ac:dyDescent="0.25">
      <c r="A1240" s="2" t="s">
        <v>2527</v>
      </c>
      <c r="B1240" s="4">
        <v>44421</v>
      </c>
      <c r="C1240" s="3" t="s">
        <v>2528</v>
      </c>
      <c r="D1240" s="2" t="s">
        <v>2454</v>
      </c>
      <c r="E1240" s="2" t="s">
        <v>191</v>
      </c>
      <c r="F1240" s="2" t="s">
        <v>5979</v>
      </c>
      <c r="G1240" s="2">
        <v>8267</v>
      </c>
      <c r="H1240" s="2">
        <v>1</v>
      </c>
      <c r="I1240" s="2">
        <v>0.18</v>
      </c>
      <c r="J1240" s="8">
        <f>Table1[[#This Row],[Price]]*H1240*(1-Table1[[#This Row],[Discount]])</f>
        <v>6778.9400000000005</v>
      </c>
      <c r="K1240" s="2" t="s">
        <v>5970</v>
      </c>
      <c r="L1240" s="2" t="s">
        <v>5972</v>
      </c>
      <c r="M1240" s="9">
        <f>IF(Table1[[#This Row],[Order Status]]="Delivered",Table1[[#This Row],[Total_price]],0)</f>
        <v>0</v>
      </c>
    </row>
    <row r="1241" spans="1:13" ht="18.75" x14ac:dyDescent="0.25">
      <c r="A1241" s="2" t="s">
        <v>2529</v>
      </c>
      <c r="B1241" s="4">
        <v>45389</v>
      </c>
      <c r="C1241" s="3" t="s">
        <v>2530</v>
      </c>
      <c r="D1241" s="2" t="s">
        <v>2454</v>
      </c>
      <c r="E1241" s="2" t="s">
        <v>141</v>
      </c>
      <c r="F1241" s="2" t="s">
        <v>5978</v>
      </c>
      <c r="G1241" s="2">
        <v>4514</v>
      </c>
      <c r="H1241" s="2">
        <v>3</v>
      </c>
      <c r="I1241" s="2">
        <v>0.16</v>
      </c>
      <c r="J1241" s="8">
        <f>Table1[[#This Row],[Price]]*H1241*(1-Table1[[#This Row],[Discount]])</f>
        <v>11375.279999999999</v>
      </c>
      <c r="K1241" s="2" t="s">
        <v>5970</v>
      </c>
      <c r="L1241" s="2" t="s">
        <v>5972</v>
      </c>
      <c r="M1241" s="9">
        <f>IF(Table1[[#This Row],[Order Status]]="Delivered",Table1[[#This Row],[Total_price]],0)</f>
        <v>0</v>
      </c>
    </row>
    <row r="1242" spans="1:13" ht="18.75" x14ac:dyDescent="0.25">
      <c r="A1242" s="2" t="s">
        <v>2531</v>
      </c>
      <c r="B1242" s="4">
        <v>46028</v>
      </c>
      <c r="C1242" s="3" t="s">
        <v>2532</v>
      </c>
      <c r="D1242" s="2" t="s">
        <v>2454</v>
      </c>
      <c r="E1242" s="2" t="s">
        <v>191</v>
      </c>
      <c r="F1242" s="2" t="s">
        <v>5978</v>
      </c>
      <c r="G1242" s="2">
        <v>10612</v>
      </c>
      <c r="H1242" s="2">
        <v>4</v>
      </c>
      <c r="I1242" s="2">
        <v>0.25</v>
      </c>
      <c r="J1242" s="8">
        <f>Table1[[#This Row],[Price]]*H1242*(1-Table1[[#This Row],[Discount]])</f>
        <v>31836</v>
      </c>
      <c r="K1242" s="2" t="s">
        <v>5970</v>
      </c>
      <c r="L1242" s="2" t="s">
        <v>5972</v>
      </c>
      <c r="M1242" s="9">
        <f>IF(Table1[[#This Row],[Order Status]]="Delivered",Table1[[#This Row],[Total_price]],0)</f>
        <v>0</v>
      </c>
    </row>
    <row r="1243" spans="1:13" ht="18.75" x14ac:dyDescent="0.25">
      <c r="A1243" s="2" t="s">
        <v>2533</v>
      </c>
      <c r="B1243" s="4">
        <v>45500</v>
      </c>
      <c r="C1243" s="3" t="s">
        <v>2534</v>
      </c>
      <c r="D1243" s="2" t="s">
        <v>2454</v>
      </c>
      <c r="E1243" s="2" t="s">
        <v>141</v>
      </c>
      <c r="F1243" s="2" t="s">
        <v>5979</v>
      </c>
      <c r="G1243" s="2">
        <v>10811</v>
      </c>
      <c r="H1243" s="2">
        <v>2</v>
      </c>
      <c r="I1243" s="2">
        <v>0.28000000000000003</v>
      </c>
      <c r="J1243" s="8">
        <f>Table1[[#This Row],[Price]]*H1243*(1-Table1[[#This Row],[Discount]])</f>
        <v>15567.84</v>
      </c>
      <c r="K1243" s="2" t="s">
        <v>5969</v>
      </c>
      <c r="L1243" s="2" t="s">
        <v>5982</v>
      </c>
      <c r="M1243" s="9">
        <f>IF(Table1[[#This Row],[Order Status]]="Delivered",Table1[[#This Row],[Total_price]],0)</f>
        <v>15567.84</v>
      </c>
    </row>
    <row r="1244" spans="1:13" ht="18.75" x14ac:dyDescent="0.25">
      <c r="A1244" s="2" t="s">
        <v>2535</v>
      </c>
      <c r="B1244" s="4">
        <v>44949</v>
      </c>
      <c r="C1244" s="3" t="s">
        <v>2536</v>
      </c>
      <c r="D1244" s="2" t="s">
        <v>2454</v>
      </c>
      <c r="E1244" s="2" t="s">
        <v>141</v>
      </c>
      <c r="F1244" s="2" t="s">
        <v>5976</v>
      </c>
      <c r="G1244" s="2">
        <v>19813</v>
      </c>
      <c r="H1244" s="2">
        <v>6</v>
      </c>
      <c r="I1244" s="2">
        <v>0.27</v>
      </c>
      <c r="J1244" s="8">
        <f>Table1[[#This Row],[Price]]*H1244*(1-Table1[[#This Row],[Discount]])</f>
        <v>86780.94</v>
      </c>
      <c r="K1244" s="2" t="s">
        <v>5969</v>
      </c>
      <c r="L1244" s="2" t="s">
        <v>5972</v>
      </c>
      <c r="M1244" s="9">
        <f>IF(Table1[[#This Row],[Order Status]]="Delivered",Table1[[#This Row],[Total_price]],0)</f>
        <v>86780.94</v>
      </c>
    </row>
    <row r="1245" spans="1:13" ht="18.75" x14ac:dyDescent="0.25">
      <c r="A1245" s="2" t="s">
        <v>2537</v>
      </c>
      <c r="B1245" s="4">
        <v>44752</v>
      </c>
      <c r="C1245" s="3" t="s">
        <v>2538</v>
      </c>
      <c r="D1245" s="2" t="s">
        <v>2454</v>
      </c>
      <c r="E1245" s="2" t="s">
        <v>141</v>
      </c>
      <c r="F1245" s="2" t="s">
        <v>5978</v>
      </c>
      <c r="G1245" s="2">
        <v>13402</v>
      </c>
      <c r="H1245" s="2">
        <v>3</v>
      </c>
      <c r="I1245" s="2">
        <v>0.17</v>
      </c>
      <c r="J1245" s="8">
        <f>Table1[[#This Row],[Price]]*H1245*(1-Table1[[#This Row],[Discount]])</f>
        <v>33370.979999999996</v>
      </c>
      <c r="K1245" s="2" t="s">
        <v>5970</v>
      </c>
      <c r="L1245" s="2" t="s">
        <v>5982</v>
      </c>
      <c r="M1245" s="9">
        <f>IF(Table1[[#This Row],[Order Status]]="Delivered",Table1[[#This Row],[Total_price]],0)</f>
        <v>0</v>
      </c>
    </row>
    <row r="1246" spans="1:13" ht="18.75" x14ac:dyDescent="0.25">
      <c r="A1246" s="2" t="s">
        <v>2539</v>
      </c>
      <c r="B1246" s="4">
        <v>44605</v>
      </c>
      <c r="C1246" s="3" t="s">
        <v>2540</v>
      </c>
      <c r="D1246" s="2" t="s">
        <v>2454</v>
      </c>
      <c r="E1246" s="2" t="s">
        <v>141</v>
      </c>
      <c r="F1246" s="2" t="s">
        <v>5976</v>
      </c>
      <c r="G1246" s="2">
        <v>18801</v>
      </c>
      <c r="H1246" s="2">
        <v>5</v>
      </c>
      <c r="I1246" s="2">
        <v>0.23</v>
      </c>
      <c r="J1246" s="8">
        <f>Table1[[#This Row],[Price]]*H1246*(1-Table1[[#This Row],[Discount]])</f>
        <v>72383.850000000006</v>
      </c>
      <c r="K1246" s="2" t="s">
        <v>5969</v>
      </c>
      <c r="L1246" s="2" t="s">
        <v>5971</v>
      </c>
      <c r="M1246" s="9">
        <f>IF(Table1[[#This Row],[Order Status]]="Delivered",Table1[[#This Row],[Total_price]],0)</f>
        <v>72383.850000000006</v>
      </c>
    </row>
    <row r="1247" spans="1:13" ht="18.75" x14ac:dyDescent="0.25">
      <c r="A1247" s="2" t="s">
        <v>2541</v>
      </c>
      <c r="B1247" s="4">
        <v>46082</v>
      </c>
      <c r="C1247" s="3" t="s">
        <v>2542</v>
      </c>
      <c r="D1247" s="2" t="s">
        <v>2454</v>
      </c>
      <c r="E1247" s="2" t="s">
        <v>141</v>
      </c>
      <c r="F1247" s="2" t="s">
        <v>5977</v>
      </c>
      <c r="G1247" s="2">
        <v>6629</v>
      </c>
      <c r="H1247" s="2">
        <v>6</v>
      </c>
      <c r="I1247" s="2">
        <v>0.26</v>
      </c>
      <c r="J1247" s="8">
        <f>Table1[[#This Row],[Price]]*H1247*(1-Table1[[#This Row],[Discount]])</f>
        <v>29432.76</v>
      </c>
      <c r="K1247" s="2" t="s">
        <v>5970</v>
      </c>
      <c r="L1247" s="2" t="s">
        <v>5971</v>
      </c>
      <c r="M1247" s="9">
        <f>IF(Table1[[#This Row],[Order Status]]="Delivered",Table1[[#This Row],[Total_price]],0)</f>
        <v>0</v>
      </c>
    </row>
    <row r="1248" spans="1:13" ht="18.75" x14ac:dyDescent="0.25">
      <c r="A1248" s="2" t="s">
        <v>2543</v>
      </c>
      <c r="B1248" s="4">
        <v>44638</v>
      </c>
      <c r="C1248" s="3" t="s">
        <v>2544</v>
      </c>
      <c r="D1248" s="2" t="s">
        <v>2454</v>
      </c>
      <c r="E1248" s="2" t="s">
        <v>141</v>
      </c>
      <c r="F1248" s="2" t="s">
        <v>5979</v>
      </c>
      <c r="G1248" s="2">
        <v>11000</v>
      </c>
      <c r="H1248" s="2">
        <v>3</v>
      </c>
      <c r="I1248" s="2">
        <v>0.24</v>
      </c>
      <c r="J1248" s="8">
        <f>Table1[[#This Row],[Price]]*H1248*(1-Table1[[#This Row],[Discount]])</f>
        <v>25080</v>
      </c>
      <c r="K1248" s="2" t="s">
        <v>5969</v>
      </c>
      <c r="L1248" s="2" t="s">
        <v>5972</v>
      </c>
      <c r="M1248" s="9">
        <f>IF(Table1[[#This Row],[Order Status]]="Delivered",Table1[[#This Row],[Total_price]],0)</f>
        <v>25080</v>
      </c>
    </row>
    <row r="1249" spans="1:13" ht="18.75" x14ac:dyDescent="0.25">
      <c r="A1249" s="2" t="s">
        <v>2545</v>
      </c>
      <c r="B1249" s="4">
        <v>45176</v>
      </c>
      <c r="C1249" s="3" t="s">
        <v>2546</v>
      </c>
      <c r="D1249" s="2" t="s">
        <v>2454</v>
      </c>
      <c r="E1249" s="2" t="s">
        <v>141</v>
      </c>
      <c r="F1249" s="2" t="s">
        <v>5979</v>
      </c>
      <c r="G1249" s="2">
        <v>5327</v>
      </c>
      <c r="H1249" s="2">
        <v>5</v>
      </c>
      <c r="I1249" s="2">
        <v>0.25</v>
      </c>
      <c r="J1249" s="8">
        <f>Table1[[#This Row],[Price]]*H1249*(1-Table1[[#This Row],[Discount]])</f>
        <v>19976.25</v>
      </c>
      <c r="K1249" s="2" t="s">
        <v>5970</v>
      </c>
      <c r="L1249" s="2" t="s">
        <v>5971</v>
      </c>
      <c r="M1249" s="9">
        <f>IF(Table1[[#This Row],[Order Status]]="Delivered",Table1[[#This Row],[Total_price]],0)</f>
        <v>0</v>
      </c>
    </row>
    <row r="1250" spans="1:13" ht="18.75" x14ac:dyDescent="0.25">
      <c r="A1250" s="2" t="s">
        <v>2547</v>
      </c>
      <c r="B1250" s="4">
        <v>44610</v>
      </c>
      <c r="C1250" s="3" t="s">
        <v>2548</v>
      </c>
      <c r="D1250" s="2" t="s">
        <v>2454</v>
      </c>
      <c r="E1250" s="2" t="s">
        <v>141</v>
      </c>
      <c r="F1250" s="2" t="s">
        <v>5978</v>
      </c>
      <c r="G1250" s="2">
        <v>7451</v>
      </c>
      <c r="H1250" s="2">
        <v>1</v>
      </c>
      <c r="I1250" s="2">
        <v>0.24</v>
      </c>
      <c r="J1250" s="8">
        <f>Table1[[#This Row],[Price]]*H1250*(1-Table1[[#This Row],[Discount]])</f>
        <v>5662.76</v>
      </c>
      <c r="K1250" s="2" t="s">
        <v>5969</v>
      </c>
      <c r="L1250" s="2" t="s">
        <v>5971</v>
      </c>
      <c r="M1250" s="9">
        <f>IF(Table1[[#This Row],[Order Status]]="Delivered",Table1[[#This Row],[Total_price]],0)</f>
        <v>5662.76</v>
      </c>
    </row>
    <row r="1251" spans="1:13" ht="18.75" x14ac:dyDescent="0.25">
      <c r="A1251" s="2" t="s">
        <v>2549</v>
      </c>
      <c r="B1251" s="4">
        <v>45657</v>
      </c>
      <c r="C1251" s="3" t="s">
        <v>2550</v>
      </c>
      <c r="D1251" s="2" t="s">
        <v>2454</v>
      </c>
      <c r="E1251" s="2" t="s">
        <v>141</v>
      </c>
      <c r="F1251" s="2" t="s">
        <v>5979</v>
      </c>
      <c r="G1251" s="2">
        <v>7136</v>
      </c>
      <c r="H1251" s="2">
        <v>2</v>
      </c>
      <c r="I1251" s="2">
        <v>0.13</v>
      </c>
      <c r="J1251" s="8">
        <f>Table1[[#This Row],[Price]]*H1251*(1-Table1[[#This Row],[Discount]])</f>
        <v>12416.64</v>
      </c>
      <c r="K1251" s="2" t="s">
        <v>5969</v>
      </c>
      <c r="L1251" s="2" t="s">
        <v>5982</v>
      </c>
      <c r="M1251" s="9">
        <f>IF(Table1[[#This Row],[Order Status]]="Delivered",Table1[[#This Row],[Total_price]],0)</f>
        <v>12416.64</v>
      </c>
    </row>
    <row r="1252" spans="1:13" ht="18.75" x14ac:dyDescent="0.25">
      <c r="A1252" s="2" t="s">
        <v>2551</v>
      </c>
      <c r="B1252" s="4">
        <v>45855</v>
      </c>
      <c r="C1252" s="3" t="s">
        <v>2552</v>
      </c>
      <c r="D1252" s="2" t="s">
        <v>2454</v>
      </c>
      <c r="E1252" s="2" t="s">
        <v>191</v>
      </c>
      <c r="F1252" s="2" t="s">
        <v>5977</v>
      </c>
      <c r="G1252" s="2">
        <v>13508</v>
      </c>
      <c r="H1252" s="2">
        <v>1</v>
      </c>
      <c r="I1252" s="2">
        <v>0.12</v>
      </c>
      <c r="J1252" s="8">
        <f>Table1[[#This Row],[Price]]*H1252*(1-Table1[[#This Row],[Discount]])</f>
        <v>11887.04</v>
      </c>
      <c r="K1252" s="2" t="s">
        <v>5969</v>
      </c>
      <c r="L1252" s="2" t="s">
        <v>5982</v>
      </c>
      <c r="M1252" s="9">
        <f>IF(Table1[[#This Row],[Order Status]]="Delivered",Table1[[#This Row],[Total_price]],0)</f>
        <v>11887.04</v>
      </c>
    </row>
    <row r="1253" spans="1:13" ht="18.75" x14ac:dyDescent="0.25">
      <c r="A1253" s="2" t="s">
        <v>2553</v>
      </c>
      <c r="B1253" s="4">
        <v>44853</v>
      </c>
      <c r="C1253" s="3" t="s">
        <v>2554</v>
      </c>
      <c r="D1253" s="2" t="s">
        <v>2454</v>
      </c>
      <c r="E1253" s="2" t="s">
        <v>141</v>
      </c>
      <c r="F1253" s="2" t="s">
        <v>5976</v>
      </c>
      <c r="G1253" s="2">
        <v>2446</v>
      </c>
      <c r="H1253" s="2">
        <v>5</v>
      </c>
      <c r="I1253" s="2">
        <v>0.15</v>
      </c>
      <c r="J1253" s="8">
        <f>Table1[[#This Row],[Price]]*H1253*(1-Table1[[#This Row],[Discount]])</f>
        <v>10395.5</v>
      </c>
      <c r="K1253" s="2" t="s">
        <v>5969</v>
      </c>
      <c r="L1253" s="2" t="s">
        <v>5982</v>
      </c>
      <c r="M1253" s="9">
        <f>IF(Table1[[#This Row],[Order Status]]="Delivered",Table1[[#This Row],[Total_price]],0)</f>
        <v>10395.5</v>
      </c>
    </row>
    <row r="1254" spans="1:13" ht="18.75" x14ac:dyDescent="0.25">
      <c r="A1254" s="2" t="s">
        <v>2555</v>
      </c>
      <c r="B1254" s="4">
        <v>45186</v>
      </c>
      <c r="C1254" s="3" t="s">
        <v>2556</v>
      </c>
      <c r="D1254" s="2" t="s">
        <v>2454</v>
      </c>
      <c r="E1254" s="2" t="s">
        <v>141</v>
      </c>
      <c r="F1254" s="2" t="s">
        <v>5977</v>
      </c>
      <c r="G1254" s="2">
        <v>13797</v>
      </c>
      <c r="H1254" s="2">
        <v>4</v>
      </c>
      <c r="I1254" s="2">
        <v>0.17</v>
      </c>
      <c r="J1254" s="8">
        <f>Table1[[#This Row],[Price]]*H1254*(1-Table1[[#This Row],[Discount]])</f>
        <v>45806.04</v>
      </c>
      <c r="K1254" s="2" t="s">
        <v>5970</v>
      </c>
      <c r="L1254" s="2" t="s">
        <v>5982</v>
      </c>
      <c r="M1254" s="9">
        <f>IF(Table1[[#This Row],[Order Status]]="Delivered",Table1[[#This Row],[Total_price]],0)</f>
        <v>0</v>
      </c>
    </row>
    <row r="1255" spans="1:13" ht="18.75" x14ac:dyDescent="0.25">
      <c r="A1255" s="2" t="s">
        <v>2557</v>
      </c>
      <c r="B1255" s="4">
        <v>45730</v>
      </c>
      <c r="C1255" s="3" t="s">
        <v>2558</v>
      </c>
      <c r="D1255" s="2" t="s">
        <v>2454</v>
      </c>
      <c r="E1255" s="2" t="s">
        <v>69</v>
      </c>
      <c r="F1255" s="2" t="s">
        <v>5976</v>
      </c>
      <c r="G1255" s="2">
        <v>10666</v>
      </c>
      <c r="H1255" s="2">
        <v>2</v>
      </c>
      <c r="I1255" s="2">
        <v>0.18</v>
      </c>
      <c r="J1255" s="8">
        <f>Table1[[#This Row],[Price]]*H1255*(1-Table1[[#This Row],[Discount]])</f>
        <v>17492.240000000002</v>
      </c>
      <c r="K1255" s="2" t="s">
        <v>5970</v>
      </c>
      <c r="L1255" s="2" t="s">
        <v>5972</v>
      </c>
      <c r="M1255" s="9">
        <f>IF(Table1[[#This Row],[Order Status]]="Delivered",Table1[[#This Row],[Total_price]],0)</f>
        <v>0</v>
      </c>
    </row>
    <row r="1256" spans="1:13" ht="18.75" x14ac:dyDescent="0.25">
      <c r="A1256" s="2" t="s">
        <v>2559</v>
      </c>
      <c r="B1256" s="4">
        <v>46040</v>
      </c>
      <c r="C1256" s="3" t="s">
        <v>2560</v>
      </c>
      <c r="D1256" s="2" t="s">
        <v>2454</v>
      </c>
      <c r="E1256" s="2" t="s">
        <v>141</v>
      </c>
      <c r="F1256" s="2" t="s">
        <v>5977</v>
      </c>
      <c r="G1256" s="2">
        <v>19378</v>
      </c>
      <c r="H1256" s="2">
        <v>1</v>
      </c>
      <c r="I1256" s="2">
        <v>0.17</v>
      </c>
      <c r="J1256" s="8">
        <f>Table1[[#This Row],[Price]]*H1256*(1-Table1[[#This Row],[Discount]])</f>
        <v>16083.74</v>
      </c>
      <c r="K1256" s="2" t="s">
        <v>5969</v>
      </c>
      <c r="L1256" s="2" t="s">
        <v>5972</v>
      </c>
      <c r="M1256" s="9">
        <f>IF(Table1[[#This Row],[Order Status]]="Delivered",Table1[[#This Row],[Total_price]],0)</f>
        <v>16083.74</v>
      </c>
    </row>
    <row r="1257" spans="1:13" ht="18.75" x14ac:dyDescent="0.25">
      <c r="A1257" s="2" t="s">
        <v>2561</v>
      </c>
      <c r="B1257" s="4">
        <v>44817</v>
      </c>
      <c r="C1257" s="3" t="s">
        <v>2562</v>
      </c>
      <c r="D1257" s="2" t="s">
        <v>2454</v>
      </c>
      <c r="E1257" s="2" t="s">
        <v>141</v>
      </c>
      <c r="F1257" s="2" t="s">
        <v>5976</v>
      </c>
      <c r="G1257" s="2">
        <v>16767</v>
      </c>
      <c r="H1257" s="2">
        <v>6</v>
      </c>
      <c r="I1257" s="2">
        <v>0.28000000000000003</v>
      </c>
      <c r="J1257" s="8">
        <f>Table1[[#This Row],[Price]]*H1257*(1-Table1[[#This Row],[Discount]])</f>
        <v>72433.440000000002</v>
      </c>
      <c r="K1257" s="2" t="s">
        <v>5970</v>
      </c>
      <c r="L1257" s="2" t="s">
        <v>5982</v>
      </c>
      <c r="M1257" s="9">
        <f>IF(Table1[[#This Row],[Order Status]]="Delivered",Table1[[#This Row],[Total_price]],0)</f>
        <v>0</v>
      </c>
    </row>
    <row r="1258" spans="1:13" ht="18.75" x14ac:dyDescent="0.25">
      <c r="A1258" s="2" t="s">
        <v>2563</v>
      </c>
      <c r="B1258" s="4">
        <v>44818</v>
      </c>
      <c r="C1258" s="3" t="s">
        <v>2564</v>
      </c>
      <c r="D1258" s="2" t="s">
        <v>2454</v>
      </c>
      <c r="E1258" s="2" t="s">
        <v>141</v>
      </c>
      <c r="F1258" s="2" t="s">
        <v>5976</v>
      </c>
      <c r="G1258" s="2">
        <v>14119</v>
      </c>
      <c r="H1258" s="2">
        <v>2</v>
      </c>
      <c r="I1258" s="2">
        <v>0.13</v>
      </c>
      <c r="J1258" s="8">
        <f>Table1[[#This Row],[Price]]*H1258*(1-Table1[[#This Row],[Discount]])</f>
        <v>24567.06</v>
      </c>
      <c r="K1258" s="2" t="s">
        <v>5969</v>
      </c>
      <c r="L1258" s="2" t="s">
        <v>5982</v>
      </c>
      <c r="M1258" s="9">
        <f>IF(Table1[[#This Row],[Order Status]]="Delivered",Table1[[#This Row],[Total_price]],0)</f>
        <v>24567.06</v>
      </c>
    </row>
    <row r="1259" spans="1:13" ht="18.75" x14ac:dyDescent="0.25">
      <c r="A1259" s="2" t="s">
        <v>2565</v>
      </c>
      <c r="B1259" s="4">
        <v>45320</v>
      </c>
      <c r="C1259" s="3" t="s">
        <v>2566</v>
      </c>
      <c r="D1259" s="2" t="s">
        <v>2454</v>
      </c>
      <c r="E1259" s="2" t="s">
        <v>141</v>
      </c>
      <c r="F1259" s="2" t="s">
        <v>5976</v>
      </c>
      <c r="G1259" s="2">
        <v>17399</v>
      </c>
      <c r="H1259" s="2">
        <v>5</v>
      </c>
      <c r="I1259" s="2">
        <v>0.22</v>
      </c>
      <c r="J1259" s="8">
        <f>Table1[[#This Row],[Price]]*H1259*(1-Table1[[#This Row],[Discount]])</f>
        <v>67856.100000000006</v>
      </c>
      <c r="K1259" s="2" t="s">
        <v>5970</v>
      </c>
      <c r="L1259" s="2" t="s">
        <v>5982</v>
      </c>
      <c r="M1259" s="9">
        <f>IF(Table1[[#This Row],[Order Status]]="Delivered",Table1[[#This Row],[Total_price]],0)</f>
        <v>0</v>
      </c>
    </row>
    <row r="1260" spans="1:13" ht="18.75" x14ac:dyDescent="0.25">
      <c r="A1260" s="2" t="s">
        <v>2567</v>
      </c>
      <c r="B1260" s="4">
        <v>45368</v>
      </c>
      <c r="C1260" s="3" t="s">
        <v>2568</v>
      </c>
      <c r="D1260" s="2" t="s">
        <v>2454</v>
      </c>
      <c r="E1260" s="2" t="s">
        <v>141</v>
      </c>
      <c r="F1260" s="2" t="s">
        <v>5977</v>
      </c>
      <c r="G1260" s="2">
        <v>15534</v>
      </c>
      <c r="H1260" s="2">
        <v>3</v>
      </c>
      <c r="I1260" s="2">
        <v>0.25</v>
      </c>
      <c r="J1260" s="8">
        <f>Table1[[#This Row],[Price]]*H1260*(1-Table1[[#This Row],[Discount]])</f>
        <v>34951.5</v>
      </c>
      <c r="K1260" s="2" t="s">
        <v>5970</v>
      </c>
      <c r="L1260" s="2" t="s">
        <v>5982</v>
      </c>
      <c r="M1260" s="9">
        <f>IF(Table1[[#This Row],[Order Status]]="Delivered",Table1[[#This Row],[Total_price]],0)</f>
        <v>0</v>
      </c>
    </row>
    <row r="1261" spans="1:13" ht="18.75" x14ac:dyDescent="0.25">
      <c r="A1261" s="2" t="s">
        <v>2569</v>
      </c>
      <c r="B1261" s="4">
        <v>45548</v>
      </c>
      <c r="C1261" s="3" t="s">
        <v>2570</v>
      </c>
      <c r="D1261" s="2" t="s">
        <v>2454</v>
      </c>
      <c r="E1261" s="2" t="s">
        <v>141</v>
      </c>
      <c r="F1261" s="2" t="s">
        <v>5977</v>
      </c>
      <c r="G1261" s="2">
        <v>17190</v>
      </c>
      <c r="H1261" s="2">
        <v>1</v>
      </c>
      <c r="I1261" s="2">
        <v>0.28999999999999998</v>
      </c>
      <c r="J1261" s="8">
        <f>Table1[[#This Row],[Price]]*H1261*(1-Table1[[#This Row],[Discount]])</f>
        <v>12204.9</v>
      </c>
      <c r="K1261" s="2" t="s">
        <v>5969</v>
      </c>
      <c r="L1261" s="2" t="s">
        <v>5971</v>
      </c>
      <c r="M1261" s="9">
        <f>IF(Table1[[#This Row],[Order Status]]="Delivered",Table1[[#This Row],[Total_price]],0)</f>
        <v>12204.9</v>
      </c>
    </row>
    <row r="1262" spans="1:13" ht="18.75" x14ac:dyDescent="0.25">
      <c r="A1262" s="2" t="s">
        <v>2571</v>
      </c>
      <c r="B1262" s="4">
        <v>45994</v>
      </c>
      <c r="C1262" s="3" t="s">
        <v>2572</v>
      </c>
      <c r="D1262" s="2" t="s">
        <v>2454</v>
      </c>
      <c r="E1262" s="2" t="s">
        <v>141</v>
      </c>
      <c r="F1262" s="2" t="s">
        <v>5979</v>
      </c>
      <c r="G1262" s="2">
        <v>10518</v>
      </c>
      <c r="H1262" s="2">
        <v>5</v>
      </c>
      <c r="I1262" s="2">
        <v>0.13</v>
      </c>
      <c r="J1262" s="8">
        <f>Table1[[#This Row],[Price]]*H1262*(1-Table1[[#This Row],[Discount]])</f>
        <v>45753.3</v>
      </c>
      <c r="K1262" s="2" t="s">
        <v>5970</v>
      </c>
      <c r="L1262" s="2" t="s">
        <v>5982</v>
      </c>
      <c r="M1262" s="9">
        <f>IF(Table1[[#This Row],[Order Status]]="Delivered",Table1[[#This Row],[Total_price]],0)</f>
        <v>0</v>
      </c>
    </row>
    <row r="1263" spans="1:13" ht="18.75" x14ac:dyDescent="0.25">
      <c r="A1263" s="2" t="s">
        <v>2573</v>
      </c>
      <c r="B1263" s="4">
        <v>46073</v>
      </c>
      <c r="C1263" s="3" t="s">
        <v>2574</v>
      </c>
      <c r="D1263" s="2" t="s">
        <v>2454</v>
      </c>
      <c r="E1263" s="2" t="s">
        <v>141</v>
      </c>
      <c r="F1263" s="2" t="s">
        <v>5978</v>
      </c>
      <c r="G1263" s="2">
        <v>6482</v>
      </c>
      <c r="H1263" s="2">
        <v>2</v>
      </c>
      <c r="I1263" s="2">
        <v>0.13</v>
      </c>
      <c r="J1263" s="8">
        <f>Table1[[#This Row],[Price]]*H1263*(1-Table1[[#This Row],[Discount]])</f>
        <v>11278.68</v>
      </c>
      <c r="K1263" s="2" t="s">
        <v>5969</v>
      </c>
      <c r="L1263" s="2" t="s">
        <v>5971</v>
      </c>
      <c r="M1263" s="9">
        <f>IF(Table1[[#This Row],[Order Status]]="Delivered",Table1[[#This Row],[Total_price]],0)</f>
        <v>11278.68</v>
      </c>
    </row>
    <row r="1264" spans="1:13" ht="18.75" x14ac:dyDescent="0.25">
      <c r="A1264" s="2" t="s">
        <v>2575</v>
      </c>
      <c r="B1264" s="4">
        <v>46014</v>
      </c>
      <c r="C1264" s="3" t="s">
        <v>2576</v>
      </c>
      <c r="D1264" s="2" t="s">
        <v>2454</v>
      </c>
      <c r="E1264" s="2" t="s">
        <v>191</v>
      </c>
      <c r="F1264" s="2" t="s">
        <v>5977</v>
      </c>
      <c r="G1264" s="2">
        <v>16896</v>
      </c>
      <c r="H1264" s="2">
        <v>4</v>
      </c>
      <c r="I1264" s="2">
        <v>0.24</v>
      </c>
      <c r="J1264" s="8">
        <f>Table1[[#This Row],[Price]]*H1264*(1-Table1[[#This Row],[Discount]])</f>
        <v>51363.840000000004</v>
      </c>
      <c r="K1264" s="2" t="s">
        <v>5970</v>
      </c>
      <c r="L1264" s="2" t="s">
        <v>5982</v>
      </c>
      <c r="M1264" s="9">
        <f>IF(Table1[[#This Row],[Order Status]]="Delivered",Table1[[#This Row],[Total_price]],0)</f>
        <v>0</v>
      </c>
    </row>
    <row r="1265" spans="1:13" ht="18.75" x14ac:dyDescent="0.25">
      <c r="A1265" s="2" t="s">
        <v>2577</v>
      </c>
      <c r="B1265" s="4">
        <v>45277</v>
      </c>
      <c r="C1265" s="3" t="s">
        <v>2578</v>
      </c>
      <c r="D1265" s="2" t="s">
        <v>2454</v>
      </c>
      <c r="E1265" s="2" t="s">
        <v>141</v>
      </c>
      <c r="F1265" s="2" t="s">
        <v>5979</v>
      </c>
      <c r="G1265" s="2">
        <v>5148</v>
      </c>
      <c r="H1265" s="2">
        <v>6</v>
      </c>
      <c r="I1265" s="2">
        <v>0.15</v>
      </c>
      <c r="J1265" s="8">
        <f>Table1[[#This Row],[Price]]*H1265*(1-Table1[[#This Row],[Discount]])</f>
        <v>26254.799999999999</v>
      </c>
      <c r="K1265" s="2" t="s">
        <v>5970</v>
      </c>
      <c r="L1265" s="2" t="s">
        <v>5982</v>
      </c>
      <c r="M1265" s="9">
        <f>IF(Table1[[#This Row],[Order Status]]="Delivered",Table1[[#This Row],[Total_price]],0)</f>
        <v>0</v>
      </c>
    </row>
    <row r="1266" spans="1:13" ht="18.75" x14ac:dyDescent="0.25">
      <c r="A1266" s="2" t="s">
        <v>2579</v>
      </c>
      <c r="B1266" s="4">
        <v>46059</v>
      </c>
      <c r="C1266" s="3" t="s">
        <v>2580</v>
      </c>
      <c r="D1266" s="2" t="s">
        <v>2454</v>
      </c>
      <c r="E1266" s="2" t="s">
        <v>141</v>
      </c>
      <c r="F1266" s="2" t="s">
        <v>5977</v>
      </c>
      <c r="G1266" s="2">
        <v>1542</v>
      </c>
      <c r="H1266" s="2">
        <v>2</v>
      </c>
      <c r="I1266" s="2">
        <v>0.3</v>
      </c>
      <c r="J1266" s="8">
        <f>Table1[[#This Row],[Price]]*H1266*(1-Table1[[#This Row],[Discount]])</f>
        <v>2158.7999999999997</v>
      </c>
      <c r="K1266" s="2" t="s">
        <v>5969</v>
      </c>
      <c r="L1266" s="2" t="s">
        <v>5972</v>
      </c>
      <c r="M1266" s="9">
        <f>IF(Table1[[#This Row],[Order Status]]="Delivered",Table1[[#This Row],[Total_price]],0)</f>
        <v>2158.7999999999997</v>
      </c>
    </row>
    <row r="1267" spans="1:13" ht="18.75" x14ac:dyDescent="0.25">
      <c r="A1267" s="2" t="s">
        <v>2581</v>
      </c>
      <c r="B1267" s="4">
        <v>44516</v>
      </c>
      <c r="C1267" s="3" t="s">
        <v>2582</v>
      </c>
      <c r="D1267" s="2" t="s">
        <v>2454</v>
      </c>
      <c r="E1267" s="2" t="s">
        <v>141</v>
      </c>
      <c r="F1267" s="2" t="s">
        <v>5976</v>
      </c>
      <c r="G1267" s="2">
        <v>16999</v>
      </c>
      <c r="H1267" s="2">
        <v>2</v>
      </c>
      <c r="I1267" s="2">
        <v>0.16</v>
      </c>
      <c r="J1267" s="8">
        <f>Table1[[#This Row],[Price]]*H1267*(1-Table1[[#This Row],[Discount]])</f>
        <v>28558.32</v>
      </c>
      <c r="K1267" s="2" t="s">
        <v>5969</v>
      </c>
      <c r="L1267" s="2" t="s">
        <v>5982</v>
      </c>
      <c r="M1267" s="9">
        <f>IF(Table1[[#This Row],[Order Status]]="Delivered",Table1[[#This Row],[Total_price]],0)</f>
        <v>28558.32</v>
      </c>
    </row>
    <row r="1268" spans="1:13" ht="18.75" x14ac:dyDescent="0.25">
      <c r="A1268" s="2" t="s">
        <v>2583</v>
      </c>
      <c r="B1268" s="4">
        <v>45185</v>
      </c>
      <c r="C1268" s="3" t="s">
        <v>2584</v>
      </c>
      <c r="D1268" s="2" t="s">
        <v>2454</v>
      </c>
      <c r="E1268" s="2" t="s">
        <v>141</v>
      </c>
      <c r="F1268" s="2" t="s">
        <v>5979</v>
      </c>
      <c r="G1268" s="2">
        <v>19417</v>
      </c>
      <c r="H1268" s="2">
        <v>4</v>
      </c>
      <c r="I1268" s="2">
        <v>0.28999999999999998</v>
      </c>
      <c r="J1268" s="8">
        <f>Table1[[#This Row],[Price]]*H1268*(1-Table1[[#This Row],[Discount]])</f>
        <v>55144.28</v>
      </c>
      <c r="K1268" s="2" t="s">
        <v>5969</v>
      </c>
      <c r="L1268" s="2" t="s">
        <v>5972</v>
      </c>
      <c r="M1268" s="9">
        <f>IF(Table1[[#This Row],[Order Status]]="Delivered",Table1[[#This Row],[Total_price]],0)</f>
        <v>55144.28</v>
      </c>
    </row>
    <row r="1269" spans="1:13" ht="18.75" x14ac:dyDescent="0.25">
      <c r="A1269" s="2" t="s">
        <v>2585</v>
      </c>
      <c r="B1269" s="4">
        <v>44747</v>
      </c>
      <c r="C1269" s="3" t="s">
        <v>2586</v>
      </c>
      <c r="D1269" s="2" t="s">
        <v>2454</v>
      </c>
      <c r="E1269" s="2" t="s">
        <v>602</v>
      </c>
      <c r="F1269" s="2" t="s">
        <v>5976</v>
      </c>
      <c r="G1269" s="2">
        <v>1273</v>
      </c>
      <c r="H1269" s="2">
        <v>1</v>
      </c>
      <c r="I1269" s="2">
        <v>0.3</v>
      </c>
      <c r="J1269" s="8">
        <f>Table1[[#This Row],[Price]]*H1269*(1-Table1[[#This Row],[Discount]])</f>
        <v>891.09999999999991</v>
      </c>
      <c r="K1269" s="2" t="s">
        <v>5969</v>
      </c>
      <c r="L1269" s="2" t="s">
        <v>5982</v>
      </c>
      <c r="M1269" s="9">
        <f>IF(Table1[[#This Row],[Order Status]]="Delivered",Table1[[#This Row],[Total_price]],0)</f>
        <v>891.09999999999991</v>
      </c>
    </row>
    <row r="1270" spans="1:13" ht="18.75" x14ac:dyDescent="0.25">
      <c r="A1270" s="2" t="s">
        <v>2587</v>
      </c>
      <c r="B1270" s="4">
        <v>44696</v>
      </c>
      <c r="C1270" s="3" t="s">
        <v>2588</v>
      </c>
      <c r="D1270" s="2" t="s">
        <v>2454</v>
      </c>
      <c r="E1270" s="2" t="s">
        <v>141</v>
      </c>
      <c r="F1270" s="2" t="s">
        <v>5976</v>
      </c>
      <c r="G1270" s="2">
        <v>6391</v>
      </c>
      <c r="H1270" s="2">
        <v>3</v>
      </c>
      <c r="I1270" s="2">
        <v>0.19</v>
      </c>
      <c r="J1270" s="8">
        <f>Table1[[#This Row],[Price]]*H1270*(1-Table1[[#This Row],[Discount]])</f>
        <v>15530.130000000001</v>
      </c>
      <c r="K1270" s="2" t="s">
        <v>5969</v>
      </c>
      <c r="L1270" s="2" t="s">
        <v>5971</v>
      </c>
      <c r="M1270" s="9">
        <f>IF(Table1[[#This Row],[Order Status]]="Delivered",Table1[[#This Row],[Total_price]],0)</f>
        <v>15530.130000000001</v>
      </c>
    </row>
    <row r="1271" spans="1:13" ht="18.75" x14ac:dyDescent="0.25">
      <c r="A1271" s="2" t="s">
        <v>2589</v>
      </c>
      <c r="B1271" s="4">
        <v>44729</v>
      </c>
      <c r="C1271" s="3" t="s">
        <v>2590</v>
      </c>
      <c r="D1271" s="2" t="s">
        <v>2454</v>
      </c>
      <c r="E1271" s="2" t="s">
        <v>141</v>
      </c>
      <c r="F1271" s="2" t="s">
        <v>5976</v>
      </c>
      <c r="G1271" s="2">
        <v>15435</v>
      </c>
      <c r="H1271" s="2">
        <v>6</v>
      </c>
      <c r="I1271" s="2">
        <v>0.24</v>
      </c>
      <c r="J1271" s="8">
        <f>Table1[[#This Row],[Price]]*H1271*(1-Table1[[#This Row],[Discount]])</f>
        <v>70383.600000000006</v>
      </c>
      <c r="K1271" s="2" t="s">
        <v>5970</v>
      </c>
      <c r="L1271" s="2" t="s">
        <v>5971</v>
      </c>
      <c r="M1271" s="9">
        <f>IF(Table1[[#This Row],[Order Status]]="Delivered",Table1[[#This Row],[Total_price]],0)</f>
        <v>0</v>
      </c>
    </row>
    <row r="1272" spans="1:13" ht="18.75" x14ac:dyDescent="0.25">
      <c r="A1272" s="2" t="s">
        <v>2591</v>
      </c>
      <c r="B1272" s="4">
        <v>45313</v>
      </c>
      <c r="C1272" s="3" t="s">
        <v>2592</v>
      </c>
      <c r="D1272" s="2" t="s">
        <v>2454</v>
      </c>
      <c r="E1272" s="2" t="s">
        <v>69</v>
      </c>
      <c r="F1272" s="2" t="s">
        <v>5977</v>
      </c>
      <c r="G1272" s="2">
        <v>13126</v>
      </c>
      <c r="H1272" s="2">
        <v>3</v>
      </c>
      <c r="I1272" s="2">
        <v>0.17</v>
      </c>
      <c r="J1272" s="8">
        <f>Table1[[#This Row],[Price]]*H1272*(1-Table1[[#This Row],[Discount]])</f>
        <v>32683.739999999998</v>
      </c>
      <c r="K1272" s="2" t="s">
        <v>5969</v>
      </c>
      <c r="L1272" s="2" t="s">
        <v>5971</v>
      </c>
      <c r="M1272" s="9">
        <f>IF(Table1[[#This Row],[Order Status]]="Delivered",Table1[[#This Row],[Total_price]],0)</f>
        <v>32683.739999999998</v>
      </c>
    </row>
    <row r="1273" spans="1:13" ht="18.75" x14ac:dyDescent="0.25">
      <c r="A1273" s="2" t="s">
        <v>2593</v>
      </c>
      <c r="B1273" s="4">
        <v>44490</v>
      </c>
      <c r="C1273" s="3" t="s">
        <v>2594</v>
      </c>
      <c r="D1273" s="2" t="s">
        <v>2454</v>
      </c>
      <c r="E1273" s="2" t="s">
        <v>191</v>
      </c>
      <c r="F1273" s="2" t="s">
        <v>5979</v>
      </c>
      <c r="G1273" s="2">
        <v>13294</v>
      </c>
      <c r="H1273" s="2">
        <v>2</v>
      </c>
      <c r="I1273" s="2">
        <v>0.13</v>
      </c>
      <c r="J1273" s="8">
        <f>Table1[[#This Row],[Price]]*H1273*(1-Table1[[#This Row],[Discount]])</f>
        <v>23131.56</v>
      </c>
      <c r="K1273" s="2" t="s">
        <v>5969</v>
      </c>
      <c r="L1273" s="2" t="s">
        <v>5972</v>
      </c>
      <c r="M1273" s="9">
        <f>IF(Table1[[#This Row],[Order Status]]="Delivered",Table1[[#This Row],[Total_price]],0)</f>
        <v>23131.56</v>
      </c>
    </row>
    <row r="1274" spans="1:13" ht="18.75" x14ac:dyDescent="0.25">
      <c r="A1274" s="2" t="s">
        <v>2595</v>
      </c>
      <c r="B1274" s="4">
        <v>44499</v>
      </c>
      <c r="C1274" s="3" t="s">
        <v>2596</v>
      </c>
      <c r="D1274" s="2" t="s">
        <v>2454</v>
      </c>
      <c r="E1274" s="2" t="s">
        <v>141</v>
      </c>
      <c r="F1274" s="2" t="s">
        <v>5978</v>
      </c>
      <c r="G1274" s="2">
        <v>5889</v>
      </c>
      <c r="H1274" s="2">
        <v>5</v>
      </c>
      <c r="I1274" s="2">
        <v>0.26</v>
      </c>
      <c r="J1274" s="8">
        <f>Table1[[#This Row],[Price]]*H1274*(1-Table1[[#This Row],[Discount]])</f>
        <v>21789.3</v>
      </c>
      <c r="K1274" s="2" t="s">
        <v>5970</v>
      </c>
      <c r="L1274" s="2" t="s">
        <v>5971</v>
      </c>
      <c r="M1274" s="9">
        <f>IF(Table1[[#This Row],[Order Status]]="Delivered",Table1[[#This Row],[Total_price]],0)</f>
        <v>0</v>
      </c>
    </row>
    <row r="1275" spans="1:13" ht="18.75" x14ac:dyDescent="0.25">
      <c r="A1275" s="2" t="s">
        <v>2597</v>
      </c>
      <c r="B1275" s="4">
        <v>45630</v>
      </c>
      <c r="C1275" s="3" t="s">
        <v>2598</v>
      </c>
      <c r="D1275" s="2" t="s">
        <v>2454</v>
      </c>
      <c r="E1275" s="2" t="s">
        <v>141</v>
      </c>
      <c r="F1275" s="2" t="s">
        <v>5978</v>
      </c>
      <c r="G1275" s="2">
        <v>7489</v>
      </c>
      <c r="H1275" s="2">
        <v>2</v>
      </c>
      <c r="I1275" s="2">
        <v>0.27</v>
      </c>
      <c r="J1275" s="8">
        <f>Table1[[#This Row],[Price]]*H1275*(1-Table1[[#This Row],[Discount]])</f>
        <v>10933.94</v>
      </c>
      <c r="K1275" s="2" t="s">
        <v>5970</v>
      </c>
      <c r="L1275" s="2" t="s">
        <v>5971</v>
      </c>
      <c r="M1275" s="9">
        <f>IF(Table1[[#This Row],[Order Status]]="Delivered",Table1[[#This Row],[Total_price]],0)</f>
        <v>0</v>
      </c>
    </row>
    <row r="1276" spans="1:13" ht="18.75" x14ac:dyDescent="0.25">
      <c r="A1276" s="2" t="s">
        <v>2599</v>
      </c>
      <c r="B1276" s="4">
        <v>44627</v>
      </c>
      <c r="C1276" s="3" t="s">
        <v>2600</v>
      </c>
      <c r="D1276" s="2" t="s">
        <v>2454</v>
      </c>
      <c r="E1276" s="2" t="s">
        <v>141</v>
      </c>
      <c r="F1276" s="2" t="s">
        <v>5978</v>
      </c>
      <c r="G1276" s="2">
        <v>3754</v>
      </c>
      <c r="H1276" s="2">
        <v>5</v>
      </c>
      <c r="I1276" s="2">
        <v>0.18</v>
      </c>
      <c r="J1276" s="8">
        <f>Table1[[#This Row],[Price]]*H1276*(1-Table1[[#This Row],[Discount]])</f>
        <v>15391.400000000001</v>
      </c>
      <c r="K1276" s="2" t="s">
        <v>5969</v>
      </c>
      <c r="L1276" s="2" t="s">
        <v>5971</v>
      </c>
      <c r="M1276" s="9">
        <f>IF(Table1[[#This Row],[Order Status]]="Delivered",Table1[[#This Row],[Total_price]],0)</f>
        <v>15391.400000000001</v>
      </c>
    </row>
    <row r="1277" spans="1:13" ht="18.75" x14ac:dyDescent="0.25">
      <c r="A1277" s="2" t="s">
        <v>2601</v>
      </c>
      <c r="B1277" s="4">
        <v>45162</v>
      </c>
      <c r="C1277" s="3" t="s">
        <v>2602</v>
      </c>
      <c r="D1277" s="2" t="s">
        <v>2454</v>
      </c>
      <c r="E1277" s="2" t="s">
        <v>141</v>
      </c>
      <c r="F1277" s="2" t="s">
        <v>5978</v>
      </c>
      <c r="G1277" s="2">
        <v>12782</v>
      </c>
      <c r="H1277" s="2">
        <v>1</v>
      </c>
      <c r="I1277" s="2">
        <v>0.25</v>
      </c>
      <c r="J1277" s="8">
        <f>Table1[[#This Row],[Price]]*H1277*(1-Table1[[#This Row],[Discount]])</f>
        <v>9586.5</v>
      </c>
      <c r="K1277" s="2" t="s">
        <v>5969</v>
      </c>
      <c r="L1277" s="2" t="s">
        <v>5972</v>
      </c>
      <c r="M1277" s="9">
        <f>IF(Table1[[#This Row],[Order Status]]="Delivered",Table1[[#This Row],[Total_price]],0)</f>
        <v>9586.5</v>
      </c>
    </row>
    <row r="1278" spans="1:13" ht="18.75" x14ac:dyDescent="0.25">
      <c r="A1278" s="2" t="s">
        <v>2603</v>
      </c>
      <c r="B1278" s="4">
        <v>44762</v>
      </c>
      <c r="C1278" s="3" t="s">
        <v>2604</v>
      </c>
      <c r="D1278" s="2" t="s">
        <v>2454</v>
      </c>
      <c r="E1278" s="2" t="s">
        <v>141</v>
      </c>
      <c r="F1278" s="2" t="s">
        <v>5979</v>
      </c>
      <c r="G1278" s="2">
        <v>14018</v>
      </c>
      <c r="H1278" s="2">
        <v>3</v>
      </c>
      <c r="I1278" s="2">
        <v>0.21</v>
      </c>
      <c r="J1278" s="8">
        <f>Table1[[#This Row],[Price]]*H1278*(1-Table1[[#This Row],[Discount]])</f>
        <v>33222.660000000003</v>
      </c>
      <c r="K1278" s="2" t="s">
        <v>5969</v>
      </c>
      <c r="L1278" s="2" t="s">
        <v>5982</v>
      </c>
      <c r="M1278" s="9">
        <f>IF(Table1[[#This Row],[Order Status]]="Delivered",Table1[[#This Row],[Total_price]],0)</f>
        <v>33222.660000000003</v>
      </c>
    </row>
    <row r="1279" spans="1:13" ht="18.75" x14ac:dyDescent="0.25">
      <c r="A1279" s="2" t="s">
        <v>2605</v>
      </c>
      <c r="B1279" s="4">
        <v>45572</v>
      </c>
      <c r="C1279" s="3" t="s">
        <v>2606</v>
      </c>
      <c r="D1279" s="2" t="s">
        <v>2454</v>
      </c>
      <c r="E1279" s="2" t="s">
        <v>191</v>
      </c>
      <c r="F1279" s="2" t="s">
        <v>5977</v>
      </c>
      <c r="G1279" s="2">
        <v>13722</v>
      </c>
      <c r="H1279" s="2">
        <v>1</v>
      </c>
      <c r="I1279" s="2">
        <v>0.26</v>
      </c>
      <c r="J1279" s="8">
        <f>Table1[[#This Row],[Price]]*H1279*(1-Table1[[#This Row],[Discount]])</f>
        <v>10154.280000000001</v>
      </c>
      <c r="K1279" s="2" t="s">
        <v>5970</v>
      </c>
      <c r="L1279" s="2" t="s">
        <v>5972</v>
      </c>
      <c r="M1279" s="9">
        <f>IF(Table1[[#This Row],[Order Status]]="Delivered",Table1[[#This Row],[Total_price]],0)</f>
        <v>0</v>
      </c>
    </row>
    <row r="1280" spans="1:13" ht="18.75" x14ac:dyDescent="0.25">
      <c r="A1280" s="2" t="s">
        <v>2607</v>
      </c>
      <c r="B1280" s="4">
        <v>44886</v>
      </c>
      <c r="C1280" s="3" t="s">
        <v>2608</v>
      </c>
      <c r="D1280" s="2" t="s">
        <v>2454</v>
      </c>
      <c r="E1280" s="2" t="s">
        <v>191</v>
      </c>
      <c r="F1280" s="2" t="s">
        <v>5977</v>
      </c>
      <c r="G1280" s="2">
        <v>3712</v>
      </c>
      <c r="H1280" s="2">
        <v>4</v>
      </c>
      <c r="I1280" s="2">
        <v>0.22</v>
      </c>
      <c r="J1280" s="8">
        <f>Table1[[#This Row],[Price]]*H1280*(1-Table1[[#This Row],[Discount]])</f>
        <v>11581.44</v>
      </c>
      <c r="K1280" s="2" t="s">
        <v>5969</v>
      </c>
      <c r="L1280" s="2" t="s">
        <v>5971</v>
      </c>
      <c r="M1280" s="9">
        <f>IF(Table1[[#This Row],[Order Status]]="Delivered",Table1[[#This Row],[Total_price]],0)</f>
        <v>11581.44</v>
      </c>
    </row>
    <row r="1281" spans="1:13" ht="18.75" x14ac:dyDescent="0.25">
      <c r="A1281" s="2" t="s">
        <v>2609</v>
      </c>
      <c r="B1281" s="4">
        <v>45552</v>
      </c>
      <c r="C1281" s="3" t="s">
        <v>2610</v>
      </c>
      <c r="D1281" s="2" t="s">
        <v>2454</v>
      </c>
      <c r="E1281" s="2" t="s">
        <v>191</v>
      </c>
      <c r="F1281" s="2" t="s">
        <v>5977</v>
      </c>
      <c r="G1281" s="2">
        <v>3991</v>
      </c>
      <c r="H1281" s="2">
        <v>5</v>
      </c>
      <c r="I1281" s="2">
        <v>0.21</v>
      </c>
      <c r="J1281" s="8">
        <f>Table1[[#This Row],[Price]]*H1281*(1-Table1[[#This Row],[Discount]])</f>
        <v>15764.45</v>
      </c>
      <c r="K1281" s="2" t="s">
        <v>5969</v>
      </c>
      <c r="L1281" s="2" t="s">
        <v>5972</v>
      </c>
      <c r="M1281" s="9">
        <f>IF(Table1[[#This Row],[Order Status]]="Delivered",Table1[[#This Row],[Total_price]],0)</f>
        <v>15764.45</v>
      </c>
    </row>
    <row r="1282" spans="1:13" ht="18.75" x14ac:dyDescent="0.25">
      <c r="A1282" s="2" t="s">
        <v>2611</v>
      </c>
      <c r="B1282" s="4">
        <v>45226</v>
      </c>
      <c r="C1282" s="3" t="s">
        <v>2612</v>
      </c>
      <c r="D1282" s="2" t="s">
        <v>2454</v>
      </c>
      <c r="E1282" s="2" t="s">
        <v>191</v>
      </c>
      <c r="F1282" s="2" t="s">
        <v>5978</v>
      </c>
      <c r="G1282" s="2">
        <v>18336</v>
      </c>
      <c r="H1282" s="2">
        <v>5</v>
      </c>
      <c r="I1282" s="2">
        <v>0.23</v>
      </c>
      <c r="J1282" s="8">
        <f>Table1[[#This Row],[Price]]*H1282*(1-Table1[[#This Row],[Discount]])</f>
        <v>70593.600000000006</v>
      </c>
      <c r="K1282" s="2" t="s">
        <v>5969</v>
      </c>
      <c r="L1282" s="2" t="s">
        <v>5972</v>
      </c>
      <c r="M1282" s="9">
        <f>IF(Table1[[#This Row],[Order Status]]="Delivered",Table1[[#This Row],[Total_price]],0)</f>
        <v>70593.600000000006</v>
      </c>
    </row>
    <row r="1283" spans="1:13" ht="18.75" x14ac:dyDescent="0.25">
      <c r="A1283" s="2" t="s">
        <v>2613</v>
      </c>
      <c r="B1283" s="4">
        <v>45270</v>
      </c>
      <c r="C1283" s="3" t="s">
        <v>2614</v>
      </c>
      <c r="D1283" s="2" t="s">
        <v>2454</v>
      </c>
      <c r="E1283" s="2" t="s">
        <v>191</v>
      </c>
      <c r="F1283" s="2" t="s">
        <v>5976</v>
      </c>
      <c r="G1283" s="2">
        <v>1063</v>
      </c>
      <c r="H1283" s="2">
        <v>2</v>
      </c>
      <c r="I1283" s="2">
        <v>0.2</v>
      </c>
      <c r="J1283" s="8">
        <f>Table1[[#This Row],[Price]]*H1283*(1-Table1[[#This Row],[Discount]])</f>
        <v>1700.8000000000002</v>
      </c>
      <c r="K1283" s="2" t="s">
        <v>5969</v>
      </c>
      <c r="L1283" s="2" t="s">
        <v>5982</v>
      </c>
      <c r="M1283" s="9">
        <f>IF(Table1[[#This Row],[Order Status]]="Delivered",Table1[[#This Row],[Total_price]],0)</f>
        <v>1700.8000000000002</v>
      </c>
    </row>
    <row r="1284" spans="1:13" ht="18.75" x14ac:dyDescent="0.25">
      <c r="A1284" s="2" t="s">
        <v>2615</v>
      </c>
      <c r="B1284" s="4">
        <v>45046</v>
      </c>
      <c r="C1284" s="3" t="s">
        <v>2616</v>
      </c>
      <c r="D1284" s="2" t="s">
        <v>2454</v>
      </c>
      <c r="E1284" s="2" t="s">
        <v>69</v>
      </c>
      <c r="F1284" s="2" t="s">
        <v>5978</v>
      </c>
      <c r="G1284" s="2">
        <v>10349</v>
      </c>
      <c r="H1284" s="2">
        <v>5</v>
      </c>
      <c r="I1284" s="2">
        <v>0.2</v>
      </c>
      <c r="J1284" s="8">
        <f>Table1[[#This Row],[Price]]*H1284*(1-Table1[[#This Row],[Discount]])</f>
        <v>41396</v>
      </c>
      <c r="K1284" s="2" t="s">
        <v>5969</v>
      </c>
      <c r="L1284" s="2" t="s">
        <v>5972</v>
      </c>
      <c r="M1284" s="9">
        <f>IF(Table1[[#This Row],[Order Status]]="Delivered",Table1[[#This Row],[Total_price]],0)</f>
        <v>41396</v>
      </c>
    </row>
    <row r="1285" spans="1:13" ht="18.75" x14ac:dyDescent="0.25">
      <c r="A1285" s="2" t="s">
        <v>2617</v>
      </c>
      <c r="B1285" s="4">
        <v>44502</v>
      </c>
      <c r="C1285" s="3" t="s">
        <v>2618</v>
      </c>
      <c r="D1285" s="2" t="s">
        <v>2454</v>
      </c>
      <c r="E1285" s="2" t="s">
        <v>141</v>
      </c>
      <c r="F1285" s="2" t="s">
        <v>5978</v>
      </c>
      <c r="G1285" s="2">
        <v>11950</v>
      </c>
      <c r="H1285" s="2">
        <v>3</v>
      </c>
      <c r="I1285" s="2">
        <v>0.26</v>
      </c>
      <c r="J1285" s="8">
        <f>Table1[[#This Row],[Price]]*H1285*(1-Table1[[#This Row],[Discount]])</f>
        <v>26529</v>
      </c>
      <c r="K1285" s="2" t="s">
        <v>5969</v>
      </c>
      <c r="L1285" s="2" t="s">
        <v>5972</v>
      </c>
      <c r="M1285" s="9">
        <f>IF(Table1[[#This Row],[Order Status]]="Delivered",Table1[[#This Row],[Total_price]],0)</f>
        <v>26529</v>
      </c>
    </row>
    <row r="1286" spans="1:13" ht="18.75" x14ac:dyDescent="0.25">
      <c r="A1286" s="2" t="s">
        <v>2619</v>
      </c>
      <c r="B1286" s="4">
        <v>44481</v>
      </c>
      <c r="C1286" s="3" t="s">
        <v>2620</v>
      </c>
      <c r="D1286" s="2" t="s">
        <v>2454</v>
      </c>
      <c r="E1286" s="2" t="s">
        <v>191</v>
      </c>
      <c r="F1286" s="2" t="s">
        <v>5976</v>
      </c>
      <c r="G1286" s="2">
        <v>7828</v>
      </c>
      <c r="H1286" s="2">
        <v>1</v>
      </c>
      <c r="I1286" s="2">
        <v>0.16</v>
      </c>
      <c r="J1286" s="8">
        <f>Table1[[#This Row],[Price]]*H1286*(1-Table1[[#This Row],[Discount]])</f>
        <v>6575.5199999999995</v>
      </c>
      <c r="K1286" s="2" t="s">
        <v>5968</v>
      </c>
      <c r="L1286" s="2" t="s">
        <v>5982</v>
      </c>
      <c r="M1286" s="9">
        <f>IF(Table1[[#This Row],[Order Status]]="Delivered",Table1[[#This Row],[Total_price]],0)</f>
        <v>0</v>
      </c>
    </row>
    <row r="1287" spans="1:13" ht="18.75" x14ac:dyDescent="0.25">
      <c r="A1287" s="2" t="s">
        <v>2621</v>
      </c>
      <c r="B1287" s="4">
        <v>45438</v>
      </c>
      <c r="C1287" s="3" t="s">
        <v>2622</v>
      </c>
      <c r="D1287" s="2" t="s">
        <v>2454</v>
      </c>
      <c r="E1287" s="2" t="s">
        <v>141</v>
      </c>
      <c r="F1287" s="2" t="s">
        <v>5978</v>
      </c>
      <c r="G1287" s="2">
        <v>6320</v>
      </c>
      <c r="H1287" s="2">
        <v>1</v>
      </c>
      <c r="I1287" s="2">
        <v>0.25</v>
      </c>
      <c r="J1287" s="8">
        <f>Table1[[#This Row],[Price]]*H1287*(1-Table1[[#This Row],[Discount]])</f>
        <v>4740</v>
      </c>
      <c r="K1287" s="2" t="s">
        <v>5969</v>
      </c>
      <c r="L1287" s="2" t="s">
        <v>5982</v>
      </c>
      <c r="M1287" s="9">
        <f>IF(Table1[[#This Row],[Order Status]]="Delivered",Table1[[#This Row],[Total_price]],0)</f>
        <v>4740</v>
      </c>
    </row>
    <row r="1288" spans="1:13" ht="18.75" x14ac:dyDescent="0.25">
      <c r="A1288" s="2" t="s">
        <v>2623</v>
      </c>
      <c r="B1288" s="4">
        <v>46068</v>
      </c>
      <c r="C1288" s="3" t="s">
        <v>2624</v>
      </c>
      <c r="D1288" s="2" t="s">
        <v>2454</v>
      </c>
      <c r="E1288" s="2" t="s">
        <v>141</v>
      </c>
      <c r="F1288" s="2" t="s">
        <v>5977</v>
      </c>
      <c r="G1288" s="2">
        <v>7885</v>
      </c>
      <c r="H1288" s="2">
        <v>4</v>
      </c>
      <c r="I1288" s="2">
        <v>0.3</v>
      </c>
      <c r="J1288" s="8">
        <f>Table1[[#This Row],[Price]]*H1288*(1-Table1[[#This Row],[Discount]])</f>
        <v>22078</v>
      </c>
      <c r="K1288" s="2" t="s">
        <v>5969</v>
      </c>
      <c r="L1288" s="2" t="s">
        <v>5982</v>
      </c>
      <c r="M1288" s="9">
        <f>IF(Table1[[#This Row],[Order Status]]="Delivered",Table1[[#This Row],[Total_price]],0)</f>
        <v>22078</v>
      </c>
    </row>
    <row r="1289" spans="1:13" ht="18.75" x14ac:dyDescent="0.25">
      <c r="A1289" s="2" t="s">
        <v>2625</v>
      </c>
      <c r="B1289" s="4">
        <v>45698</v>
      </c>
      <c r="C1289" s="3" t="s">
        <v>2626</v>
      </c>
      <c r="D1289" s="2" t="s">
        <v>2454</v>
      </c>
      <c r="E1289" s="2" t="s">
        <v>191</v>
      </c>
      <c r="F1289" s="2" t="s">
        <v>5976</v>
      </c>
      <c r="G1289" s="2">
        <v>19543</v>
      </c>
      <c r="H1289" s="2">
        <v>5</v>
      </c>
      <c r="I1289" s="2">
        <v>0.28999999999999998</v>
      </c>
      <c r="J1289" s="8">
        <f>Table1[[#This Row],[Price]]*H1289*(1-Table1[[#This Row],[Discount]])</f>
        <v>69377.649999999994</v>
      </c>
      <c r="K1289" s="2" t="s">
        <v>5970</v>
      </c>
      <c r="L1289" s="2" t="s">
        <v>5972</v>
      </c>
      <c r="M1289" s="9">
        <f>IF(Table1[[#This Row],[Order Status]]="Delivered",Table1[[#This Row],[Total_price]],0)</f>
        <v>0</v>
      </c>
    </row>
    <row r="1290" spans="1:13" ht="18.75" x14ac:dyDescent="0.25">
      <c r="A1290" s="2" t="s">
        <v>2627</v>
      </c>
      <c r="B1290" s="4">
        <v>45196</v>
      </c>
      <c r="C1290" s="3" t="s">
        <v>2628</v>
      </c>
      <c r="D1290" s="2" t="s">
        <v>2454</v>
      </c>
      <c r="E1290" s="2" t="s">
        <v>191</v>
      </c>
      <c r="F1290" s="2" t="s">
        <v>5978</v>
      </c>
      <c r="G1290" s="2">
        <v>11978</v>
      </c>
      <c r="H1290" s="2">
        <v>4</v>
      </c>
      <c r="I1290" s="2">
        <v>0.11</v>
      </c>
      <c r="J1290" s="8">
        <f>Table1[[#This Row],[Price]]*H1290*(1-Table1[[#This Row],[Discount]])</f>
        <v>42641.68</v>
      </c>
      <c r="K1290" s="2" t="s">
        <v>5968</v>
      </c>
      <c r="L1290" s="2" t="s">
        <v>5971</v>
      </c>
      <c r="M1290" s="9">
        <f>IF(Table1[[#This Row],[Order Status]]="Delivered",Table1[[#This Row],[Total_price]],0)</f>
        <v>0</v>
      </c>
    </row>
    <row r="1291" spans="1:13" ht="18.75" x14ac:dyDescent="0.25">
      <c r="A1291" s="2" t="s">
        <v>2629</v>
      </c>
      <c r="B1291" s="4">
        <v>45077</v>
      </c>
      <c r="C1291" s="3" t="s">
        <v>2630</v>
      </c>
      <c r="D1291" s="2" t="s">
        <v>2454</v>
      </c>
      <c r="E1291" s="2" t="s">
        <v>191</v>
      </c>
      <c r="F1291" s="2" t="s">
        <v>5977</v>
      </c>
      <c r="G1291" s="2">
        <v>11070</v>
      </c>
      <c r="H1291" s="2">
        <v>1</v>
      </c>
      <c r="I1291" s="2">
        <v>0.16</v>
      </c>
      <c r="J1291" s="8">
        <f>Table1[[#This Row],[Price]]*H1291*(1-Table1[[#This Row],[Discount]])</f>
        <v>9298.7999999999993</v>
      </c>
      <c r="K1291" s="2" t="s">
        <v>5969</v>
      </c>
      <c r="L1291" s="2" t="s">
        <v>5972</v>
      </c>
      <c r="M1291" s="9">
        <f>IF(Table1[[#This Row],[Order Status]]="Delivered",Table1[[#This Row],[Total_price]],0)</f>
        <v>9298.7999999999993</v>
      </c>
    </row>
    <row r="1292" spans="1:13" ht="18.75" x14ac:dyDescent="0.25">
      <c r="A1292" s="2" t="s">
        <v>2631</v>
      </c>
      <c r="B1292" s="4">
        <v>45024</v>
      </c>
      <c r="C1292" s="3" t="s">
        <v>2632</v>
      </c>
      <c r="D1292" s="2" t="s">
        <v>2454</v>
      </c>
      <c r="E1292" s="2" t="s">
        <v>141</v>
      </c>
      <c r="F1292" s="2" t="s">
        <v>5979</v>
      </c>
      <c r="G1292" s="2">
        <v>11218</v>
      </c>
      <c r="H1292" s="2">
        <v>1</v>
      </c>
      <c r="I1292" s="2">
        <v>0.15</v>
      </c>
      <c r="J1292" s="8">
        <f>Table1[[#This Row],[Price]]*H1292*(1-Table1[[#This Row],[Discount]])</f>
        <v>9535.2999999999993</v>
      </c>
      <c r="K1292" s="2" t="s">
        <v>5969</v>
      </c>
      <c r="L1292" s="2" t="s">
        <v>5971</v>
      </c>
      <c r="M1292" s="9">
        <f>IF(Table1[[#This Row],[Order Status]]="Delivered",Table1[[#This Row],[Total_price]],0)</f>
        <v>9535.2999999999993</v>
      </c>
    </row>
    <row r="1293" spans="1:13" ht="18.75" x14ac:dyDescent="0.25">
      <c r="A1293" s="2" t="s">
        <v>2633</v>
      </c>
      <c r="B1293" s="4">
        <v>44654</v>
      </c>
      <c r="C1293" s="3" t="s">
        <v>2634</v>
      </c>
      <c r="D1293" s="2" t="s">
        <v>2454</v>
      </c>
      <c r="E1293" s="2" t="s">
        <v>191</v>
      </c>
      <c r="F1293" s="2" t="s">
        <v>5976</v>
      </c>
      <c r="G1293" s="2">
        <v>16745</v>
      </c>
      <c r="H1293" s="2">
        <v>4</v>
      </c>
      <c r="I1293" s="2">
        <v>0.15</v>
      </c>
      <c r="J1293" s="8">
        <f>Table1[[#This Row],[Price]]*H1293*(1-Table1[[#This Row],[Discount]])</f>
        <v>56933</v>
      </c>
      <c r="K1293" s="2" t="s">
        <v>5969</v>
      </c>
      <c r="L1293" s="2" t="s">
        <v>5971</v>
      </c>
      <c r="M1293" s="9">
        <f>IF(Table1[[#This Row],[Order Status]]="Delivered",Table1[[#This Row],[Total_price]],0)</f>
        <v>56933</v>
      </c>
    </row>
    <row r="1294" spans="1:13" ht="18.75" x14ac:dyDescent="0.25">
      <c r="A1294" s="2" t="s">
        <v>2635</v>
      </c>
      <c r="B1294" s="4">
        <v>44840</v>
      </c>
      <c r="C1294" s="3" t="s">
        <v>2636</v>
      </c>
      <c r="D1294" s="2" t="s">
        <v>2454</v>
      </c>
      <c r="E1294" s="2" t="s">
        <v>141</v>
      </c>
      <c r="F1294" s="2" t="s">
        <v>5979</v>
      </c>
      <c r="G1294" s="2">
        <v>12830</v>
      </c>
      <c r="H1294" s="2">
        <v>6</v>
      </c>
      <c r="I1294" s="2">
        <v>0.2</v>
      </c>
      <c r="J1294" s="8">
        <f>Table1[[#This Row],[Price]]*H1294*(1-Table1[[#This Row],[Discount]])</f>
        <v>61584</v>
      </c>
      <c r="K1294" s="2" t="s">
        <v>5970</v>
      </c>
      <c r="L1294" s="2" t="s">
        <v>5971</v>
      </c>
      <c r="M1294" s="9">
        <f>IF(Table1[[#This Row],[Order Status]]="Delivered",Table1[[#This Row],[Total_price]],0)</f>
        <v>0</v>
      </c>
    </row>
    <row r="1295" spans="1:13" ht="18.75" x14ac:dyDescent="0.25">
      <c r="A1295" s="2" t="s">
        <v>2637</v>
      </c>
      <c r="B1295" s="4">
        <v>45717</v>
      </c>
      <c r="C1295" s="3" t="s">
        <v>2638</v>
      </c>
      <c r="D1295" s="2" t="s">
        <v>2454</v>
      </c>
      <c r="E1295" s="2" t="s">
        <v>191</v>
      </c>
      <c r="F1295" s="2" t="s">
        <v>5978</v>
      </c>
      <c r="G1295" s="2">
        <v>11392</v>
      </c>
      <c r="H1295" s="2">
        <v>4</v>
      </c>
      <c r="I1295" s="2">
        <v>0.15</v>
      </c>
      <c r="J1295" s="8">
        <f>Table1[[#This Row],[Price]]*H1295*(1-Table1[[#This Row],[Discount]])</f>
        <v>38732.799999999996</v>
      </c>
      <c r="K1295" s="2" t="s">
        <v>5969</v>
      </c>
      <c r="L1295" s="2" t="s">
        <v>5972</v>
      </c>
      <c r="M1295" s="9">
        <f>IF(Table1[[#This Row],[Order Status]]="Delivered",Table1[[#This Row],[Total_price]],0)</f>
        <v>38732.799999999996</v>
      </c>
    </row>
    <row r="1296" spans="1:13" ht="18.75" x14ac:dyDescent="0.25">
      <c r="A1296" s="2" t="s">
        <v>2639</v>
      </c>
      <c r="B1296" s="4">
        <v>44585</v>
      </c>
      <c r="C1296" s="3" t="s">
        <v>2640</v>
      </c>
      <c r="D1296" s="2" t="s">
        <v>2454</v>
      </c>
      <c r="E1296" s="2" t="s">
        <v>141</v>
      </c>
      <c r="F1296" s="2" t="s">
        <v>5978</v>
      </c>
      <c r="G1296" s="2">
        <v>10742</v>
      </c>
      <c r="H1296" s="2">
        <v>3</v>
      </c>
      <c r="I1296" s="2">
        <v>0.19</v>
      </c>
      <c r="J1296" s="8">
        <f>Table1[[#This Row],[Price]]*H1296*(1-Table1[[#This Row],[Discount]])</f>
        <v>26103.06</v>
      </c>
      <c r="K1296" s="2" t="s">
        <v>5969</v>
      </c>
      <c r="L1296" s="2" t="s">
        <v>5971</v>
      </c>
      <c r="M1296" s="9">
        <f>IF(Table1[[#This Row],[Order Status]]="Delivered",Table1[[#This Row],[Total_price]],0)</f>
        <v>26103.06</v>
      </c>
    </row>
    <row r="1297" spans="1:13" ht="18.75" x14ac:dyDescent="0.25">
      <c r="A1297" s="2" t="s">
        <v>2641</v>
      </c>
      <c r="B1297" s="4">
        <v>45735</v>
      </c>
      <c r="C1297" s="3" t="s">
        <v>2642</v>
      </c>
      <c r="D1297" s="2" t="s">
        <v>2454</v>
      </c>
      <c r="E1297" s="2" t="s">
        <v>191</v>
      </c>
      <c r="F1297" s="2" t="s">
        <v>5978</v>
      </c>
      <c r="G1297" s="2">
        <v>15437</v>
      </c>
      <c r="H1297" s="2">
        <v>6</v>
      </c>
      <c r="I1297" s="2">
        <v>0.3</v>
      </c>
      <c r="J1297" s="8">
        <f>Table1[[#This Row],[Price]]*H1297*(1-Table1[[#This Row],[Discount]])</f>
        <v>64835.399999999994</v>
      </c>
      <c r="K1297" s="2" t="s">
        <v>5969</v>
      </c>
      <c r="L1297" s="2" t="s">
        <v>5982</v>
      </c>
      <c r="M1297" s="9">
        <f>IF(Table1[[#This Row],[Order Status]]="Delivered",Table1[[#This Row],[Total_price]],0)</f>
        <v>64835.399999999994</v>
      </c>
    </row>
    <row r="1298" spans="1:13" ht="18.75" x14ac:dyDescent="0.25">
      <c r="A1298" s="2" t="s">
        <v>2643</v>
      </c>
      <c r="B1298" s="4">
        <v>45254</v>
      </c>
      <c r="C1298" s="3" t="s">
        <v>2644</v>
      </c>
      <c r="D1298" s="2" t="s">
        <v>2454</v>
      </c>
      <c r="E1298" s="2" t="s">
        <v>141</v>
      </c>
      <c r="F1298" s="2" t="s">
        <v>5979</v>
      </c>
      <c r="G1298" s="2">
        <v>3572</v>
      </c>
      <c r="H1298" s="2">
        <v>3</v>
      </c>
      <c r="I1298" s="2">
        <v>0.3</v>
      </c>
      <c r="J1298" s="8">
        <f>Table1[[#This Row],[Price]]*H1298*(1-Table1[[#This Row],[Discount]])</f>
        <v>7501.2</v>
      </c>
      <c r="K1298" s="2" t="s">
        <v>5969</v>
      </c>
      <c r="L1298" s="2" t="s">
        <v>5982</v>
      </c>
      <c r="M1298" s="9">
        <f>IF(Table1[[#This Row],[Order Status]]="Delivered",Table1[[#This Row],[Total_price]],0)</f>
        <v>7501.2</v>
      </c>
    </row>
    <row r="1299" spans="1:13" ht="18.75" x14ac:dyDescent="0.25">
      <c r="A1299" s="2" t="s">
        <v>2645</v>
      </c>
      <c r="B1299" s="4">
        <v>44550</v>
      </c>
      <c r="C1299" s="3" t="s">
        <v>2646</v>
      </c>
      <c r="D1299" s="2" t="s">
        <v>2454</v>
      </c>
      <c r="E1299" s="2" t="s">
        <v>141</v>
      </c>
      <c r="F1299" s="2" t="s">
        <v>5976</v>
      </c>
      <c r="G1299" s="2">
        <v>14991</v>
      </c>
      <c r="H1299" s="2">
        <v>3</v>
      </c>
      <c r="I1299" s="2">
        <v>0.14000000000000001</v>
      </c>
      <c r="J1299" s="8">
        <f>Table1[[#This Row],[Price]]*H1299*(1-Table1[[#This Row],[Discount]])</f>
        <v>38676.78</v>
      </c>
      <c r="K1299" s="2" t="s">
        <v>5969</v>
      </c>
      <c r="L1299" s="2" t="s">
        <v>5971</v>
      </c>
      <c r="M1299" s="9">
        <f>IF(Table1[[#This Row],[Order Status]]="Delivered",Table1[[#This Row],[Total_price]],0)</f>
        <v>38676.78</v>
      </c>
    </row>
    <row r="1300" spans="1:13" ht="18.75" x14ac:dyDescent="0.25">
      <c r="A1300" s="2" t="s">
        <v>2647</v>
      </c>
      <c r="B1300" s="4">
        <v>44478</v>
      </c>
      <c r="C1300" s="3" t="s">
        <v>2648</v>
      </c>
      <c r="D1300" s="2" t="s">
        <v>2454</v>
      </c>
      <c r="E1300" s="2" t="s">
        <v>141</v>
      </c>
      <c r="F1300" s="2" t="s">
        <v>5976</v>
      </c>
      <c r="G1300" s="2">
        <v>12646</v>
      </c>
      <c r="H1300" s="2">
        <v>1</v>
      </c>
      <c r="I1300" s="2">
        <v>0.21</v>
      </c>
      <c r="J1300" s="8">
        <f>Table1[[#This Row],[Price]]*H1300*(1-Table1[[#This Row],[Discount]])</f>
        <v>9990.34</v>
      </c>
      <c r="K1300" s="2" t="s">
        <v>5970</v>
      </c>
      <c r="L1300" s="2" t="s">
        <v>5971</v>
      </c>
      <c r="M1300" s="9">
        <f>IF(Table1[[#This Row],[Order Status]]="Delivered",Table1[[#This Row],[Total_price]],0)</f>
        <v>0</v>
      </c>
    </row>
    <row r="1301" spans="1:13" ht="18.75" x14ac:dyDescent="0.25">
      <c r="A1301" s="2" t="s">
        <v>2649</v>
      </c>
      <c r="B1301" s="4">
        <v>46029</v>
      </c>
      <c r="C1301" s="3" t="s">
        <v>2650</v>
      </c>
      <c r="D1301" s="2" t="s">
        <v>2454</v>
      </c>
      <c r="E1301" s="2" t="s">
        <v>141</v>
      </c>
      <c r="F1301" s="2" t="s">
        <v>5976</v>
      </c>
      <c r="G1301" s="2">
        <v>2749</v>
      </c>
      <c r="H1301" s="2">
        <v>2</v>
      </c>
      <c r="I1301" s="2">
        <v>0.24</v>
      </c>
      <c r="J1301" s="8">
        <f>Table1[[#This Row],[Price]]*H1301*(1-Table1[[#This Row],[Discount]])</f>
        <v>4178.4800000000005</v>
      </c>
      <c r="K1301" s="2" t="s">
        <v>5970</v>
      </c>
      <c r="L1301" s="2" t="s">
        <v>5971</v>
      </c>
      <c r="M1301" s="9">
        <f>IF(Table1[[#This Row],[Order Status]]="Delivered",Table1[[#This Row],[Total_price]],0)</f>
        <v>0</v>
      </c>
    </row>
    <row r="1302" spans="1:13" ht="18.75" x14ac:dyDescent="0.25">
      <c r="A1302" s="2" t="s">
        <v>2651</v>
      </c>
      <c r="B1302" s="4">
        <v>44461</v>
      </c>
      <c r="C1302" s="3" t="s">
        <v>2652</v>
      </c>
      <c r="D1302" s="2" t="s">
        <v>2653</v>
      </c>
      <c r="E1302" s="2" t="s">
        <v>2</v>
      </c>
      <c r="F1302" s="2" t="s">
        <v>5976</v>
      </c>
      <c r="G1302" s="2">
        <v>10718</v>
      </c>
      <c r="H1302" s="2">
        <v>1</v>
      </c>
      <c r="I1302" s="2">
        <v>0.1</v>
      </c>
      <c r="J1302" s="8">
        <f>Table1[[#This Row],[Price]]*H1302*(1-Table1[[#This Row],[Discount]])</f>
        <v>9646.2000000000007</v>
      </c>
      <c r="K1302" s="2" t="s">
        <v>5969</v>
      </c>
      <c r="L1302" s="2" t="s">
        <v>5972</v>
      </c>
      <c r="M1302" s="9">
        <f>IF(Table1[[#This Row],[Order Status]]="Delivered",Table1[[#This Row],[Total_price]],0)</f>
        <v>9646.2000000000007</v>
      </c>
    </row>
    <row r="1303" spans="1:13" ht="18.75" x14ac:dyDescent="0.25">
      <c r="A1303" s="2" t="s">
        <v>2654</v>
      </c>
      <c r="B1303" s="4">
        <v>45433</v>
      </c>
      <c r="C1303" s="3" t="s">
        <v>2655</v>
      </c>
      <c r="D1303" s="2" t="s">
        <v>2653</v>
      </c>
      <c r="E1303" s="2" t="s">
        <v>2</v>
      </c>
      <c r="F1303" s="2" t="s">
        <v>5976</v>
      </c>
      <c r="G1303" s="2">
        <v>13455</v>
      </c>
      <c r="H1303" s="2">
        <v>3</v>
      </c>
      <c r="I1303" s="2">
        <v>0.3</v>
      </c>
      <c r="J1303" s="8">
        <f>Table1[[#This Row],[Price]]*H1303*(1-Table1[[#This Row],[Discount]])</f>
        <v>28255.5</v>
      </c>
      <c r="K1303" s="2" t="s">
        <v>5969</v>
      </c>
      <c r="L1303" s="2" t="s">
        <v>5982</v>
      </c>
      <c r="M1303" s="9">
        <f>IF(Table1[[#This Row],[Order Status]]="Delivered",Table1[[#This Row],[Total_price]],0)</f>
        <v>28255.5</v>
      </c>
    </row>
    <row r="1304" spans="1:13" ht="18.75" x14ac:dyDescent="0.25">
      <c r="A1304" s="2" t="s">
        <v>2656</v>
      </c>
      <c r="B1304" s="4">
        <v>45933</v>
      </c>
      <c r="C1304" s="3" t="s">
        <v>2657</v>
      </c>
      <c r="D1304" s="2" t="s">
        <v>2653</v>
      </c>
      <c r="E1304" s="2" t="s">
        <v>2</v>
      </c>
      <c r="F1304" s="2" t="s">
        <v>5979</v>
      </c>
      <c r="G1304" s="2">
        <v>1185</v>
      </c>
      <c r="H1304" s="2">
        <v>2</v>
      </c>
      <c r="I1304" s="2">
        <v>0.16</v>
      </c>
      <c r="J1304" s="8">
        <f>Table1[[#This Row],[Price]]*H1304*(1-Table1[[#This Row],[Discount]])</f>
        <v>1990.8</v>
      </c>
      <c r="K1304" s="2" t="s">
        <v>5969</v>
      </c>
      <c r="L1304" s="2" t="s">
        <v>5971</v>
      </c>
      <c r="M1304" s="9">
        <f>IF(Table1[[#This Row],[Order Status]]="Delivered",Table1[[#This Row],[Total_price]],0)</f>
        <v>1990.8</v>
      </c>
    </row>
    <row r="1305" spans="1:13" ht="18.75" x14ac:dyDescent="0.25">
      <c r="A1305" s="2" t="s">
        <v>2658</v>
      </c>
      <c r="B1305" s="4">
        <v>44592</v>
      </c>
      <c r="C1305" s="3" t="s">
        <v>2659</v>
      </c>
      <c r="D1305" s="2" t="s">
        <v>2653</v>
      </c>
      <c r="E1305" s="2" t="s">
        <v>2</v>
      </c>
      <c r="F1305" s="2" t="s">
        <v>5977</v>
      </c>
      <c r="G1305" s="2">
        <v>8028</v>
      </c>
      <c r="H1305" s="2">
        <v>2</v>
      </c>
      <c r="I1305" s="2">
        <v>0.19</v>
      </c>
      <c r="J1305" s="8">
        <f>Table1[[#This Row],[Price]]*H1305*(1-Table1[[#This Row],[Discount]])</f>
        <v>13005.36</v>
      </c>
      <c r="K1305" s="2" t="s">
        <v>5970</v>
      </c>
      <c r="L1305" s="2" t="s">
        <v>5982</v>
      </c>
      <c r="M1305" s="9">
        <f>IF(Table1[[#This Row],[Order Status]]="Delivered",Table1[[#This Row],[Total_price]],0)</f>
        <v>0</v>
      </c>
    </row>
    <row r="1306" spans="1:13" ht="18.75" x14ac:dyDescent="0.25">
      <c r="A1306" s="2" t="s">
        <v>2660</v>
      </c>
      <c r="B1306" s="4">
        <v>46135</v>
      </c>
      <c r="C1306" s="3" t="s">
        <v>2661</v>
      </c>
      <c r="D1306" s="2" t="s">
        <v>2653</v>
      </c>
      <c r="E1306" s="2" t="s">
        <v>2</v>
      </c>
      <c r="F1306" s="2" t="s">
        <v>5979</v>
      </c>
      <c r="G1306" s="2">
        <v>17281</v>
      </c>
      <c r="H1306" s="2">
        <v>5</v>
      </c>
      <c r="I1306" s="2">
        <v>0.24</v>
      </c>
      <c r="J1306" s="8">
        <f>Table1[[#This Row],[Price]]*H1306*(1-Table1[[#This Row],[Discount]])</f>
        <v>65667.8</v>
      </c>
      <c r="K1306" s="2" t="s">
        <v>5969</v>
      </c>
      <c r="L1306" s="2" t="s">
        <v>5971</v>
      </c>
      <c r="M1306" s="9">
        <f>IF(Table1[[#This Row],[Order Status]]="Delivered",Table1[[#This Row],[Total_price]],0)</f>
        <v>65667.8</v>
      </c>
    </row>
    <row r="1307" spans="1:13" ht="18.75" x14ac:dyDescent="0.25">
      <c r="A1307" s="2" t="s">
        <v>2662</v>
      </c>
      <c r="B1307" s="4">
        <v>44825</v>
      </c>
      <c r="C1307" s="3" t="s">
        <v>2663</v>
      </c>
      <c r="D1307" s="2" t="s">
        <v>2653</v>
      </c>
      <c r="E1307" s="2" t="s">
        <v>2</v>
      </c>
      <c r="F1307" s="2" t="s">
        <v>5976</v>
      </c>
      <c r="G1307" s="2">
        <v>12605</v>
      </c>
      <c r="H1307" s="2">
        <v>2</v>
      </c>
      <c r="I1307" s="2">
        <v>0.23</v>
      </c>
      <c r="J1307" s="8">
        <f>Table1[[#This Row],[Price]]*H1307*(1-Table1[[#This Row],[Discount]])</f>
        <v>19411.7</v>
      </c>
      <c r="K1307" s="2" t="s">
        <v>5970</v>
      </c>
      <c r="L1307" s="2" t="s">
        <v>5972</v>
      </c>
      <c r="M1307" s="9">
        <f>IF(Table1[[#This Row],[Order Status]]="Delivered",Table1[[#This Row],[Total_price]],0)</f>
        <v>0</v>
      </c>
    </row>
    <row r="1308" spans="1:13" ht="18.75" x14ac:dyDescent="0.25">
      <c r="A1308" s="2" t="s">
        <v>2664</v>
      </c>
      <c r="B1308" s="4">
        <v>45951</v>
      </c>
      <c r="C1308" s="3" t="s">
        <v>2665</v>
      </c>
      <c r="D1308" s="2" t="s">
        <v>2653</v>
      </c>
      <c r="E1308" s="2" t="s">
        <v>2</v>
      </c>
      <c r="F1308" s="2" t="s">
        <v>5977</v>
      </c>
      <c r="G1308" s="2">
        <v>11533</v>
      </c>
      <c r="H1308" s="2">
        <v>1</v>
      </c>
      <c r="I1308" s="2">
        <v>0.3</v>
      </c>
      <c r="J1308" s="8">
        <f>Table1[[#This Row],[Price]]*H1308*(1-Table1[[#This Row],[Discount]])</f>
        <v>8073.0999999999995</v>
      </c>
      <c r="K1308" s="2" t="s">
        <v>5969</v>
      </c>
      <c r="L1308" s="2" t="s">
        <v>5972</v>
      </c>
      <c r="M1308" s="9">
        <f>IF(Table1[[#This Row],[Order Status]]="Delivered",Table1[[#This Row],[Total_price]],0)</f>
        <v>8073.0999999999995</v>
      </c>
    </row>
    <row r="1309" spans="1:13" ht="18.75" x14ac:dyDescent="0.25">
      <c r="A1309" s="2" t="s">
        <v>2666</v>
      </c>
      <c r="B1309" s="4">
        <v>44574</v>
      </c>
      <c r="C1309" s="3" t="s">
        <v>2667</v>
      </c>
      <c r="D1309" s="2" t="s">
        <v>2653</v>
      </c>
      <c r="E1309" s="2" t="s">
        <v>2</v>
      </c>
      <c r="F1309" s="2" t="s">
        <v>5979</v>
      </c>
      <c r="G1309" s="2">
        <v>18143</v>
      </c>
      <c r="H1309" s="2">
        <v>5</v>
      </c>
      <c r="I1309" s="2">
        <v>0.18</v>
      </c>
      <c r="J1309" s="8">
        <f>Table1[[#This Row],[Price]]*H1309*(1-Table1[[#This Row],[Discount]])</f>
        <v>74386.3</v>
      </c>
      <c r="K1309" s="2" t="s">
        <v>5969</v>
      </c>
      <c r="L1309" s="2" t="s">
        <v>5971</v>
      </c>
      <c r="M1309" s="9">
        <f>IF(Table1[[#This Row],[Order Status]]="Delivered",Table1[[#This Row],[Total_price]],0)</f>
        <v>74386.3</v>
      </c>
    </row>
    <row r="1310" spans="1:13" ht="18.75" x14ac:dyDescent="0.25">
      <c r="A1310" s="2" t="s">
        <v>2668</v>
      </c>
      <c r="B1310" s="4">
        <v>45827</v>
      </c>
      <c r="C1310" s="3" t="s">
        <v>2669</v>
      </c>
      <c r="D1310" s="2" t="s">
        <v>2653</v>
      </c>
      <c r="E1310" s="2" t="s">
        <v>2</v>
      </c>
      <c r="F1310" s="2" t="s">
        <v>5976</v>
      </c>
      <c r="G1310" s="2">
        <v>7475</v>
      </c>
      <c r="H1310" s="2">
        <v>6</v>
      </c>
      <c r="I1310" s="2">
        <v>0.2</v>
      </c>
      <c r="J1310" s="8">
        <f>Table1[[#This Row],[Price]]*H1310*(1-Table1[[#This Row],[Discount]])</f>
        <v>35880</v>
      </c>
      <c r="K1310" s="2" t="s">
        <v>5969</v>
      </c>
      <c r="L1310" s="2" t="s">
        <v>5982</v>
      </c>
      <c r="M1310" s="9">
        <f>IF(Table1[[#This Row],[Order Status]]="Delivered",Table1[[#This Row],[Total_price]],0)</f>
        <v>35880</v>
      </c>
    </row>
    <row r="1311" spans="1:13" ht="18.75" x14ac:dyDescent="0.25">
      <c r="A1311" s="2" t="s">
        <v>2670</v>
      </c>
      <c r="B1311" s="4">
        <v>45258</v>
      </c>
      <c r="C1311" s="3" t="s">
        <v>2671</v>
      </c>
      <c r="D1311" s="2" t="s">
        <v>2653</v>
      </c>
      <c r="E1311" s="2" t="s">
        <v>2</v>
      </c>
      <c r="F1311" s="2" t="s">
        <v>5977</v>
      </c>
      <c r="G1311" s="2">
        <v>10235</v>
      </c>
      <c r="H1311" s="2">
        <v>5</v>
      </c>
      <c r="I1311" s="2">
        <v>0.19</v>
      </c>
      <c r="J1311" s="8">
        <f>Table1[[#This Row],[Price]]*H1311*(1-Table1[[#This Row],[Discount]])</f>
        <v>41451.75</v>
      </c>
      <c r="K1311" s="2" t="s">
        <v>5969</v>
      </c>
      <c r="L1311" s="2" t="s">
        <v>5971</v>
      </c>
      <c r="M1311" s="9">
        <f>IF(Table1[[#This Row],[Order Status]]="Delivered",Table1[[#This Row],[Total_price]],0)</f>
        <v>41451.75</v>
      </c>
    </row>
    <row r="1312" spans="1:13" ht="18.75" x14ac:dyDescent="0.25">
      <c r="A1312" s="2" t="s">
        <v>2672</v>
      </c>
      <c r="B1312" s="4">
        <v>44911</v>
      </c>
      <c r="C1312" s="3" t="s">
        <v>2673</v>
      </c>
      <c r="D1312" s="2" t="s">
        <v>2653</v>
      </c>
      <c r="E1312" s="2" t="s">
        <v>2</v>
      </c>
      <c r="F1312" s="2" t="s">
        <v>5977</v>
      </c>
      <c r="G1312" s="2">
        <v>17047</v>
      </c>
      <c r="H1312" s="2">
        <v>4</v>
      </c>
      <c r="I1312" s="2">
        <v>0.22</v>
      </c>
      <c r="J1312" s="8">
        <f>Table1[[#This Row],[Price]]*H1312*(1-Table1[[#This Row],[Discount]])</f>
        <v>53186.64</v>
      </c>
      <c r="K1312" s="2" t="s">
        <v>5969</v>
      </c>
      <c r="L1312" s="2" t="s">
        <v>5972</v>
      </c>
      <c r="M1312" s="9">
        <f>IF(Table1[[#This Row],[Order Status]]="Delivered",Table1[[#This Row],[Total_price]],0)</f>
        <v>53186.64</v>
      </c>
    </row>
    <row r="1313" spans="1:13" ht="18.75" x14ac:dyDescent="0.25">
      <c r="A1313" s="2" t="s">
        <v>2674</v>
      </c>
      <c r="B1313" s="4">
        <v>44719</v>
      </c>
      <c r="C1313" s="3" t="s">
        <v>2675</v>
      </c>
      <c r="D1313" s="2" t="s">
        <v>2676</v>
      </c>
      <c r="E1313" s="2" t="s">
        <v>141</v>
      </c>
      <c r="F1313" s="2" t="s">
        <v>5976</v>
      </c>
      <c r="G1313" s="2">
        <v>3774</v>
      </c>
      <c r="H1313" s="2">
        <v>3</v>
      </c>
      <c r="I1313" s="2">
        <v>0.3</v>
      </c>
      <c r="J1313" s="8">
        <f>Table1[[#This Row],[Price]]*H1313*(1-Table1[[#This Row],[Discount]])</f>
        <v>7925.4</v>
      </c>
      <c r="K1313" s="2" t="s">
        <v>5969</v>
      </c>
      <c r="L1313" s="2" t="s">
        <v>5982</v>
      </c>
      <c r="M1313" s="9">
        <f>IF(Table1[[#This Row],[Order Status]]="Delivered",Table1[[#This Row],[Total_price]],0)</f>
        <v>7925.4</v>
      </c>
    </row>
    <row r="1314" spans="1:13" ht="18.75" x14ac:dyDescent="0.25">
      <c r="A1314" s="2" t="s">
        <v>2677</v>
      </c>
      <c r="B1314" s="4">
        <v>44567</v>
      </c>
      <c r="C1314" s="3" t="s">
        <v>2678</v>
      </c>
      <c r="D1314" s="2" t="s">
        <v>2679</v>
      </c>
      <c r="E1314" s="2" t="s">
        <v>101</v>
      </c>
      <c r="F1314" s="2" t="s">
        <v>5979</v>
      </c>
      <c r="G1314" s="2">
        <v>11930</v>
      </c>
      <c r="H1314" s="2">
        <v>5</v>
      </c>
      <c r="I1314" s="2">
        <v>0.16</v>
      </c>
      <c r="J1314" s="8">
        <f>Table1[[#This Row],[Price]]*H1314*(1-Table1[[#This Row],[Discount]])</f>
        <v>50106</v>
      </c>
      <c r="K1314" s="2" t="s">
        <v>5969</v>
      </c>
      <c r="L1314" s="2" t="s">
        <v>5971</v>
      </c>
      <c r="M1314" s="9">
        <f>IF(Table1[[#This Row],[Order Status]]="Delivered",Table1[[#This Row],[Total_price]],0)</f>
        <v>50106</v>
      </c>
    </row>
    <row r="1315" spans="1:13" ht="18.75" x14ac:dyDescent="0.25">
      <c r="A1315" s="2" t="s">
        <v>2680</v>
      </c>
      <c r="B1315" s="4">
        <v>44699</v>
      </c>
      <c r="C1315" s="3" t="s">
        <v>2681</v>
      </c>
      <c r="D1315" s="2" t="s">
        <v>2679</v>
      </c>
      <c r="E1315" s="2" t="s">
        <v>101</v>
      </c>
      <c r="F1315" s="2" t="s">
        <v>5978</v>
      </c>
      <c r="G1315" s="2">
        <v>15360</v>
      </c>
      <c r="H1315" s="2">
        <v>4</v>
      </c>
      <c r="I1315" s="2">
        <v>0.12</v>
      </c>
      <c r="J1315" s="8">
        <f>Table1[[#This Row],[Price]]*H1315*(1-Table1[[#This Row],[Discount]])</f>
        <v>54067.199999999997</v>
      </c>
      <c r="K1315" s="2" t="s">
        <v>5970</v>
      </c>
      <c r="L1315" s="2" t="s">
        <v>5972</v>
      </c>
      <c r="M1315" s="9">
        <f>IF(Table1[[#This Row],[Order Status]]="Delivered",Table1[[#This Row],[Total_price]],0)</f>
        <v>0</v>
      </c>
    </row>
    <row r="1316" spans="1:13" ht="18.75" x14ac:dyDescent="0.25">
      <c r="A1316" s="2" t="s">
        <v>2682</v>
      </c>
      <c r="B1316" s="4">
        <v>45709</v>
      </c>
      <c r="C1316" s="3" t="s">
        <v>2683</v>
      </c>
      <c r="D1316" s="2" t="s">
        <v>2679</v>
      </c>
      <c r="E1316" s="2" t="s">
        <v>101</v>
      </c>
      <c r="F1316" s="2" t="s">
        <v>5979</v>
      </c>
      <c r="G1316" s="2">
        <v>11908</v>
      </c>
      <c r="H1316" s="2">
        <v>3</v>
      </c>
      <c r="I1316" s="2">
        <v>0.26</v>
      </c>
      <c r="J1316" s="8">
        <f>Table1[[#This Row],[Price]]*H1316*(1-Table1[[#This Row],[Discount]])</f>
        <v>26435.759999999998</v>
      </c>
      <c r="K1316" s="2" t="s">
        <v>5968</v>
      </c>
      <c r="L1316" s="2" t="s">
        <v>5982</v>
      </c>
      <c r="M1316" s="9">
        <f>IF(Table1[[#This Row],[Order Status]]="Delivered",Table1[[#This Row],[Total_price]],0)</f>
        <v>0</v>
      </c>
    </row>
    <row r="1317" spans="1:13" ht="18.75" x14ac:dyDescent="0.25">
      <c r="A1317" s="2" t="s">
        <v>2684</v>
      </c>
      <c r="B1317" s="4">
        <v>45609</v>
      </c>
      <c r="C1317" s="3" t="s">
        <v>2685</v>
      </c>
      <c r="D1317" s="2" t="s">
        <v>2686</v>
      </c>
      <c r="E1317" s="2" t="s">
        <v>141</v>
      </c>
      <c r="F1317" s="2" t="s">
        <v>5976</v>
      </c>
      <c r="G1317" s="2">
        <v>17153</v>
      </c>
      <c r="H1317" s="2">
        <v>5</v>
      </c>
      <c r="I1317" s="2">
        <v>0.11</v>
      </c>
      <c r="J1317" s="8">
        <f>Table1[[#This Row],[Price]]*H1317*(1-Table1[[#This Row],[Discount]])</f>
        <v>76330.850000000006</v>
      </c>
      <c r="K1317" s="2" t="s">
        <v>5970</v>
      </c>
      <c r="L1317" s="2" t="s">
        <v>5982</v>
      </c>
      <c r="M1317" s="9">
        <f>IF(Table1[[#This Row],[Order Status]]="Delivered",Table1[[#This Row],[Total_price]],0)</f>
        <v>0</v>
      </c>
    </row>
    <row r="1318" spans="1:13" ht="18.75" x14ac:dyDescent="0.25">
      <c r="A1318" s="2" t="s">
        <v>2687</v>
      </c>
      <c r="B1318" s="4">
        <v>44471</v>
      </c>
      <c r="C1318" s="3" t="s">
        <v>2688</v>
      </c>
      <c r="D1318" s="2" t="s">
        <v>2686</v>
      </c>
      <c r="E1318" s="2" t="s">
        <v>141</v>
      </c>
      <c r="F1318" s="2" t="s">
        <v>5977</v>
      </c>
      <c r="G1318" s="2">
        <v>11574</v>
      </c>
      <c r="H1318" s="2">
        <v>5</v>
      </c>
      <c r="I1318" s="2">
        <v>0.22</v>
      </c>
      <c r="J1318" s="8">
        <f>Table1[[#This Row],[Price]]*H1318*(1-Table1[[#This Row],[Discount]])</f>
        <v>45138.6</v>
      </c>
      <c r="K1318" s="2" t="s">
        <v>5970</v>
      </c>
      <c r="L1318" s="2" t="s">
        <v>5982</v>
      </c>
      <c r="M1318" s="9">
        <f>IF(Table1[[#This Row],[Order Status]]="Delivered",Table1[[#This Row],[Total_price]],0)</f>
        <v>0</v>
      </c>
    </row>
    <row r="1319" spans="1:13" ht="18.75" x14ac:dyDescent="0.25">
      <c r="A1319" s="2" t="s">
        <v>2689</v>
      </c>
      <c r="B1319" s="4">
        <v>45859</v>
      </c>
      <c r="C1319" s="3" t="s">
        <v>2690</v>
      </c>
      <c r="D1319" s="2" t="s">
        <v>2686</v>
      </c>
      <c r="E1319" s="2" t="s">
        <v>141</v>
      </c>
      <c r="F1319" s="2" t="s">
        <v>5977</v>
      </c>
      <c r="G1319" s="2">
        <v>16855</v>
      </c>
      <c r="H1319" s="2">
        <v>2</v>
      </c>
      <c r="I1319" s="2">
        <v>0.22</v>
      </c>
      <c r="J1319" s="8">
        <f>Table1[[#This Row],[Price]]*H1319*(1-Table1[[#This Row],[Discount]])</f>
        <v>26293.8</v>
      </c>
      <c r="K1319" s="2" t="s">
        <v>5969</v>
      </c>
      <c r="L1319" s="2" t="s">
        <v>5971</v>
      </c>
      <c r="M1319" s="9">
        <f>IF(Table1[[#This Row],[Order Status]]="Delivered",Table1[[#This Row],[Total_price]],0)</f>
        <v>26293.8</v>
      </c>
    </row>
    <row r="1320" spans="1:13" ht="18.75" x14ac:dyDescent="0.25">
      <c r="A1320" s="2" t="s">
        <v>2691</v>
      </c>
      <c r="B1320" s="4">
        <v>44722</v>
      </c>
      <c r="C1320" s="3" t="s">
        <v>2692</v>
      </c>
      <c r="D1320" s="2" t="s">
        <v>2686</v>
      </c>
      <c r="E1320" s="2" t="s">
        <v>69</v>
      </c>
      <c r="F1320" s="2" t="s">
        <v>5978</v>
      </c>
      <c r="G1320" s="2">
        <v>5463</v>
      </c>
      <c r="H1320" s="2">
        <v>6</v>
      </c>
      <c r="I1320" s="2">
        <v>0.17</v>
      </c>
      <c r="J1320" s="8">
        <f>Table1[[#This Row],[Price]]*H1320*(1-Table1[[#This Row],[Discount]])</f>
        <v>27205.739999999998</v>
      </c>
      <c r="K1320" s="2" t="s">
        <v>5969</v>
      </c>
      <c r="L1320" s="2" t="s">
        <v>5972</v>
      </c>
      <c r="M1320" s="9">
        <f>IF(Table1[[#This Row],[Order Status]]="Delivered",Table1[[#This Row],[Total_price]],0)</f>
        <v>27205.739999999998</v>
      </c>
    </row>
    <row r="1321" spans="1:13" ht="18.75" x14ac:dyDescent="0.25">
      <c r="A1321" s="2" t="s">
        <v>2693</v>
      </c>
      <c r="B1321" s="4">
        <v>44762</v>
      </c>
      <c r="C1321" s="3" t="s">
        <v>2694</v>
      </c>
      <c r="D1321" s="2" t="s">
        <v>2686</v>
      </c>
      <c r="E1321" s="2" t="s">
        <v>141</v>
      </c>
      <c r="F1321" s="2" t="s">
        <v>5976</v>
      </c>
      <c r="G1321" s="2">
        <v>3089</v>
      </c>
      <c r="H1321" s="2">
        <v>5</v>
      </c>
      <c r="I1321" s="2">
        <v>0.1</v>
      </c>
      <c r="J1321" s="8">
        <f>Table1[[#This Row],[Price]]*H1321*(1-Table1[[#This Row],[Discount]])</f>
        <v>13900.5</v>
      </c>
      <c r="K1321" s="2" t="s">
        <v>5968</v>
      </c>
      <c r="L1321" s="2" t="s">
        <v>5971</v>
      </c>
      <c r="M1321" s="9">
        <f>IF(Table1[[#This Row],[Order Status]]="Delivered",Table1[[#This Row],[Total_price]],0)</f>
        <v>0</v>
      </c>
    </row>
    <row r="1322" spans="1:13" ht="18.75" x14ac:dyDescent="0.25">
      <c r="A1322" s="2" t="s">
        <v>2695</v>
      </c>
      <c r="B1322" s="4">
        <v>44623</v>
      </c>
      <c r="C1322" s="3" t="s">
        <v>2696</v>
      </c>
      <c r="D1322" s="2" t="s">
        <v>2686</v>
      </c>
      <c r="E1322" s="2" t="s">
        <v>141</v>
      </c>
      <c r="F1322" s="2" t="s">
        <v>5977</v>
      </c>
      <c r="G1322" s="2">
        <v>11669</v>
      </c>
      <c r="H1322" s="2">
        <v>1</v>
      </c>
      <c r="I1322" s="2">
        <v>0.28999999999999998</v>
      </c>
      <c r="J1322" s="8">
        <f>Table1[[#This Row],[Price]]*H1322*(1-Table1[[#This Row],[Discount]])</f>
        <v>8284.99</v>
      </c>
      <c r="K1322" s="2" t="s">
        <v>5970</v>
      </c>
      <c r="L1322" s="2" t="s">
        <v>5971</v>
      </c>
      <c r="M1322" s="9">
        <f>IF(Table1[[#This Row],[Order Status]]="Delivered",Table1[[#This Row],[Total_price]],0)</f>
        <v>0</v>
      </c>
    </row>
    <row r="1323" spans="1:13" ht="18.75" x14ac:dyDescent="0.25">
      <c r="A1323" s="2" t="s">
        <v>2697</v>
      </c>
      <c r="B1323" s="4">
        <v>45702</v>
      </c>
      <c r="C1323" s="3" t="s">
        <v>2698</v>
      </c>
      <c r="D1323" s="2" t="s">
        <v>2686</v>
      </c>
      <c r="E1323" s="2" t="s">
        <v>141</v>
      </c>
      <c r="F1323" s="2" t="s">
        <v>5976</v>
      </c>
      <c r="G1323" s="2">
        <v>5388</v>
      </c>
      <c r="H1323" s="2">
        <v>1</v>
      </c>
      <c r="I1323" s="2">
        <v>0.16</v>
      </c>
      <c r="J1323" s="8">
        <f>Table1[[#This Row],[Price]]*H1323*(1-Table1[[#This Row],[Discount]])</f>
        <v>4525.92</v>
      </c>
      <c r="K1323" s="2" t="s">
        <v>5969</v>
      </c>
      <c r="L1323" s="2" t="s">
        <v>5982</v>
      </c>
      <c r="M1323" s="9">
        <f>IF(Table1[[#This Row],[Order Status]]="Delivered",Table1[[#This Row],[Total_price]],0)</f>
        <v>4525.92</v>
      </c>
    </row>
    <row r="1324" spans="1:13" ht="18.75" x14ac:dyDescent="0.25">
      <c r="A1324" s="2" t="s">
        <v>2699</v>
      </c>
      <c r="B1324" s="4">
        <v>45957</v>
      </c>
      <c r="C1324" s="3" t="s">
        <v>2700</v>
      </c>
      <c r="D1324" s="2" t="s">
        <v>2701</v>
      </c>
      <c r="E1324" s="2" t="s">
        <v>191</v>
      </c>
      <c r="F1324" s="2" t="s">
        <v>5979</v>
      </c>
      <c r="G1324" s="2">
        <v>7970</v>
      </c>
      <c r="H1324" s="2">
        <v>6</v>
      </c>
      <c r="I1324" s="2">
        <v>0.28999999999999998</v>
      </c>
      <c r="J1324" s="8">
        <f>Table1[[#This Row],[Price]]*H1324*(1-Table1[[#This Row],[Discount]])</f>
        <v>33952.199999999997</v>
      </c>
      <c r="K1324" s="2" t="s">
        <v>5969</v>
      </c>
      <c r="L1324" s="2" t="s">
        <v>5972</v>
      </c>
      <c r="M1324" s="9">
        <f>IF(Table1[[#This Row],[Order Status]]="Delivered",Table1[[#This Row],[Total_price]],0)</f>
        <v>33952.199999999997</v>
      </c>
    </row>
    <row r="1325" spans="1:13" ht="18.75" x14ac:dyDescent="0.25">
      <c r="A1325" s="2" t="s">
        <v>2702</v>
      </c>
      <c r="B1325" s="4">
        <v>45064</v>
      </c>
      <c r="C1325" s="3" t="s">
        <v>2703</v>
      </c>
      <c r="D1325" s="2" t="s">
        <v>2701</v>
      </c>
      <c r="E1325" s="2" t="s">
        <v>191</v>
      </c>
      <c r="F1325" s="2" t="s">
        <v>5977</v>
      </c>
      <c r="G1325" s="2">
        <v>13579</v>
      </c>
      <c r="H1325" s="2">
        <v>1</v>
      </c>
      <c r="I1325" s="2">
        <v>0.3</v>
      </c>
      <c r="J1325" s="8">
        <f>Table1[[#This Row],[Price]]*H1325*(1-Table1[[#This Row],[Discount]])</f>
        <v>9505.2999999999993</v>
      </c>
      <c r="K1325" s="2" t="s">
        <v>5969</v>
      </c>
      <c r="L1325" s="2" t="s">
        <v>5982</v>
      </c>
      <c r="M1325" s="9">
        <f>IF(Table1[[#This Row],[Order Status]]="Delivered",Table1[[#This Row],[Total_price]],0)</f>
        <v>9505.2999999999993</v>
      </c>
    </row>
    <row r="1326" spans="1:13" ht="18.75" x14ac:dyDescent="0.25">
      <c r="A1326" s="2" t="s">
        <v>2704</v>
      </c>
      <c r="B1326" s="4">
        <v>44515</v>
      </c>
      <c r="C1326" s="3" t="s">
        <v>2705</v>
      </c>
      <c r="D1326" s="2" t="s">
        <v>2701</v>
      </c>
      <c r="E1326" s="2" t="s">
        <v>191</v>
      </c>
      <c r="F1326" s="2" t="s">
        <v>5977</v>
      </c>
      <c r="G1326" s="2">
        <v>16628</v>
      </c>
      <c r="H1326" s="2">
        <v>4</v>
      </c>
      <c r="I1326" s="2">
        <v>0.27</v>
      </c>
      <c r="J1326" s="8">
        <f>Table1[[#This Row],[Price]]*H1326*(1-Table1[[#This Row],[Discount]])</f>
        <v>48553.760000000002</v>
      </c>
      <c r="K1326" s="2" t="s">
        <v>5969</v>
      </c>
      <c r="L1326" s="2" t="s">
        <v>5971</v>
      </c>
      <c r="M1326" s="9">
        <f>IF(Table1[[#This Row],[Order Status]]="Delivered",Table1[[#This Row],[Total_price]],0)</f>
        <v>48553.760000000002</v>
      </c>
    </row>
    <row r="1327" spans="1:13" ht="18.75" x14ac:dyDescent="0.25">
      <c r="A1327" s="2" t="s">
        <v>2706</v>
      </c>
      <c r="B1327" s="4">
        <v>45206</v>
      </c>
      <c r="C1327" s="3" t="s">
        <v>2707</v>
      </c>
      <c r="D1327" s="2" t="s">
        <v>2701</v>
      </c>
      <c r="E1327" s="2" t="s">
        <v>32</v>
      </c>
      <c r="F1327" s="2" t="s">
        <v>5976</v>
      </c>
      <c r="G1327" s="2">
        <v>19880</v>
      </c>
      <c r="H1327" s="2">
        <v>4</v>
      </c>
      <c r="I1327" s="2">
        <v>0.28000000000000003</v>
      </c>
      <c r="J1327" s="8">
        <f>Table1[[#This Row],[Price]]*H1327*(1-Table1[[#This Row],[Discount]])</f>
        <v>57254.400000000001</v>
      </c>
      <c r="K1327" s="2" t="s">
        <v>5969</v>
      </c>
      <c r="L1327" s="2" t="s">
        <v>5972</v>
      </c>
      <c r="M1327" s="9">
        <f>IF(Table1[[#This Row],[Order Status]]="Delivered",Table1[[#This Row],[Total_price]],0)</f>
        <v>57254.400000000001</v>
      </c>
    </row>
    <row r="1328" spans="1:13" ht="18.75" x14ac:dyDescent="0.25">
      <c r="A1328" s="2" t="s">
        <v>2708</v>
      </c>
      <c r="B1328" s="4">
        <v>46079</v>
      </c>
      <c r="C1328" s="3" t="s">
        <v>2709</v>
      </c>
      <c r="D1328" s="2" t="s">
        <v>2701</v>
      </c>
      <c r="E1328" s="2" t="s">
        <v>191</v>
      </c>
      <c r="F1328" s="2" t="s">
        <v>5978</v>
      </c>
      <c r="G1328" s="2">
        <v>3901</v>
      </c>
      <c r="H1328" s="2">
        <v>4</v>
      </c>
      <c r="I1328" s="2">
        <v>0.28000000000000003</v>
      </c>
      <c r="J1328" s="8">
        <f>Table1[[#This Row],[Price]]*H1328*(1-Table1[[#This Row],[Discount]])</f>
        <v>11234.88</v>
      </c>
      <c r="K1328" s="2" t="s">
        <v>5969</v>
      </c>
      <c r="L1328" s="2" t="s">
        <v>5972</v>
      </c>
      <c r="M1328" s="9">
        <f>IF(Table1[[#This Row],[Order Status]]="Delivered",Table1[[#This Row],[Total_price]],0)</f>
        <v>11234.88</v>
      </c>
    </row>
    <row r="1329" spans="1:13" ht="18.75" x14ac:dyDescent="0.25">
      <c r="A1329" s="2" t="s">
        <v>2710</v>
      </c>
      <c r="B1329" s="4">
        <v>44894</v>
      </c>
      <c r="C1329" s="3" t="s">
        <v>2711</v>
      </c>
      <c r="D1329" s="2" t="s">
        <v>2701</v>
      </c>
      <c r="E1329" s="2" t="s">
        <v>32</v>
      </c>
      <c r="F1329" s="2" t="s">
        <v>5976</v>
      </c>
      <c r="G1329" s="2">
        <v>3527</v>
      </c>
      <c r="H1329" s="2">
        <v>5</v>
      </c>
      <c r="I1329" s="2">
        <v>0.28999999999999998</v>
      </c>
      <c r="J1329" s="8">
        <f>Table1[[#This Row],[Price]]*H1329*(1-Table1[[#This Row],[Discount]])</f>
        <v>12520.849999999999</v>
      </c>
      <c r="K1329" s="2" t="s">
        <v>5969</v>
      </c>
      <c r="L1329" s="2" t="s">
        <v>5972</v>
      </c>
      <c r="M1329" s="9">
        <f>IF(Table1[[#This Row],[Order Status]]="Delivered",Table1[[#This Row],[Total_price]],0)</f>
        <v>12520.849999999999</v>
      </c>
    </row>
    <row r="1330" spans="1:13" ht="18.75" x14ac:dyDescent="0.25">
      <c r="A1330" s="2" t="s">
        <v>2712</v>
      </c>
      <c r="B1330" s="4">
        <v>46060</v>
      </c>
      <c r="C1330" s="3" t="s">
        <v>2713</v>
      </c>
      <c r="D1330" s="2" t="s">
        <v>2701</v>
      </c>
      <c r="E1330" s="2" t="s">
        <v>191</v>
      </c>
      <c r="F1330" s="2" t="s">
        <v>5976</v>
      </c>
      <c r="G1330" s="2">
        <v>3622</v>
      </c>
      <c r="H1330" s="2">
        <v>6</v>
      </c>
      <c r="I1330" s="2">
        <v>0.11</v>
      </c>
      <c r="J1330" s="8">
        <f>Table1[[#This Row],[Price]]*H1330*(1-Table1[[#This Row],[Discount]])</f>
        <v>19341.48</v>
      </c>
      <c r="K1330" s="2" t="s">
        <v>5969</v>
      </c>
      <c r="L1330" s="2" t="s">
        <v>5982</v>
      </c>
      <c r="M1330" s="9">
        <f>IF(Table1[[#This Row],[Order Status]]="Delivered",Table1[[#This Row],[Total_price]],0)</f>
        <v>19341.48</v>
      </c>
    </row>
    <row r="1331" spans="1:13" ht="18.75" x14ac:dyDescent="0.25">
      <c r="A1331" s="2" t="s">
        <v>2714</v>
      </c>
      <c r="B1331" s="4">
        <v>44617</v>
      </c>
      <c r="C1331" s="3" t="s">
        <v>2715</v>
      </c>
      <c r="D1331" s="2" t="s">
        <v>2701</v>
      </c>
      <c r="E1331" s="2" t="s">
        <v>141</v>
      </c>
      <c r="F1331" s="2" t="s">
        <v>5977</v>
      </c>
      <c r="G1331" s="2">
        <v>14733</v>
      </c>
      <c r="H1331" s="2">
        <v>6</v>
      </c>
      <c r="I1331" s="2">
        <v>0.12</v>
      </c>
      <c r="J1331" s="8">
        <f>Table1[[#This Row],[Price]]*H1331*(1-Table1[[#This Row],[Discount]])</f>
        <v>77790.240000000005</v>
      </c>
      <c r="K1331" s="2" t="s">
        <v>5970</v>
      </c>
      <c r="L1331" s="2" t="s">
        <v>5972</v>
      </c>
      <c r="M1331" s="9">
        <f>IF(Table1[[#This Row],[Order Status]]="Delivered",Table1[[#This Row],[Total_price]],0)</f>
        <v>0</v>
      </c>
    </row>
    <row r="1332" spans="1:13" ht="18.75" x14ac:dyDescent="0.25">
      <c r="A1332" s="2" t="s">
        <v>2716</v>
      </c>
      <c r="B1332" s="4">
        <v>45792</v>
      </c>
      <c r="C1332" s="3" t="s">
        <v>2717</v>
      </c>
      <c r="D1332" s="2" t="s">
        <v>2701</v>
      </c>
      <c r="E1332" s="2" t="s">
        <v>191</v>
      </c>
      <c r="F1332" s="2" t="s">
        <v>5979</v>
      </c>
      <c r="G1332" s="2">
        <v>5322</v>
      </c>
      <c r="H1332" s="2">
        <v>1</v>
      </c>
      <c r="I1332" s="2">
        <v>0.2</v>
      </c>
      <c r="J1332" s="8">
        <f>Table1[[#This Row],[Price]]*H1332*(1-Table1[[#This Row],[Discount]])</f>
        <v>4257.6000000000004</v>
      </c>
      <c r="K1332" s="2" t="s">
        <v>5969</v>
      </c>
      <c r="L1332" s="2" t="s">
        <v>5972</v>
      </c>
      <c r="M1332" s="9">
        <f>IF(Table1[[#This Row],[Order Status]]="Delivered",Table1[[#This Row],[Total_price]],0)</f>
        <v>4257.6000000000004</v>
      </c>
    </row>
    <row r="1333" spans="1:13" ht="18.75" x14ac:dyDescent="0.25">
      <c r="A1333" s="2" t="s">
        <v>2718</v>
      </c>
      <c r="B1333" s="4">
        <v>45789</v>
      </c>
      <c r="C1333" s="3" t="s">
        <v>2719</v>
      </c>
      <c r="D1333" s="2" t="s">
        <v>2701</v>
      </c>
      <c r="E1333" s="2" t="s">
        <v>191</v>
      </c>
      <c r="F1333" s="2" t="s">
        <v>5976</v>
      </c>
      <c r="G1333" s="2">
        <v>1693</v>
      </c>
      <c r="H1333" s="2">
        <v>1</v>
      </c>
      <c r="I1333" s="2">
        <v>0.24</v>
      </c>
      <c r="J1333" s="8">
        <f>Table1[[#This Row],[Price]]*H1333*(1-Table1[[#This Row],[Discount]])</f>
        <v>1286.68</v>
      </c>
      <c r="K1333" s="2" t="s">
        <v>5969</v>
      </c>
      <c r="L1333" s="2" t="s">
        <v>5971</v>
      </c>
      <c r="M1333" s="9">
        <f>IF(Table1[[#This Row],[Order Status]]="Delivered",Table1[[#This Row],[Total_price]],0)</f>
        <v>1286.68</v>
      </c>
    </row>
    <row r="1334" spans="1:13" ht="18.75" x14ac:dyDescent="0.25">
      <c r="A1334" s="2" t="s">
        <v>2720</v>
      </c>
      <c r="B1334" s="4">
        <v>45106</v>
      </c>
      <c r="C1334" s="3" t="s">
        <v>2721</v>
      </c>
      <c r="D1334" s="2" t="s">
        <v>2701</v>
      </c>
      <c r="E1334" s="2" t="s">
        <v>32</v>
      </c>
      <c r="F1334" s="2" t="s">
        <v>5979</v>
      </c>
      <c r="G1334" s="2">
        <v>1716</v>
      </c>
      <c r="H1334" s="2">
        <v>1</v>
      </c>
      <c r="I1334" s="2">
        <v>0.27</v>
      </c>
      <c r="J1334" s="8">
        <f>Table1[[#This Row],[Price]]*H1334*(1-Table1[[#This Row],[Discount]])</f>
        <v>1252.68</v>
      </c>
      <c r="K1334" s="2" t="s">
        <v>5969</v>
      </c>
      <c r="L1334" s="2" t="s">
        <v>5972</v>
      </c>
      <c r="M1334" s="9">
        <f>IF(Table1[[#This Row],[Order Status]]="Delivered",Table1[[#This Row],[Total_price]],0)</f>
        <v>1252.68</v>
      </c>
    </row>
    <row r="1335" spans="1:13" ht="18.75" x14ac:dyDescent="0.25">
      <c r="A1335" s="2" t="s">
        <v>2722</v>
      </c>
      <c r="B1335" s="4">
        <v>45396</v>
      </c>
      <c r="C1335" s="3" t="s">
        <v>2723</v>
      </c>
      <c r="D1335" s="2" t="s">
        <v>2701</v>
      </c>
      <c r="E1335" s="2" t="s">
        <v>191</v>
      </c>
      <c r="F1335" s="2" t="s">
        <v>5979</v>
      </c>
      <c r="G1335" s="2">
        <v>15437</v>
      </c>
      <c r="H1335" s="2">
        <v>1</v>
      </c>
      <c r="I1335" s="2">
        <v>0.22</v>
      </c>
      <c r="J1335" s="8">
        <f>Table1[[#This Row],[Price]]*H1335*(1-Table1[[#This Row],[Discount]])</f>
        <v>12040.86</v>
      </c>
      <c r="K1335" s="2" t="s">
        <v>5970</v>
      </c>
      <c r="L1335" s="2" t="s">
        <v>5971</v>
      </c>
      <c r="M1335" s="9">
        <f>IF(Table1[[#This Row],[Order Status]]="Delivered",Table1[[#This Row],[Total_price]],0)</f>
        <v>0</v>
      </c>
    </row>
    <row r="1336" spans="1:13" ht="18.75" x14ac:dyDescent="0.25">
      <c r="A1336" s="2" t="s">
        <v>2724</v>
      </c>
      <c r="B1336" s="4">
        <v>44592</v>
      </c>
      <c r="C1336" s="3" t="s">
        <v>2725</v>
      </c>
      <c r="D1336" s="2" t="s">
        <v>2701</v>
      </c>
      <c r="E1336" s="2" t="s">
        <v>32</v>
      </c>
      <c r="F1336" s="2" t="s">
        <v>5978</v>
      </c>
      <c r="G1336" s="2">
        <v>12483</v>
      </c>
      <c r="H1336" s="2">
        <v>4</v>
      </c>
      <c r="I1336" s="2">
        <v>0.28999999999999998</v>
      </c>
      <c r="J1336" s="8">
        <f>Table1[[#This Row],[Price]]*H1336*(1-Table1[[#This Row],[Discount]])</f>
        <v>35451.72</v>
      </c>
      <c r="K1336" s="2" t="s">
        <v>5968</v>
      </c>
      <c r="L1336" s="2" t="s">
        <v>5982</v>
      </c>
      <c r="M1336" s="9">
        <f>IF(Table1[[#This Row],[Order Status]]="Delivered",Table1[[#This Row],[Total_price]],0)</f>
        <v>0</v>
      </c>
    </row>
    <row r="1337" spans="1:13" ht="18.75" x14ac:dyDescent="0.25">
      <c r="A1337" s="2" t="s">
        <v>2726</v>
      </c>
      <c r="B1337" s="4">
        <v>44953</v>
      </c>
      <c r="C1337" s="3" t="s">
        <v>2727</v>
      </c>
      <c r="D1337" s="2" t="s">
        <v>2701</v>
      </c>
      <c r="E1337" s="2" t="s">
        <v>191</v>
      </c>
      <c r="F1337" s="2" t="s">
        <v>5979</v>
      </c>
      <c r="G1337" s="2">
        <v>13846</v>
      </c>
      <c r="H1337" s="2">
        <v>2</v>
      </c>
      <c r="I1337" s="2">
        <v>0.24</v>
      </c>
      <c r="J1337" s="8">
        <f>Table1[[#This Row],[Price]]*H1337*(1-Table1[[#This Row],[Discount]])</f>
        <v>21045.920000000002</v>
      </c>
      <c r="K1337" s="2" t="s">
        <v>5969</v>
      </c>
      <c r="L1337" s="2" t="s">
        <v>5982</v>
      </c>
      <c r="M1337" s="9">
        <f>IF(Table1[[#This Row],[Order Status]]="Delivered",Table1[[#This Row],[Total_price]],0)</f>
        <v>21045.920000000002</v>
      </c>
    </row>
    <row r="1338" spans="1:13" ht="18.75" x14ac:dyDescent="0.25">
      <c r="A1338" s="2" t="s">
        <v>2728</v>
      </c>
      <c r="B1338" s="4">
        <v>45978</v>
      </c>
      <c r="C1338" s="3" t="s">
        <v>2729</v>
      </c>
      <c r="D1338" s="2" t="s">
        <v>2701</v>
      </c>
      <c r="E1338" s="2" t="s">
        <v>32</v>
      </c>
      <c r="F1338" s="2" t="s">
        <v>5977</v>
      </c>
      <c r="G1338" s="2">
        <v>18295</v>
      </c>
      <c r="H1338" s="2">
        <v>4</v>
      </c>
      <c r="I1338" s="2">
        <v>0.23</v>
      </c>
      <c r="J1338" s="8">
        <f>Table1[[#This Row],[Price]]*H1338*(1-Table1[[#This Row],[Discount]])</f>
        <v>56348.6</v>
      </c>
      <c r="K1338" s="2" t="s">
        <v>5969</v>
      </c>
      <c r="L1338" s="2" t="s">
        <v>5971</v>
      </c>
      <c r="M1338" s="9">
        <f>IF(Table1[[#This Row],[Order Status]]="Delivered",Table1[[#This Row],[Total_price]],0)</f>
        <v>56348.6</v>
      </c>
    </row>
    <row r="1339" spans="1:13" ht="18.75" x14ac:dyDescent="0.25">
      <c r="A1339" s="2" t="s">
        <v>2730</v>
      </c>
      <c r="B1339" s="4">
        <v>45211</v>
      </c>
      <c r="C1339" s="3" t="s">
        <v>2731</v>
      </c>
      <c r="D1339" s="2" t="s">
        <v>2701</v>
      </c>
      <c r="E1339" s="2" t="s">
        <v>191</v>
      </c>
      <c r="F1339" s="2" t="s">
        <v>5979</v>
      </c>
      <c r="G1339" s="2">
        <v>7122</v>
      </c>
      <c r="H1339" s="2">
        <v>1</v>
      </c>
      <c r="I1339" s="2">
        <v>0.28000000000000003</v>
      </c>
      <c r="J1339" s="8">
        <f>Table1[[#This Row],[Price]]*H1339*(1-Table1[[#This Row],[Discount]])</f>
        <v>5127.84</v>
      </c>
      <c r="K1339" s="2" t="s">
        <v>5969</v>
      </c>
      <c r="L1339" s="2" t="s">
        <v>5972</v>
      </c>
      <c r="M1339" s="9">
        <f>IF(Table1[[#This Row],[Order Status]]="Delivered",Table1[[#This Row],[Total_price]],0)</f>
        <v>5127.84</v>
      </c>
    </row>
    <row r="1340" spans="1:13" ht="18.75" x14ac:dyDescent="0.25">
      <c r="A1340" s="2" t="s">
        <v>2732</v>
      </c>
      <c r="B1340" s="4">
        <v>44386</v>
      </c>
      <c r="C1340" s="3" t="s">
        <v>2733</v>
      </c>
      <c r="D1340" s="2" t="s">
        <v>2701</v>
      </c>
      <c r="E1340" s="2" t="s">
        <v>141</v>
      </c>
      <c r="F1340" s="2" t="s">
        <v>5977</v>
      </c>
      <c r="G1340" s="2">
        <v>6824</v>
      </c>
      <c r="H1340" s="2">
        <v>5</v>
      </c>
      <c r="I1340" s="2">
        <v>0.26</v>
      </c>
      <c r="J1340" s="8">
        <f>Table1[[#This Row],[Price]]*H1340*(1-Table1[[#This Row],[Discount]])</f>
        <v>25248.799999999999</v>
      </c>
      <c r="K1340" s="2" t="s">
        <v>5969</v>
      </c>
      <c r="L1340" s="2" t="s">
        <v>5982</v>
      </c>
      <c r="M1340" s="9">
        <f>IF(Table1[[#This Row],[Order Status]]="Delivered",Table1[[#This Row],[Total_price]],0)</f>
        <v>25248.799999999999</v>
      </c>
    </row>
    <row r="1341" spans="1:13" ht="18.75" x14ac:dyDescent="0.25">
      <c r="A1341" s="2" t="s">
        <v>2734</v>
      </c>
      <c r="B1341" s="4">
        <v>45498</v>
      </c>
      <c r="C1341" s="3" t="s">
        <v>2735</v>
      </c>
      <c r="D1341" s="2" t="s">
        <v>2701</v>
      </c>
      <c r="E1341" s="2" t="s">
        <v>191</v>
      </c>
      <c r="F1341" s="2" t="s">
        <v>5976</v>
      </c>
      <c r="G1341" s="2">
        <v>14093</v>
      </c>
      <c r="H1341" s="2">
        <v>3</v>
      </c>
      <c r="I1341" s="2">
        <v>0.16</v>
      </c>
      <c r="J1341" s="8">
        <f>Table1[[#This Row],[Price]]*H1341*(1-Table1[[#This Row],[Discount]])</f>
        <v>35514.36</v>
      </c>
      <c r="K1341" s="2" t="s">
        <v>5969</v>
      </c>
      <c r="L1341" s="2" t="s">
        <v>5972</v>
      </c>
      <c r="M1341" s="9">
        <f>IF(Table1[[#This Row],[Order Status]]="Delivered",Table1[[#This Row],[Total_price]],0)</f>
        <v>35514.36</v>
      </c>
    </row>
    <row r="1342" spans="1:13" ht="18.75" x14ac:dyDescent="0.25">
      <c r="A1342" s="2" t="s">
        <v>2736</v>
      </c>
      <c r="B1342" s="4">
        <v>45155</v>
      </c>
      <c r="C1342" s="3" t="s">
        <v>2711</v>
      </c>
      <c r="D1342" s="2" t="s">
        <v>2701</v>
      </c>
      <c r="E1342" s="2" t="s">
        <v>32</v>
      </c>
      <c r="F1342" s="2" t="s">
        <v>5976</v>
      </c>
      <c r="G1342" s="2">
        <v>5984</v>
      </c>
      <c r="H1342" s="2">
        <v>3</v>
      </c>
      <c r="I1342" s="2">
        <v>0.21</v>
      </c>
      <c r="J1342" s="8">
        <f>Table1[[#This Row],[Price]]*H1342*(1-Table1[[#This Row],[Discount]])</f>
        <v>14182.08</v>
      </c>
      <c r="K1342" s="2" t="s">
        <v>5970</v>
      </c>
      <c r="L1342" s="2" t="s">
        <v>5982</v>
      </c>
      <c r="M1342" s="9">
        <f>IF(Table1[[#This Row],[Order Status]]="Delivered",Table1[[#This Row],[Total_price]],0)</f>
        <v>0</v>
      </c>
    </row>
    <row r="1343" spans="1:13" ht="18.75" x14ac:dyDescent="0.25">
      <c r="A1343" s="2" t="s">
        <v>2737</v>
      </c>
      <c r="B1343" s="4">
        <v>46123</v>
      </c>
      <c r="C1343" s="3" t="s">
        <v>2738</v>
      </c>
      <c r="D1343" s="2" t="s">
        <v>2701</v>
      </c>
      <c r="E1343" s="2" t="s">
        <v>191</v>
      </c>
      <c r="F1343" s="2" t="s">
        <v>5979</v>
      </c>
      <c r="G1343" s="2">
        <v>12751</v>
      </c>
      <c r="H1343" s="2">
        <v>5</v>
      </c>
      <c r="I1343" s="2">
        <v>0.16</v>
      </c>
      <c r="J1343" s="8">
        <f>Table1[[#This Row],[Price]]*H1343*(1-Table1[[#This Row],[Discount]])</f>
        <v>53554.2</v>
      </c>
      <c r="K1343" s="2" t="s">
        <v>5969</v>
      </c>
      <c r="L1343" s="2" t="s">
        <v>5971</v>
      </c>
      <c r="M1343" s="9">
        <f>IF(Table1[[#This Row],[Order Status]]="Delivered",Table1[[#This Row],[Total_price]],0)</f>
        <v>53554.2</v>
      </c>
    </row>
    <row r="1344" spans="1:13" ht="18.75" x14ac:dyDescent="0.25">
      <c r="A1344" s="2" t="s">
        <v>2739</v>
      </c>
      <c r="B1344" s="4">
        <v>44752</v>
      </c>
      <c r="C1344" s="3" t="s">
        <v>2740</v>
      </c>
      <c r="D1344" s="2" t="s">
        <v>2701</v>
      </c>
      <c r="E1344" s="2" t="s">
        <v>191</v>
      </c>
      <c r="F1344" s="2" t="s">
        <v>5978</v>
      </c>
      <c r="G1344" s="2">
        <v>10479</v>
      </c>
      <c r="H1344" s="2">
        <v>4</v>
      </c>
      <c r="I1344" s="2">
        <v>0.21</v>
      </c>
      <c r="J1344" s="8">
        <f>Table1[[#This Row],[Price]]*H1344*(1-Table1[[#This Row],[Discount]])</f>
        <v>33113.64</v>
      </c>
      <c r="K1344" s="2" t="s">
        <v>5969</v>
      </c>
      <c r="L1344" s="2" t="s">
        <v>5982</v>
      </c>
      <c r="M1344" s="9">
        <f>IF(Table1[[#This Row],[Order Status]]="Delivered",Table1[[#This Row],[Total_price]],0)</f>
        <v>33113.64</v>
      </c>
    </row>
    <row r="1345" spans="1:13" ht="18.75" x14ac:dyDescent="0.25">
      <c r="A1345" s="2" t="s">
        <v>2741</v>
      </c>
      <c r="B1345" s="4">
        <v>46002</v>
      </c>
      <c r="C1345" s="3" t="s">
        <v>2742</v>
      </c>
      <c r="D1345" s="2" t="s">
        <v>2701</v>
      </c>
      <c r="E1345" s="2" t="s">
        <v>191</v>
      </c>
      <c r="F1345" s="2" t="s">
        <v>5979</v>
      </c>
      <c r="G1345" s="2">
        <v>18169</v>
      </c>
      <c r="H1345" s="2">
        <v>2</v>
      </c>
      <c r="I1345" s="2">
        <v>0.28000000000000003</v>
      </c>
      <c r="J1345" s="8">
        <f>Table1[[#This Row],[Price]]*H1345*(1-Table1[[#This Row],[Discount]])</f>
        <v>26163.360000000001</v>
      </c>
      <c r="K1345" s="2" t="s">
        <v>5970</v>
      </c>
      <c r="L1345" s="2" t="s">
        <v>5971</v>
      </c>
      <c r="M1345" s="9">
        <f>IF(Table1[[#This Row],[Order Status]]="Delivered",Table1[[#This Row],[Total_price]],0)</f>
        <v>0</v>
      </c>
    </row>
    <row r="1346" spans="1:13" ht="18.75" x14ac:dyDescent="0.25">
      <c r="A1346" s="2" t="s">
        <v>2743</v>
      </c>
      <c r="B1346" s="4">
        <v>44758</v>
      </c>
      <c r="C1346" s="3" t="s">
        <v>2744</v>
      </c>
      <c r="D1346" s="2" t="s">
        <v>2701</v>
      </c>
      <c r="E1346" s="2" t="s">
        <v>191</v>
      </c>
      <c r="F1346" s="2" t="s">
        <v>5978</v>
      </c>
      <c r="G1346" s="2">
        <v>13461</v>
      </c>
      <c r="H1346" s="2">
        <v>3</v>
      </c>
      <c r="I1346" s="2">
        <v>0.18</v>
      </c>
      <c r="J1346" s="8">
        <f>Table1[[#This Row],[Price]]*H1346*(1-Table1[[#This Row],[Discount]])</f>
        <v>33114.060000000005</v>
      </c>
      <c r="K1346" s="2" t="s">
        <v>5969</v>
      </c>
      <c r="L1346" s="2" t="s">
        <v>5982</v>
      </c>
      <c r="M1346" s="9">
        <f>IF(Table1[[#This Row],[Order Status]]="Delivered",Table1[[#This Row],[Total_price]],0)</f>
        <v>33114.060000000005</v>
      </c>
    </row>
    <row r="1347" spans="1:13" ht="18.75" x14ac:dyDescent="0.25">
      <c r="A1347" s="2" t="s">
        <v>2745</v>
      </c>
      <c r="B1347" s="4">
        <v>44968</v>
      </c>
      <c r="C1347" s="3" t="s">
        <v>2746</v>
      </c>
      <c r="D1347" s="2" t="s">
        <v>2701</v>
      </c>
      <c r="E1347" s="2" t="s">
        <v>191</v>
      </c>
      <c r="F1347" s="2" t="s">
        <v>5976</v>
      </c>
      <c r="G1347" s="2">
        <v>5964</v>
      </c>
      <c r="H1347" s="2">
        <v>2</v>
      </c>
      <c r="I1347" s="2">
        <v>0.17</v>
      </c>
      <c r="J1347" s="8">
        <f>Table1[[#This Row],[Price]]*H1347*(1-Table1[[#This Row],[Discount]])</f>
        <v>9900.24</v>
      </c>
      <c r="K1347" s="2" t="s">
        <v>5970</v>
      </c>
      <c r="L1347" s="2" t="s">
        <v>5971</v>
      </c>
      <c r="M1347" s="9">
        <f>IF(Table1[[#This Row],[Order Status]]="Delivered",Table1[[#This Row],[Total_price]],0)</f>
        <v>0</v>
      </c>
    </row>
    <row r="1348" spans="1:13" ht="18.75" x14ac:dyDescent="0.25">
      <c r="A1348" s="2" t="s">
        <v>2747</v>
      </c>
      <c r="B1348" s="4">
        <v>45726</v>
      </c>
      <c r="C1348" s="3" t="s">
        <v>2748</v>
      </c>
      <c r="D1348" s="2" t="s">
        <v>2701</v>
      </c>
      <c r="E1348" s="2" t="s">
        <v>191</v>
      </c>
      <c r="F1348" s="2" t="s">
        <v>5979</v>
      </c>
      <c r="G1348" s="2">
        <v>8772</v>
      </c>
      <c r="H1348" s="2">
        <v>5</v>
      </c>
      <c r="I1348" s="2">
        <v>0.12</v>
      </c>
      <c r="J1348" s="8">
        <f>Table1[[#This Row],[Price]]*H1348*(1-Table1[[#This Row],[Discount]])</f>
        <v>38596.800000000003</v>
      </c>
      <c r="K1348" s="2" t="s">
        <v>5968</v>
      </c>
      <c r="L1348" s="2" t="s">
        <v>5971</v>
      </c>
      <c r="M1348" s="9">
        <f>IF(Table1[[#This Row],[Order Status]]="Delivered",Table1[[#This Row],[Total_price]],0)</f>
        <v>0</v>
      </c>
    </row>
    <row r="1349" spans="1:13" ht="18.75" x14ac:dyDescent="0.25">
      <c r="A1349" s="2" t="s">
        <v>2749</v>
      </c>
      <c r="B1349" s="4">
        <v>44783</v>
      </c>
      <c r="C1349" s="3" t="s">
        <v>2750</v>
      </c>
      <c r="D1349" s="2" t="s">
        <v>2701</v>
      </c>
      <c r="E1349" s="2" t="s">
        <v>191</v>
      </c>
      <c r="F1349" s="2" t="s">
        <v>5978</v>
      </c>
      <c r="G1349" s="2">
        <v>4351</v>
      </c>
      <c r="H1349" s="2">
        <v>4</v>
      </c>
      <c r="I1349" s="2">
        <v>0.21</v>
      </c>
      <c r="J1349" s="8">
        <f>Table1[[#This Row],[Price]]*H1349*(1-Table1[[#This Row],[Discount]])</f>
        <v>13749.16</v>
      </c>
      <c r="K1349" s="2" t="s">
        <v>5969</v>
      </c>
      <c r="L1349" s="2" t="s">
        <v>5971</v>
      </c>
      <c r="M1349" s="9">
        <f>IF(Table1[[#This Row],[Order Status]]="Delivered",Table1[[#This Row],[Total_price]],0)</f>
        <v>13749.16</v>
      </c>
    </row>
    <row r="1350" spans="1:13" ht="18.75" x14ac:dyDescent="0.25">
      <c r="A1350" s="2" t="s">
        <v>2751</v>
      </c>
      <c r="B1350" s="4">
        <v>45129</v>
      </c>
      <c r="C1350" s="3" t="s">
        <v>2752</v>
      </c>
      <c r="D1350" s="2" t="s">
        <v>2701</v>
      </c>
      <c r="E1350" s="2" t="s">
        <v>191</v>
      </c>
      <c r="F1350" s="2" t="s">
        <v>5978</v>
      </c>
      <c r="G1350" s="2">
        <v>8042</v>
      </c>
      <c r="H1350" s="2">
        <v>2</v>
      </c>
      <c r="I1350" s="2">
        <v>0.27</v>
      </c>
      <c r="J1350" s="8">
        <f>Table1[[#This Row],[Price]]*H1350*(1-Table1[[#This Row],[Discount]])</f>
        <v>11741.32</v>
      </c>
      <c r="K1350" s="2" t="s">
        <v>5968</v>
      </c>
      <c r="L1350" s="2" t="s">
        <v>5982</v>
      </c>
      <c r="M1350" s="9">
        <f>IF(Table1[[#This Row],[Order Status]]="Delivered",Table1[[#This Row],[Total_price]],0)</f>
        <v>0</v>
      </c>
    </row>
    <row r="1351" spans="1:13" ht="18.75" x14ac:dyDescent="0.25">
      <c r="A1351" s="2" t="s">
        <v>2753</v>
      </c>
      <c r="B1351" s="4">
        <v>45123</v>
      </c>
      <c r="C1351" s="3" t="s">
        <v>2754</v>
      </c>
      <c r="D1351" s="2" t="s">
        <v>2701</v>
      </c>
      <c r="E1351" s="2" t="s">
        <v>191</v>
      </c>
      <c r="F1351" s="2" t="s">
        <v>5979</v>
      </c>
      <c r="G1351" s="2">
        <v>5598</v>
      </c>
      <c r="H1351" s="2">
        <v>1</v>
      </c>
      <c r="I1351" s="2">
        <v>0.28000000000000003</v>
      </c>
      <c r="J1351" s="8">
        <f>Table1[[#This Row],[Price]]*H1351*(1-Table1[[#This Row],[Discount]])</f>
        <v>4030.56</v>
      </c>
      <c r="K1351" s="2" t="s">
        <v>5969</v>
      </c>
      <c r="L1351" s="2" t="s">
        <v>5972</v>
      </c>
      <c r="M1351" s="9">
        <f>IF(Table1[[#This Row],[Order Status]]="Delivered",Table1[[#This Row],[Total_price]],0)</f>
        <v>4030.56</v>
      </c>
    </row>
    <row r="1352" spans="1:13" ht="18.75" x14ac:dyDescent="0.25">
      <c r="A1352" s="2" t="s">
        <v>2755</v>
      </c>
      <c r="B1352" s="4">
        <v>45029</v>
      </c>
      <c r="C1352" s="3" t="s">
        <v>2756</v>
      </c>
      <c r="D1352" s="2" t="s">
        <v>2701</v>
      </c>
      <c r="E1352" s="2" t="s">
        <v>32</v>
      </c>
      <c r="F1352" s="2" t="s">
        <v>5977</v>
      </c>
      <c r="G1352" s="2">
        <v>3483</v>
      </c>
      <c r="H1352" s="2">
        <v>6</v>
      </c>
      <c r="I1352" s="2">
        <v>0.28999999999999998</v>
      </c>
      <c r="J1352" s="8">
        <f>Table1[[#This Row],[Price]]*H1352*(1-Table1[[#This Row],[Discount]])</f>
        <v>14837.58</v>
      </c>
      <c r="K1352" s="2" t="s">
        <v>5969</v>
      </c>
      <c r="L1352" s="2" t="s">
        <v>5982</v>
      </c>
      <c r="M1352" s="9">
        <f>IF(Table1[[#This Row],[Order Status]]="Delivered",Table1[[#This Row],[Total_price]],0)</f>
        <v>14837.58</v>
      </c>
    </row>
    <row r="1353" spans="1:13" ht="18.75" x14ac:dyDescent="0.25">
      <c r="A1353" s="2" t="s">
        <v>2757</v>
      </c>
      <c r="B1353" s="4">
        <v>45503</v>
      </c>
      <c r="C1353" s="3" t="s">
        <v>2758</v>
      </c>
      <c r="D1353" s="2" t="s">
        <v>2701</v>
      </c>
      <c r="E1353" s="2" t="s">
        <v>191</v>
      </c>
      <c r="F1353" s="2" t="s">
        <v>5977</v>
      </c>
      <c r="G1353" s="2">
        <v>19062</v>
      </c>
      <c r="H1353" s="2">
        <v>6</v>
      </c>
      <c r="I1353" s="2">
        <v>0.28999999999999998</v>
      </c>
      <c r="J1353" s="8">
        <f>Table1[[#This Row],[Price]]*H1353*(1-Table1[[#This Row],[Discount]])</f>
        <v>81204.12</v>
      </c>
      <c r="K1353" s="2" t="s">
        <v>5969</v>
      </c>
      <c r="L1353" s="2" t="s">
        <v>5972</v>
      </c>
      <c r="M1353" s="9">
        <f>IF(Table1[[#This Row],[Order Status]]="Delivered",Table1[[#This Row],[Total_price]],0)</f>
        <v>81204.12</v>
      </c>
    </row>
    <row r="1354" spans="1:13" ht="18.75" x14ac:dyDescent="0.25">
      <c r="A1354" s="2" t="s">
        <v>2759</v>
      </c>
      <c r="B1354" s="4">
        <v>44817</v>
      </c>
      <c r="C1354" s="3" t="s">
        <v>2760</v>
      </c>
      <c r="D1354" s="2" t="s">
        <v>2701</v>
      </c>
      <c r="E1354" s="2" t="s">
        <v>32</v>
      </c>
      <c r="F1354" s="2" t="s">
        <v>5977</v>
      </c>
      <c r="G1354" s="2">
        <v>13814</v>
      </c>
      <c r="H1354" s="2">
        <v>1</v>
      </c>
      <c r="I1354" s="2">
        <v>0.11</v>
      </c>
      <c r="J1354" s="8">
        <f>Table1[[#This Row],[Price]]*H1354*(1-Table1[[#This Row],[Discount]])</f>
        <v>12294.460000000001</v>
      </c>
      <c r="K1354" s="2" t="s">
        <v>5970</v>
      </c>
      <c r="L1354" s="2" t="s">
        <v>5972</v>
      </c>
      <c r="M1354" s="9">
        <f>IF(Table1[[#This Row],[Order Status]]="Delivered",Table1[[#This Row],[Total_price]],0)</f>
        <v>0</v>
      </c>
    </row>
    <row r="1355" spans="1:13" ht="18.75" x14ac:dyDescent="0.25">
      <c r="A1355" s="2" t="s">
        <v>2761</v>
      </c>
      <c r="B1355" s="4">
        <v>44421</v>
      </c>
      <c r="C1355" s="3" t="s">
        <v>2762</v>
      </c>
      <c r="D1355" s="2" t="s">
        <v>2701</v>
      </c>
      <c r="E1355" s="2" t="s">
        <v>191</v>
      </c>
      <c r="F1355" s="2" t="s">
        <v>5979</v>
      </c>
      <c r="G1355" s="2">
        <v>14938</v>
      </c>
      <c r="H1355" s="2">
        <v>3</v>
      </c>
      <c r="I1355" s="2">
        <v>0.11</v>
      </c>
      <c r="J1355" s="8">
        <f>Table1[[#This Row],[Price]]*H1355*(1-Table1[[#This Row],[Discount]])</f>
        <v>39884.46</v>
      </c>
      <c r="K1355" s="2" t="s">
        <v>5969</v>
      </c>
      <c r="L1355" s="2" t="s">
        <v>5971</v>
      </c>
      <c r="M1355" s="9">
        <f>IF(Table1[[#This Row],[Order Status]]="Delivered",Table1[[#This Row],[Total_price]],0)</f>
        <v>39884.46</v>
      </c>
    </row>
    <row r="1356" spans="1:13" ht="18.75" x14ac:dyDescent="0.25">
      <c r="A1356" s="2" t="s">
        <v>2763</v>
      </c>
      <c r="B1356" s="4">
        <v>44497</v>
      </c>
      <c r="C1356" s="3" t="s">
        <v>2764</v>
      </c>
      <c r="D1356" s="2" t="s">
        <v>2701</v>
      </c>
      <c r="E1356" s="2" t="s">
        <v>191</v>
      </c>
      <c r="F1356" s="2" t="s">
        <v>5977</v>
      </c>
      <c r="G1356" s="2">
        <v>12589</v>
      </c>
      <c r="H1356" s="2">
        <v>5</v>
      </c>
      <c r="I1356" s="2">
        <v>0.17</v>
      </c>
      <c r="J1356" s="8">
        <f>Table1[[#This Row],[Price]]*H1356*(1-Table1[[#This Row],[Discount]])</f>
        <v>52244.35</v>
      </c>
      <c r="K1356" s="2" t="s">
        <v>5969</v>
      </c>
      <c r="L1356" s="2" t="s">
        <v>5972</v>
      </c>
      <c r="M1356" s="9">
        <f>IF(Table1[[#This Row],[Order Status]]="Delivered",Table1[[#This Row],[Total_price]],0)</f>
        <v>52244.35</v>
      </c>
    </row>
    <row r="1357" spans="1:13" ht="18.75" x14ac:dyDescent="0.25">
      <c r="A1357" s="2" t="s">
        <v>2765</v>
      </c>
      <c r="B1357" s="4">
        <v>44642</v>
      </c>
      <c r="C1357" s="3" t="s">
        <v>2766</v>
      </c>
      <c r="D1357" s="2" t="s">
        <v>2701</v>
      </c>
      <c r="E1357" s="2" t="s">
        <v>191</v>
      </c>
      <c r="F1357" s="2" t="s">
        <v>5979</v>
      </c>
      <c r="G1357" s="2">
        <v>3295</v>
      </c>
      <c r="H1357" s="2">
        <v>2</v>
      </c>
      <c r="I1357" s="2">
        <v>0.28999999999999998</v>
      </c>
      <c r="J1357" s="8">
        <f>Table1[[#This Row],[Price]]*H1357*(1-Table1[[#This Row],[Discount]])</f>
        <v>4678.8999999999996</v>
      </c>
      <c r="K1357" s="2" t="s">
        <v>5969</v>
      </c>
      <c r="L1357" s="2" t="s">
        <v>5972</v>
      </c>
      <c r="M1357" s="9">
        <f>IF(Table1[[#This Row],[Order Status]]="Delivered",Table1[[#This Row],[Total_price]],0)</f>
        <v>4678.8999999999996</v>
      </c>
    </row>
    <row r="1358" spans="1:13" ht="18.75" x14ac:dyDescent="0.25">
      <c r="A1358" s="2" t="s">
        <v>2767</v>
      </c>
      <c r="B1358" s="4">
        <v>45655</v>
      </c>
      <c r="C1358" s="3" t="s">
        <v>2768</v>
      </c>
      <c r="D1358" s="2" t="s">
        <v>2701</v>
      </c>
      <c r="E1358" s="2" t="s">
        <v>191</v>
      </c>
      <c r="F1358" s="2" t="s">
        <v>5978</v>
      </c>
      <c r="G1358" s="2">
        <v>10058</v>
      </c>
      <c r="H1358" s="2">
        <v>5</v>
      </c>
      <c r="I1358" s="2">
        <v>0.16</v>
      </c>
      <c r="J1358" s="8">
        <f>Table1[[#This Row],[Price]]*H1358*(1-Table1[[#This Row],[Discount]])</f>
        <v>42243.6</v>
      </c>
      <c r="K1358" s="2" t="s">
        <v>5970</v>
      </c>
      <c r="L1358" s="2" t="s">
        <v>5982</v>
      </c>
      <c r="M1358" s="9">
        <f>IF(Table1[[#This Row],[Order Status]]="Delivered",Table1[[#This Row],[Total_price]],0)</f>
        <v>0</v>
      </c>
    </row>
    <row r="1359" spans="1:13" ht="18.75" x14ac:dyDescent="0.25">
      <c r="A1359" s="2" t="s">
        <v>2769</v>
      </c>
      <c r="B1359" s="4">
        <v>45216</v>
      </c>
      <c r="C1359" s="3" t="s">
        <v>2770</v>
      </c>
      <c r="D1359" s="2" t="s">
        <v>2701</v>
      </c>
      <c r="E1359" s="2" t="s">
        <v>191</v>
      </c>
      <c r="F1359" s="2" t="s">
        <v>5977</v>
      </c>
      <c r="G1359" s="2">
        <v>2052</v>
      </c>
      <c r="H1359" s="2">
        <v>5</v>
      </c>
      <c r="I1359" s="2">
        <v>0.28999999999999998</v>
      </c>
      <c r="J1359" s="8">
        <f>Table1[[#This Row],[Price]]*H1359*(1-Table1[[#This Row],[Discount]])</f>
        <v>7284.5999999999995</v>
      </c>
      <c r="K1359" s="2" t="s">
        <v>5969</v>
      </c>
      <c r="L1359" s="2" t="s">
        <v>5982</v>
      </c>
      <c r="M1359" s="9">
        <f>IF(Table1[[#This Row],[Order Status]]="Delivered",Table1[[#This Row],[Total_price]],0)</f>
        <v>7284.5999999999995</v>
      </c>
    </row>
    <row r="1360" spans="1:13" ht="18.75" x14ac:dyDescent="0.25">
      <c r="A1360" s="2" t="s">
        <v>2771</v>
      </c>
      <c r="B1360" s="4">
        <v>45551</v>
      </c>
      <c r="C1360" s="3" t="s">
        <v>2772</v>
      </c>
      <c r="D1360" s="2" t="s">
        <v>2701</v>
      </c>
      <c r="E1360" s="2" t="s">
        <v>191</v>
      </c>
      <c r="F1360" s="2" t="s">
        <v>5977</v>
      </c>
      <c r="G1360" s="2">
        <v>13697</v>
      </c>
      <c r="H1360" s="2">
        <v>5</v>
      </c>
      <c r="I1360" s="2">
        <v>0.11</v>
      </c>
      <c r="J1360" s="8">
        <f>Table1[[#This Row],[Price]]*H1360*(1-Table1[[#This Row],[Discount]])</f>
        <v>60951.65</v>
      </c>
      <c r="K1360" s="2" t="s">
        <v>5969</v>
      </c>
      <c r="L1360" s="2" t="s">
        <v>5972</v>
      </c>
      <c r="M1360" s="9">
        <f>IF(Table1[[#This Row],[Order Status]]="Delivered",Table1[[#This Row],[Total_price]],0)</f>
        <v>60951.65</v>
      </c>
    </row>
    <row r="1361" spans="1:13" ht="18.75" x14ac:dyDescent="0.25">
      <c r="A1361" s="2" t="s">
        <v>2773</v>
      </c>
      <c r="B1361" s="4">
        <v>44401</v>
      </c>
      <c r="C1361" s="3" t="s">
        <v>2774</v>
      </c>
      <c r="D1361" s="2" t="s">
        <v>2701</v>
      </c>
      <c r="E1361" s="2" t="s">
        <v>191</v>
      </c>
      <c r="F1361" s="2" t="s">
        <v>5976</v>
      </c>
      <c r="G1361" s="2">
        <v>2246</v>
      </c>
      <c r="H1361" s="2">
        <v>4</v>
      </c>
      <c r="I1361" s="2">
        <v>0.15</v>
      </c>
      <c r="J1361" s="8">
        <f>Table1[[#This Row],[Price]]*H1361*(1-Table1[[#This Row],[Discount]])</f>
        <v>7636.4</v>
      </c>
      <c r="K1361" s="2" t="s">
        <v>5969</v>
      </c>
      <c r="L1361" s="2" t="s">
        <v>5982</v>
      </c>
      <c r="M1361" s="9">
        <f>IF(Table1[[#This Row],[Order Status]]="Delivered",Table1[[#This Row],[Total_price]],0)</f>
        <v>7636.4</v>
      </c>
    </row>
    <row r="1362" spans="1:13" ht="18.75" x14ac:dyDescent="0.25">
      <c r="A1362" s="2" t="s">
        <v>2775</v>
      </c>
      <c r="B1362" s="4">
        <v>44638</v>
      </c>
      <c r="C1362" s="3" t="s">
        <v>2776</v>
      </c>
      <c r="D1362" s="2" t="s">
        <v>2701</v>
      </c>
      <c r="E1362" s="2" t="s">
        <v>191</v>
      </c>
      <c r="F1362" s="2" t="s">
        <v>5979</v>
      </c>
      <c r="G1362" s="2">
        <v>14681</v>
      </c>
      <c r="H1362" s="2">
        <v>3</v>
      </c>
      <c r="I1362" s="2">
        <v>0.28999999999999998</v>
      </c>
      <c r="J1362" s="8">
        <f>Table1[[#This Row],[Price]]*H1362*(1-Table1[[#This Row],[Discount]])</f>
        <v>31270.53</v>
      </c>
      <c r="K1362" s="2" t="s">
        <v>5970</v>
      </c>
      <c r="L1362" s="2" t="s">
        <v>5971</v>
      </c>
      <c r="M1362" s="9">
        <f>IF(Table1[[#This Row],[Order Status]]="Delivered",Table1[[#This Row],[Total_price]],0)</f>
        <v>0</v>
      </c>
    </row>
    <row r="1363" spans="1:13" ht="18.75" x14ac:dyDescent="0.25">
      <c r="A1363" s="2" t="s">
        <v>2777</v>
      </c>
      <c r="B1363" s="4">
        <v>46100</v>
      </c>
      <c r="C1363" s="3" t="s">
        <v>2778</v>
      </c>
      <c r="D1363" s="2" t="s">
        <v>2701</v>
      </c>
      <c r="E1363" s="2" t="s">
        <v>32</v>
      </c>
      <c r="F1363" s="2" t="s">
        <v>5979</v>
      </c>
      <c r="G1363" s="2">
        <v>5869</v>
      </c>
      <c r="H1363" s="2">
        <v>3</v>
      </c>
      <c r="I1363" s="2">
        <v>0.11</v>
      </c>
      <c r="J1363" s="8">
        <f>Table1[[#This Row],[Price]]*H1363*(1-Table1[[#This Row],[Discount]])</f>
        <v>15670.23</v>
      </c>
      <c r="K1363" s="2" t="s">
        <v>5969</v>
      </c>
      <c r="L1363" s="2" t="s">
        <v>5972</v>
      </c>
      <c r="M1363" s="9">
        <f>IF(Table1[[#This Row],[Order Status]]="Delivered",Table1[[#This Row],[Total_price]],0)</f>
        <v>15670.23</v>
      </c>
    </row>
    <row r="1364" spans="1:13" ht="18.75" x14ac:dyDescent="0.25">
      <c r="A1364" s="2" t="s">
        <v>2779</v>
      </c>
      <c r="B1364" s="4">
        <v>45980</v>
      </c>
      <c r="C1364" s="3" t="s">
        <v>2780</v>
      </c>
      <c r="D1364" s="2" t="s">
        <v>2701</v>
      </c>
      <c r="E1364" s="2" t="s">
        <v>191</v>
      </c>
      <c r="F1364" s="2" t="s">
        <v>5977</v>
      </c>
      <c r="G1364" s="2">
        <v>15363</v>
      </c>
      <c r="H1364" s="2">
        <v>4</v>
      </c>
      <c r="I1364" s="2">
        <v>0.15</v>
      </c>
      <c r="J1364" s="8">
        <f>Table1[[#This Row],[Price]]*H1364*(1-Table1[[#This Row],[Discount]])</f>
        <v>52234.2</v>
      </c>
      <c r="K1364" s="2" t="s">
        <v>5970</v>
      </c>
      <c r="L1364" s="2" t="s">
        <v>5972</v>
      </c>
      <c r="M1364" s="9">
        <f>IF(Table1[[#This Row],[Order Status]]="Delivered",Table1[[#This Row],[Total_price]],0)</f>
        <v>0</v>
      </c>
    </row>
    <row r="1365" spans="1:13" ht="18.75" x14ac:dyDescent="0.25">
      <c r="A1365" s="2" t="s">
        <v>2781</v>
      </c>
      <c r="B1365" s="4">
        <v>45574</v>
      </c>
      <c r="C1365" s="3" t="s">
        <v>2782</v>
      </c>
      <c r="D1365" s="2" t="s">
        <v>2701</v>
      </c>
      <c r="E1365" s="2" t="s">
        <v>191</v>
      </c>
      <c r="F1365" s="2" t="s">
        <v>5978</v>
      </c>
      <c r="G1365" s="2">
        <v>5345</v>
      </c>
      <c r="H1365" s="2">
        <v>6</v>
      </c>
      <c r="I1365" s="2">
        <v>0.2</v>
      </c>
      <c r="J1365" s="8">
        <f>Table1[[#This Row],[Price]]*H1365*(1-Table1[[#This Row],[Discount]])</f>
        <v>25656</v>
      </c>
      <c r="K1365" s="2" t="s">
        <v>5969</v>
      </c>
      <c r="L1365" s="2" t="s">
        <v>5972</v>
      </c>
      <c r="M1365" s="9">
        <f>IF(Table1[[#This Row],[Order Status]]="Delivered",Table1[[#This Row],[Total_price]],0)</f>
        <v>25656</v>
      </c>
    </row>
    <row r="1366" spans="1:13" ht="18.75" x14ac:dyDescent="0.25">
      <c r="A1366" s="2" t="s">
        <v>2783</v>
      </c>
      <c r="B1366" s="4">
        <v>45554</v>
      </c>
      <c r="C1366" s="3" t="s">
        <v>2784</v>
      </c>
      <c r="D1366" s="2" t="s">
        <v>2701</v>
      </c>
      <c r="E1366" s="2" t="s">
        <v>191</v>
      </c>
      <c r="F1366" s="2" t="s">
        <v>5979</v>
      </c>
      <c r="G1366" s="2">
        <v>5391</v>
      </c>
      <c r="H1366" s="2">
        <v>3</v>
      </c>
      <c r="I1366" s="2">
        <v>0.26</v>
      </c>
      <c r="J1366" s="8">
        <f>Table1[[#This Row],[Price]]*H1366*(1-Table1[[#This Row],[Discount]])</f>
        <v>11968.02</v>
      </c>
      <c r="K1366" s="2" t="s">
        <v>5970</v>
      </c>
      <c r="L1366" s="2" t="s">
        <v>5971</v>
      </c>
      <c r="M1366" s="9">
        <f>IF(Table1[[#This Row],[Order Status]]="Delivered",Table1[[#This Row],[Total_price]],0)</f>
        <v>0</v>
      </c>
    </row>
    <row r="1367" spans="1:13" ht="18.75" x14ac:dyDescent="0.25">
      <c r="A1367" s="2" t="s">
        <v>2785</v>
      </c>
      <c r="B1367" s="4">
        <v>45817</v>
      </c>
      <c r="C1367" s="3" t="s">
        <v>2786</v>
      </c>
      <c r="D1367" s="2" t="s">
        <v>2701</v>
      </c>
      <c r="E1367" s="2" t="s">
        <v>191</v>
      </c>
      <c r="F1367" s="2" t="s">
        <v>5977</v>
      </c>
      <c r="G1367" s="2">
        <v>5742</v>
      </c>
      <c r="H1367" s="2">
        <v>3</v>
      </c>
      <c r="I1367" s="2">
        <v>0.12</v>
      </c>
      <c r="J1367" s="8">
        <f>Table1[[#This Row],[Price]]*H1367*(1-Table1[[#This Row],[Discount]])</f>
        <v>15158.88</v>
      </c>
      <c r="K1367" s="2" t="s">
        <v>5969</v>
      </c>
      <c r="L1367" s="2" t="s">
        <v>5971</v>
      </c>
      <c r="M1367" s="9">
        <f>IF(Table1[[#This Row],[Order Status]]="Delivered",Table1[[#This Row],[Total_price]],0)</f>
        <v>15158.88</v>
      </c>
    </row>
    <row r="1368" spans="1:13" ht="18.75" x14ac:dyDescent="0.25">
      <c r="A1368" s="2" t="s">
        <v>2787</v>
      </c>
      <c r="B1368" s="4">
        <v>45512</v>
      </c>
      <c r="C1368" s="3" t="s">
        <v>2788</v>
      </c>
      <c r="D1368" s="2" t="s">
        <v>2789</v>
      </c>
      <c r="E1368" s="2" t="s">
        <v>2</v>
      </c>
      <c r="F1368" s="2" t="s">
        <v>5976</v>
      </c>
      <c r="G1368" s="2">
        <v>12792</v>
      </c>
      <c r="H1368" s="2">
        <v>5</v>
      </c>
      <c r="I1368" s="2">
        <v>0.19</v>
      </c>
      <c r="J1368" s="8">
        <f>Table1[[#This Row],[Price]]*H1368*(1-Table1[[#This Row],[Discount]])</f>
        <v>51807.600000000006</v>
      </c>
      <c r="K1368" s="2" t="s">
        <v>5970</v>
      </c>
      <c r="L1368" s="2" t="s">
        <v>5971</v>
      </c>
      <c r="M1368" s="9">
        <f>IF(Table1[[#This Row],[Order Status]]="Delivered",Table1[[#This Row],[Total_price]],0)</f>
        <v>0</v>
      </c>
    </row>
    <row r="1369" spans="1:13" ht="18.75" x14ac:dyDescent="0.25">
      <c r="A1369" s="2" t="s">
        <v>2790</v>
      </c>
      <c r="B1369" s="4">
        <v>45077</v>
      </c>
      <c r="C1369" s="3" t="s">
        <v>2791</v>
      </c>
      <c r="D1369" s="2" t="s">
        <v>2789</v>
      </c>
      <c r="E1369" s="2" t="s">
        <v>2</v>
      </c>
      <c r="F1369" s="2" t="s">
        <v>5977</v>
      </c>
      <c r="G1369" s="2">
        <v>17035</v>
      </c>
      <c r="H1369" s="2">
        <v>6</v>
      </c>
      <c r="I1369" s="2">
        <v>0.12</v>
      </c>
      <c r="J1369" s="8">
        <f>Table1[[#This Row],[Price]]*H1369*(1-Table1[[#This Row],[Discount]])</f>
        <v>89944.8</v>
      </c>
      <c r="K1369" s="2" t="s">
        <v>5969</v>
      </c>
      <c r="L1369" s="2" t="s">
        <v>5971</v>
      </c>
      <c r="M1369" s="9">
        <f>IF(Table1[[#This Row],[Order Status]]="Delivered",Table1[[#This Row],[Total_price]],0)</f>
        <v>89944.8</v>
      </c>
    </row>
    <row r="1370" spans="1:13" ht="18.75" x14ac:dyDescent="0.25">
      <c r="A1370" s="2" t="s">
        <v>2792</v>
      </c>
      <c r="B1370" s="4">
        <v>44564</v>
      </c>
      <c r="C1370" s="3" t="s">
        <v>2793</v>
      </c>
      <c r="D1370" s="2" t="s">
        <v>2789</v>
      </c>
      <c r="E1370" s="2" t="s">
        <v>2</v>
      </c>
      <c r="F1370" s="2" t="s">
        <v>5979</v>
      </c>
      <c r="G1370" s="2">
        <v>6093</v>
      </c>
      <c r="H1370" s="2">
        <v>6</v>
      </c>
      <c r="I1370" s="2">
        <v>0.13</v>
      </c>
      <c r="J1370" s="8">
        <f>Table1[[#This Row],[Price]]*H1370*(1-Table1[[#This Row],[Discount]])</f>
        <v>31805.46</v>
      </c>
      <c r="K1370" s="2" t="s">
        <v>5969</v>
      </c>
      <c r="L1370" s="2" t="s">
        <v>5972</v>
      </c>
      <c r="M1370" s="9">
        <f>IF(Table1[[#This Row],[Order Status]]="Delivered",Table1[[#This Row],[Total_price]],0)</f>
        <v>31805.46</v>
      </c>
    </row>
    <row r="1371" spans="1:13" ht="18.75" x14ac:dyDescent="0.25">
      <c r="A1371" s="2" t="s">
        <v>2794</v>
      </c>
      <c r="B1371" s="4">
        <v>45617</v>
      </c>
      <c r="C1371" s="3" t="s">
        <v>2795</v>
      </c>
      <c r="D1371" s="2" t="s">
        <v>2789</v>
      </c>
      <c r="E1371" s="2" t="s">
        <v>2</v>
      </c>
      <c r="F1371" s="2" t="s">
        <v>5976</v>
      </c>
      <c r="G1371" s="2">
        <v>15663</v>
      </c>
      <c r="H1371" s="2">
        <v>4</v>
      </c>
      <c r="I1371" s="2">
        <v>0.25</v>
      </c>
      <c r="J1371" s="8">
        <f>Table1[[#This Row],[Price]]*H1371*(1-Table1[[#This Row],[Discount]])</f>
        <v>46989</v>
      </c>
      <c r="K1371" s="2" t="s">
        <v>5970</v>
      </c>
      <c r="L1371" s="2" t="s">
        <v>5982</v>
      </c>
      <c r="M1371" s="9">
        <f>IF(Table1[[#This Row],[Order Status]]="Delivered",Table1[[#This Row],[Total_price]],0)</f>
        <v>0</v>
      </c>
    </row>
    <row r="1372" spans="1:13" ht="18.75" x14ac:dyDescent="0.25">
      <c r="A1372" s="2" t="s">
        <v>2796</v>
      </c>
      <c r="B1372" s="4">
        <v>45656</v>
      </c>
      <c r="C1372" s="3" t="s">
        <v>2797</v>
      </c>
      <c r="D1372" s="2" t="s">
        <v>2789</v>
      </c>
      <c r="E1372" s="2" t="s">
        <v>2</v>
      </c>
      <c r="F1372" s="2" t="s">
        <v>5979</v>
      </c>
      <c r="G1372" s="2">
        <v>19915</v>
      </c>
      <c r="H1372" s="2">
        <v>6</v>
      </c>
      <c r="I1372" s="2">
        <v>0.14000000000000001</v>
      </c>
      <c r="J1372" s="8">
        <f>Table1[[#This Row],[Price]]*H1372*(1-Table1[[#This Row],[Discount]])</f>
        <v>102761.4</v>
      </c>
      <c r="K1372" s="2" t="s">
        <v>5969</v>
      </c>
      <c r="L1372" s="2" t="s">
        <v>5972</v>
      </c>
      <c r="M1372" s="9">
        <f>IF(Table1[[#This Row],[Order Status]]="Delivered",Table1[[#This Row],[Total_price]],0)</f>
        <v>102761.4</v>
      </c>
    </row>
    <row r="1373" spans="1:13" ht="18.75" x14ac:dyDescent="0.25">
      <c r="A1373" s="2" t="s">
        <v>2798</v>
      </c>
      <c r="B1373" s="4">
        <v>44415</v>
      </c>
      <c r="C1373" s="3" t="s">
        <v>2799</v>
      </c>
      <c r="D1373" s="2" t="s">
        <v>2789</v>
      </c>
      <c r="E1373" s="2" t="s">
        <v>69</v>
      </c>
      <c r="F1373" s="2" t="s">
        <v>5977</v>
      </c>
      <c r="G1373" s="2">
        <v>14806</v>
      </c>
      <c r="H1373" s="2">
        <v>2</v>
      </c>
      <c r="I1373" s="2">
        <v>0.21</v>
      </c>
      <c r="J1373" s="8">
        <f>Table1[[#This Row],[Price]]*H1373*(1-Table1[[#This Row],[Discount]])</f>
        <v>23393.48</v>
      </c>
      <c r="K1373" s="2" t="s">
        <v>5969</v>
      </c>
      <c r="L1373" s="2" t="s">
        <v>5972</v>
      </c>
      <c r="M1373" s="9">
        <f>IF(Table1[[#This Row],[Order Status]]="Delivered",Table1[[#This Row],[Total_price]],0)</f>
        <v>23393.48</v>
      </c>
    </row>
    <row r="1374" spans="1:13" ht="18.75" x14ac:dyDescent="0.25">
      <c r="A1374" s="2" t="s">
        <v>2800</v>
      </c>
      <c r="B1374" s="4">
        <v>45414</v>
      </c>
      <c r="C1374" s="3" t="s">
        <v>2801</v>
      </c>
      <c r="D1374" s="2" t="s">
        <v>2789</v>
      </c>
      <c r="E1374" s="2" t="s">
        <v>2</v>
      </c>
      <c r="F1374" s="2" t="s">
        <v>5976</v>
      </c>
      <c r="G1374" s="2">
        <v>13339</v>
      </c>
      <c r="H1374" s="2">
        <v>1</v>
      </c>
      <c r="I1374" s="2">
        <v>0.28000000000000003</v>
      </c>
      <c r="J1374" s="8">
        <f>Table1[[#This Row],[Price]]*H1374*(1-Table1[[#This Row],[Discount]])</f>
        <v>9604.08</v>
      </c>
      <c r="K1374" s="2" t="s">
        <v>5969</v>
      </c>
      <c r="L1374" s="2" t="s">
        <v>5982</v>
      </c>
      <c r="M1374" s="9">
        <f>IF(Table1[[#This Row],[Order Status]]="Delivered",Table1[[#This Row],[Total_price]],0)</f>
        <v>9604.08</v>
      </c>
    </row>
    <row r="1375" spans="1:13" ht="18.75" x14ac:dyDescent="0.25">
      <c r="A1375" s="2" t="s">
        <v>2802</v>
      </c>
      <c r="B1375" s="4">
        <v>45891</v>
      </c>
      <c r="C1375" s="3" t="s">
        <v>2803</v>
      </c>
      <c r="D1375" s="2" t="s">
        <v>2789</v>
      </c>
      <c r="E1375" s="2" t="s">
        <v>2</v>
      </c>
      <c r="F1375" s="2" t="s">
        <v>5976</v>
      </c>
      <c r="G1375" s="2">
        <v>3842</v>
      </c>
      <c r="H1375" s="2">
        <v>3</v>
      </c>
      <c r="I1375" s="2">
        <v>0.26</v>
      </c>
      <c r="J1375" s="8">
        <f>Table1[[#This Row],[Price]]*H1375*(1-Table1[[#This Row],[Discount]])</f>
        <v>8529.24</v>
      </c>
      <c r="K1375" s="2" t="s">
        <v>5969</v>
      </c>
      <c r="L1375" s="2" t="s">
        <v>5982</v>
      </c>
      <c r="M1375" s="9">
        <f>IF(Table1[[#This Row],[Order Status]]="Delivered",Table1[[#This Row],[Total_price]],0)</f>
        <v>8529.24</v>
      </c>
    </row>
    <row r="1376" spans="1:13" ht="18.75" x14ac:dyDescent="0.25">
      <c r="A1376" s="2" t="s">
        <v>2804</v>
      </c>
      <c r="B1376" s="4">
        <v>44414</v>
      </c>
      <c r="C1376" s="3" t="s">
        <v>2805</v>
      </c>
      <c r="D1376" s="2" t="s">
        <v>2789</v>
      </c>
      <c r="E1376" s="2" t="s">
        <v>2</v>
      </c>
      <c r="F1376" s="2" t="s">
        <v>5976</v>
      </c>
      <c r="G1376" s="2">
        <v>14326</v>
      </c>
      <c r="H1376" s="2">
        <v>6</v>
      </c>
      <c r="I1376" s="2">
        <v>0.12</v>
      </c>
      <c r="J1376" s="8">
        <f>Table1[[#This Row],[Price]]*H1376*(1-Table1[[#This Row],[Discount]])</f>
        <v>75641.279999999999</v>
      </c>
      <c r="K1376" s="2" t="s">
        <v>5969</v>
      </c>
      <c r="L1376" s="2" t="s">
        <v>5971</v>
      </c>
      <c r="M1376" s="9">
        <f>IF(Table1[[#This Row],[Order Status]]="Delivered",Table1[[#This Row],[Total_price]],0)</f>
        <v>75641.279999999999</v>
      </c>
    </row>
    <row r="1377" spans="1:13" ht="18.75" x14ac:dyDescent="0.25">
      <c r="A1377" s="2" t="s">
        <v>2806</v>
      </c>
      <c r="B1377" s="4">
        <v>46068</v>
      </c>
      <c r="C1377" s="3" t="s">
        <v>2807</v>
      </c>
      <c r="D1377" s="2" t="s">
        <v>2789</v>
      </c>
      <c r="E1377" s="2" t="s">
        <v>2</v>
      </c>
      <c r="F1377" s="2" t="s">
        <v>5978</v>
      </c>
      <c r="G1377" s="2">
        <v>14939</v>
      </c>
      <c r="H1377" s="2">
        <v>2</v>
      </c>
      <c r="I1377" s="2">
        <v>0.22</v>
      </c>
      <c r="J1377" s="8">
        <f>Table1[[#This Row],[Price]]*H1377*(1-Table1[[#This Row],[Discount]])</f>
        <v>23304.84</v>
      </c>
      <c r="K1377" s="2" t="s">
        <v>5969</v>
      </c>
      <c r="L1377" s="2" t="s">
        <v>5971</v>
      </c>
      <c r="M1377" s="9">
        <f>IF(Table1[[#This Row],[Order Status]]="Delivered",Table1[[#This Row],[Total_price]],0)</f>
        <v>23304.84</v>
      </c>
    </row>
    <row r="1378" spans="1:13" ht="18.75" x14ac:dyDescent="0.25">
      <c r="A1378" s="2" t="s">
        <v>2808</v>
      </c>
      <c r="B1378" s="4">
        <v>44878</v>
      </c>
      <c r="C1378" s="3" t="s">
        <v>2809</v>
      </c>
      <c r="D1378" s="2" t="s">
        <v>2789</v>
      </c>
      <c r="E1378" s="2" t="s">
        <v>2</v>
      </c>
      <c r="F1378" s="2" t="s">
        <v>5978</v>
      </c>
      <c r="G1378" s="2">
        <v>17539</v>
      </c>
      <c r="H1378" s="2">
        <v>3</v>
      </c>
      <c r="I1378" s="2">
        <v>0.16</v>
      </c>
      <c r="J1378" s="8">
        <f>Table1[[#This Row],[Price]]*H1378*(1-Table1[[#This Row],[Discount]])</f>
        <v>44198.28</v>
      </c>
      <c r="K1378" s="2" t="s">
        <v>5970</v>
      </c>
      <c r="L1378" s="2" t="s">
        <v>5982</v>
      </c>
      <c r="M1378" s="9">
        <f>IF(Table1[[#This Row],[Order Status]]="Delivered",Table1[[#This Row],[Total_price]],0)</f>
        <v>0</v>
      </c>
    </row>
    <row r="1379" spans="1:13" ht="18.75" x14ac:dyDescent="0.25">
      <c r="A1379" s="2" t="s">
        <v>2810</v>
      </c>
      <c r="B1379" s="4">
        <v>45177</v>
      </c>
      <c r="C1379" s="3" t="s">
        <v>2811</v>
      </c>
      <c r="D1379" s="2" t="s">
        <v>2789</v>
      </c>
      <c r="E1379" s="2" t="s">
        <v>2</v>
      </c>
      <c r="F1379" s="2" t="s">
        <v>5976</v>
      </c>
      <c r="G1379" s="2">
        <v>6804</v>
      </c>
      <c r="H1379" s="2">
        <v>3</v>
      </c>
      <c r="I1379" s="2">
        <v>0.28000000000000003</v>
      </c>
      <c r="J1379" s="8">
        <f>Table1[[#This Row],[Price]]*H1379*(1-Table1[[#This Row],[Discount]])</f>
        <v>14696.64</v>
      </c>
      <c r="K1379" s="2" t="s">
        <v>5970</v>
      </c>
      <c r="L1379" s="2" t="s">
        <v>5982</v>
      </c>
      <c r="M1379" s="9">
        <f>IF(Table1[[#This Row],[Order Status]]="Delivered",Table1[[#This Row],[Total_price]],0)</f>
        <v>0</v>
      </c>
    </row>
    <row r="1380" spans="1:13" ht="18.75" x14ac:dyDescent="0.25">
      <c r="A1380" s="2" t="s">
        <v>2812</v>
      </c>
      <c r="B1380" s="4">
        <v>45674</v>
      </c>
      <c r="C1380" s="3" t="s">
        <v>2813</v>
      </c>
      <c r="D1380" s="2" t="s">
        <v>2789</v>
      </c>
      <c r="E1380" s="2" t="s">
        <v>2</v>
      </c>
      <c r="F1380" s="2" t="s">
        <v>5979</v>
      </c>
      <c r="G1380" s="2">
        <v>1900</v>
      </c>
      <c r="H1380" s="2">
        <v>5</v>
      </c>
      <c r="I1380" s="2">
        <v>0.13</v>
      </c>
      <c r="J1380" s="8">
        <f>Table1[[#This Row],[Price]]*H1380*(1-Table1[[#This Row],[Discount]])</f>
        <v>8265</v>
      </c>
      <c r="K1380" s="2" t="s">
        <v>5970</v>
      </c>
      <c r="L1380" s="2" t="s">
        <v>5982</v>
      </c>
      <c r="M1380" s="9">
        <f>IF(Table1[[#This Row],[Order Status]]="Delivered",Table1[[#This Row],[Total_price]],0)</f>
        <v>0</v>
      </c>
    </row>
    <row r="1381" spans="1:13" ht="18.75" x14ac:dyDescent="0.25">
      <c r="A1381" s="2" t="s">
        <v>2814</v>
      </c>
      <c r="B1381" s="4">
        <v>46116</v>
      </c>
      <c r="C1381" s="3" t="s">
        <v>2815</v>
      </c>
      <c r="D1381" s="2" t="s">
        <v>2789</v>
      </c>
      <c r="E1381" s="2" t="s">
        <v>2</v>
      </c>
      <c r="F1381" s="2" t="s">
        <v>5979</v>
      </c>
      <c r="G1381" s="2">
        <v>2919</v>
      </c>
      <c r="H1381" s="2">
        <v>5</v>
      </c>
      <c r="I1381" s="2">
        <v>0.28999999999999998</v>
      </c>
      <c r="J1381" s="8">
        <f>Table1[[#This Row],[Price]]*H1381*(1-Table1[[#This Row],[Discount]])</f>
        <v>10362.449999999999</v>
      </c>
      <c r="K1381" s="2" t="s">
        <v>5970</v>
      </c>
      <c r="L1381" s="2" t="s">
        <v>5972</v>
      </c>
      <c r="M1381" s="9">
        <f>IF(Table1[[#This Row],[Order Status]]="Delivered",Table1[[#This Row],[Total_price]],0)</f>
        <v>0</v>
      </c>
    </row>
    <row r="1382" spans="1:13" ht="18.75" x14ac:dyDescent="0.25">
      <c r="A1382" s="2" t="s">
        <v>2816</v>
      </c>
      <c r="B1382" s="4">
        <v>45055</v>
      </c>
      <c r="C1382" s="3" t="s">
        <v>2817</v>
      </c>
      <c r="D1382" s="2" t="s">
        <v>2789</v>
      </c>
      <c r="E1382" s="2" t="s">
        <v>2</v>
      </c>
      <c r="F1382" s="2" t="s">
        <v>5978</v>
      </c>
      <c r="G1382" s="2">
        <v>16316</v>
      </c>
      <c r="H1382" s="2">
        <v>6</v>
      </c>
      <c r="I1382" s="2">
        <v>0.18</v>
      </c>
      <c r="J1382" s="8">
        <f>Table1[[#This Row],[Price]]*H1382*(1-Table1[[#This Row],[Discount]])</f>
        <v>80274.720000000001</v>
      </c>
      <c r="K1382" s="2" t="s">
        <v>5970</v>
      </c>
      <c r="L1382" s="2" t="s">
        <v>5971</v>
      </c>
      <c r="M1382" s="9">
        <f>IF(Table1[[#This Row],[Order Status]]="Delivered",Table1[[#This Row],[Total_price]],0)</f>
        <v>0</v>
      </c>
    </row>
    <row r="1383" spans="1:13" ht="18.75" x14ac:dyDescent="0.25">
      <c r="A1383" s="2" t="s">
        <v>2818</v>
      </c>
      <c r="B1383" s="4">
        <v>44911</v>
      </c>
      <c r="C1383" s="3" t="s">
        <v>2819</v>
      </c>
      <c r="D1383" s="2" t="s">
        <v>2789</v>
      </c>
      <c r="E1383" s="2" t="s">
        <v>2</v>
      </c>
      <c r="F1383" s="2" t="s">
        <v>5976</v>
      </c>
      <c r="G1383" s="2">
        <v>14643</v>
      </c>
      <c r="H1383" s="2">
        <v>3</v>
      </c>
      <c r="I1383" s="2">
        <v>0.26</v>
      </c>
      <c r="J1383" s="8">
        <f>Table1[[#This Row],[Price]]*H1383*(1-Table1[[#This Row],[Discount]])</f>
        <v>32507.46</v>
      </c>
      <c r="K1383" s="2" t="s">
        <v>5968</v>
      </c>
      <c r="L1383" s="2" t="s">
        <v>5971</v>
      </c>
      <c r="M1383" s="9">
        <f>IF(Table1[[#This Row],[Order Status]]="Delivered",Table1[[#This Row],[Total_price]],0)</f>
        <v>0</v>
      </c>
    </row>
    <row r="1384" spans="1:13" ht="18.75" x14ac:dyDescent="0.25">
      <c r="A1384" s="2" t="s">
        <v>2820</v>
      </c>
      <c r="B1384" s="4">
        <v>45708</v>
      </c>
      <c r="C1384" s="3" t="s">
        <v>2821</v>
      </c>
      <c r="D1384" s="2" t="s">
        <v>2789</v>
      </c>
      <c r="E1384" s="2" t="s">
        <v>2</v>
      </c>
      <c r="F1384" s="2" t="s">
        <v>5977</v>
      </c>
      <c r="G1384" s="2">
        <v>14323</v>
      </c>
      <c r="H1384" s="2">
        <v>3</v>
      </c>
      <c r="I1384" s="2">
        <v>0.3</v>
      </c>
      <c r="J1384" s="8">
        <f>Table1[[#This Row],[Price]]*H1384*(1-Table1[[#This Row],[Discount]])</f>
        <v>30078.3</v>
      </c>
      <c r="K1384" s="2" t="s">
        <v>5970</v>
      </c>
      <c r="L1384" s="2" t="s">
        <v>5982</v>
      </c>
      <c r="M1384" s="9">
        <f>IF(Table1[[#This Row],[Order Status]]="Delivered",Table1[[#This Row],[Total_price]],0)</f>
        <v>0</v>
      </c>
    </row>
    <row r="1385" spans="1:13" ht="18.75" x14ac:dyDescent="0.25">
      <c r="A1385" s="2" t="s">
        <v>2822</v>
      </c>
      <c r="B1385" s="4">
        <v>45835</v>
      </c>
      <c r="C1385" s="3" t="s">
        <v>2823</v>
      </c>
      <c r="D1385" s="2" t="s">
        <v>2789</v>
      </c>
      <c r="E1385" s="2" t="s">
        <v>2</v>
      </c>
      <c r="F1385" s="2" t="s">
        <v>5978</v>
      </c>
      <c r="G1385" s="2">
        <v>13693</v>
      </c>
      <c r="H1385" s="2">
        <v>2</v>
      </c>
      <c r="I1385" s="2">
        <v>0.2</v>
      </c>
      <c r="J1385" s="8">
        <f>Table1[[#This Row],[Price]]*H1385*(1-Table1[[#This Row],[Discount]])</f>
        <v>21908.800000000003</v>
      </c>
      <c r="K1385" s="2" t="s">
        <v>5970</v>
      </c>
      <c r="L1385" s="2" t="s">
        <v>5971</v>
      </c>
      <c r="M1385" s="9">
        <f>IF(Table1[[#This Row],[Order Status]]="Delivered",Table1[[#This Row],[Total_price]],0)</f>
        <v>0</v>
      </c>
    </row>
    <row r="1386" spans="1:13" ht="18.75" x14ac:dyDescent="0.25">
      <c r="A1386" s="2" t="s">
        <v>2824</v>
      </c>
      <c r="B1386" s="4">
        <v>45386</v>
      </c>
      <c r="C1386" s="3" t="s">
        <v>2825</v>
      </c>
      <c r="D1386" s="2" t="s">
        <v>2789</v>
      </c>
      <c r="E1386" s="2" t="s">
        <v>2</v>
      </c>
      <c r="F1386" s="2" t="s">
        <v>5976</v>
      </c>
      <c r="G1386" s="2">
        <v>1041</v>
      </c>
      <c r="H1386" s="2">
        <v>6</v>
      </c>
      <c r="I1386" s="2">
        <v>0.21</v>
      </c>
      <c r="J1386" s="8">
        <f>Table1[[#This Row],[Price]]*H1386*(1-Table1[[#This Row],[Discount]])</f>
        <v>4934.34</v>
      </c>
      <c r="K1386" s="2" t="s">
        <v>5970</v>
      </c>
      <c r="L1386" s="2" t="s">
        <v>5982</v>
      </c>
      <c r="M1386" s="9">
        <f>IF(Table1[[#This Row],[Order Status]]="Delivered",Table1[[#This Row],[Total_price]],0)</f>
        <v>0</v>
      </c>
    </row>
    <row r="1387" spans="1:13" ht="18.75" x14ac:dyDescent="0.25">
      <c r="A1387" s="2" t="s">
        <v>2826</v>
      </c>
      <c r="B1387" s="4">
        <v>44385</v>
      </c>
      <c r="C1387" s="3" t="s">
        <v>2827</v>
      </c>
      <c r="D1387" s="2" t="s">
        <v>2789</v>
      </c>
      <c r="E1387" s="2" t="s">
        <v>2</v>
      </c>
      <c r="F1387" s="2" t="s">
        <v>5977</v>
      </c>
      <c r="G1387" s="2">
        <v>9059</v>
      </c>
      <c r="H1387" s="2">
        <v>4</v>
      </c>
      <c r="I1387" s="2">
        <v>0.14000000000000001</v>
      </c>
      <c r="J1387" s="8">
        <f>Table1[[#This Row],[Price]]*H1387*(1-Table1[[#This Row],[Discount]])</f>
        <v>31162.959999999999</v>
      </c>
      <c r="K1387" s="2" t="s">
        <v>5969</v>
      </c>
      <c r="L1387" s="2" t="s">
        <v>5971</v>
      </c>
      <c r="M1387" s="9">
        <f>IF(Table1[[#This Row],[Order Status]]="Delivered",Table1[[#This Row],[Total_price]],0)</f>
        <v>31162.959999999999</v>
      </c>
    </row>
    <row r="1388" spans="1:13" ht="18.75" x14ac:dyDescent="0.25">
      <c r="A1388" s="2" t="s">
        <v>2828</v>
      </c>
      <c r="B1388" s="4">
        <v>45900</v>
      </c>
      <c r="C1388" s="3" t="s">
        <v>2829</v>
      </c>
      <c r="D1388" s="2" t="s">
        <v>2789</v>
      </c>
      <c r="E1388" s="2" t="s">
        <v>2</v>
      </c>
      <c r="F1388" s="2" t="s">
        <v>5979</v>
      </c>
      <c r="G1388" s="2">
        <v>15523</v>
      </c>
      <c r="H1388" s="2">
        <v>1</v>
      </c>
      <c r="I1388" s="2">
        <v>0.3</v>
      </c>
      <c r="J1388" s="8">
        <f>Table1[[#This Row],[Price]]*H1388*(1-Table1[[#This Row],[Discount]])</f>
        <v>10866.099999999999</v>
      </c>
      <c r="K1388" s="2" t="s">
        <v>5969</v>
      </c>
      <c r="L1388" s="2" t="s">
        <v>5982</v>
      </c>
      <c r="M1388" s="9">
        <f>IF(Table1[[#This Row],[Order Status]]="Delivered",Table1[[#This Row],[Total_price]],0)</f>
        <v>10866.099999999999</v>
      </c>
    </row>
    <row r="1389" spans="1:13" ht="18.75" x14ac:dyDescent="0.25">
      <c r="A1389" s="2" t="s">
        <v>2830</v>
      </c>
      <c r="B1389" s="4">
        <v>45826</v>
      </c>
      <c r="C1389" s="3" t="s">
        <v>2831</v>
      </c>
      <c r="D1389" s="2" t="s">
        <v>2789</v>
      </c>
      <c r="E1389" s="2" t="s">
        <v>2</v>
      </c>
      <c r="F1389" s="2" t="s">
        <v>5977</v>
      </c>
      <c r="G1389" s="2">
        <v>5127</v>
      </c>
      <c r="H1389" s="2">
        <v>2</v>
      </c>
      <c r="I1389" s="2">
        <v>0.16</v>
      </c>
      <c r="J1389" s="8">
        <f>Table1[[#This Row],[Price]]*H1389*(1-Table1[[#This Row],[Discount]])</f>
        <v>8613.36</v>
      </c>
      <c r="K1389" s="2" t="s">
        <v>5970</v>
      </c>
      <c r="L1389" s="2" t="s">
        <v>5982</v>
      </c>
      <c r="M1389" s="9">
        <f>IF(Table1[[#This Row],[Order Status]]="Delivered",Table1[[#This Row],[Total_price]],0)</f>
        <v>0</v>
      </c>
    </row>
    <row r="1390" spans="1:13" ht="18.75" x14ac:dyDescent="0.25">
      <c r="A1390" s="2" t="s">
        <v>2832</v>
      </c>
      <c r="B1390" s="4">
        <v>44471</v>
      </c>
      <c r="C1390" s="3" t="s">
        <v>2833</v>
      </c>
      <c r="D1390" s="2" t="s">
        <v>2789</v>
      </c>
      <c r="E1390" s="2" t="s">
        <v>2</v>
      </c>
      <c r="F1390" s="2" t="s">
        <v>5978</v>
      </c>
      <c r="G1390" s="2">
        <v>6486</v>
      </c>
      <c r="H1390" s="2">
        <v>6</v>
      </c>
      <c r="I1390" s="2">
        <v>0.27</v>
      </c>
      <c r="J1390" s="8">
        <f>Table1[[#This Row],[Price]]*H1390*(1-Table1[[#This Row],[Discount]])</f>
        <v>28408.68</v>
      </c>
      <c r="K1390" s="2" t="s">
        <v>5969</v>
      </c>
      <c r="L1390" s="2" t="s">
        <v>5982</v>
      </c>
      <c r="M1390" s="9">
        <f>IF(Table1[[#This Row],[Order Status]]="Delivered",Table1[[#This Row],[Total_price]],0)</f>
        <v>28408.68</v>
      </c>
    </row>
    <row r="1391" spans="1:13" ht="18.75" x14ac:dyDescent="0.25">
      <c r="A1391" s="2" t="s">
        <v>2834</v>
      </c>
      <c r="B1391" s="4">
        <v>44786</v>
      </c>
      <c r="C1391" s="3" t="s">
        <v>2835</v>
      </c>
      <c r="D1391" s="2" t="s">
        <v>2789</v>
      </c>
      <c r="E1391" s="2" t="s">
        <v>2</v>
      </c>
      <c r="F1391" s="2" t="s">
        <v>5978</v>
      </c>
      <c r="G1391" s="2">
        <v>16644</v>
      </c>
      <c r="H1391" s="2">
        <v>2</v>
      </c>
      <c r="I1391" s="2">
        <v>0.2</v>
      </c>
      <c r="J1391" s="8">
        <f>Table1[[#This Row],[Price]]*H1391*(1-Table1[[#This Row],[Discount]])</f>
        <v>26630.400000000001</v>
      </c>
      <c r="K1391" s="2" t="s">
        <v>5969</v>
      </c>
      <c r="L1391" s="2" t="s">
        <v>5972</v>
      </c>
      <c r="M1391" s="9">
        <f>IF(Table1[[#This Row],[Order Status]]="Delivered",Table1[[#This Row],[Total_price]],0)</f>
        <v>26630.400000000001</v>
      </c>
    </row>
    <row r="1392" spans="1:13" ht="18.75" x14ac:dyDescent="0.25">
      <c r="A1392" s="2" t="s">
        <v>2836</v>
      </c>
      <c r="B1392" s="4">
        <v>45149</v>
      </c>
      <c r="C1392" s="3" t="s">
        <v>2837</v>
      </c>
      <c r="D1392" s="2" t="s">
        <v>2838</v>
      </c>
      <c r="E1392" s="2" t="s">
        <v>191</v>
      </c>
      <c r="F1392" s="2" t="s">
        <v>5979</v>
      </c>
      <c r="G1392" s="2">
        <v>11556</v>
      </c>
      <c r="H1392" s="2">
        <v>4</v>
      </c>
      <c r="I1392" s="2">
        <v>0.24</v>
      </c>
      <c r="J1392" s="8">
        <f>Table1[[#This Row],[Price]]*H1392*(1-Table1[[#This Row],[Discount]])</f>
        <v>35130.239999999998</v>
      </c>
      <c r="K1392" s="2" t="s">
        <v>5969</v>
      </c>
      <c r="L1392" s="2" t="s">
        <v>5972</v>
      </c>
      <c r="M1392" s="9">
        <f>IF(Table1[[#This Row],[Order Status]]="Delivered",Table1[[#This Row],[Total_price]],0)</f>
        <v>35130.239999999998</v>
      </c>
    </row>
    <row r="1393" spans="1:13" ht="18.75" x14ac:dyDescent="0.25">
      <c r="A1393" s="2" t="s">
        <v>2839</v>
      </c>
      <c r="B1393" s="4">
        <v>45264</v>
      </c>
      <c r="C1393" s="3" t="s">
        <v>2840</v>
      </c>
      <c r="D1393" s="2" t="s">
        <v>2838</v>
      </c>
      <c r="E1393" s="2" t="s">
        <v>191</v>
      </c>
      <c r="F1393" s="2" t="s">
        <v>5977</v>
      </c>
      <c r="G1393" s="2">
        <v>9586</v>
      </c>
      <c r="H1393" s="2">
        <v>3</v>
      </c>
      <c r="I1393" s="2">
        <v>0.14000000000000001</v>
      </c>
      <c r="J1393" s="8">
        <f>Table1[[#This Row],[Price]]*H1393*(1-Table1[[#This Row],[Discount]])</f>
        <v>24731.88</v>
      </c>
      <c r="K1393" s="2" t="s">
        <v>5969</v>
      </c>
      <c r="L1393" s="2" t="s">
        <v>5982</v>
      </c>
      <c r="M1393" s="9">
        <f>IF(Table1[[#This Row],[Order Status]]="Delivered",Table1[[#This Row],[Total_price]],0)</f>
        <v>24731.88</v>
      </c>
    </row>
    <row r="1394" spans="1:13" ht="18.75" x14ac:dyDescent="0.25">
      <c r="A1394" s="2" t="s">
        <v>2841</v>
      </c>
      <c r="B1394" s="4">
        <v>45598</v>
      </c>
      <c r="C1394" s="3" t="s">
        <v>2842</v>
      </c>
      <c r="D1394" s="2" t="s">
        <v>2838</v>
      </c>
      <c r="E1394" s="2" t="s">
        <v>191</v>
      </c>
      <c r="F1394" s="2" t="s">
        <v>5976</v>
      </c>
      <c r="G1394" s="2">
        <v>17357</v>
      </c>
      <c r="H1394" s="2">
        <v>2</v>
      </c>
      <c r="I1394" s="2">
        <v>0.14000000000000001</v>
      </c>
      <c r="J1394" s="8">
        <f>Table1[[#This Row],[Price]]*H1394*(1-Table1[[#This Row],[Discount]])</f>
        <v>29854.04</v>
      </c>
      <c r="K1394" s="2" t="s">
        <v>5969</v>
      </c>
      <c r="L1394" s="2" t="s">
        <v>5972</v>
      </c>
      <c r="M1394" s="9">
        <f>IF(Table1[[#This Row],[Order Status]]="Delivered",Table1[[#This Row],[Total_price]],0)</f>
        <v>29854.04</v>
      </c>
    </row>
    <row r="1395" spans="1:13" ht="18.75" x14ac:dyDescent="0.25">
      <c r="A1395" s="2" t="s">
        <v>2843</v>
      </c>
      <c r="B1395" s="4">
        <v>45261</v>
      </c>
      <c r="C1395" s="3" t="s">
        <v>2844</v>
      </c>
      <c r="D1395" s="2" t="s">
        <v>2838</v>
      </c>
      <c r="E1395" s="2" t="s">
        <v>141</v>
      </c>
      <c r="F1395" s="2" t="s">
        <v>5977</v>
      </c>
      <c r="G1395" s="2">
        <v>9532</v>
      </c>
      <c r="H1395" s="2">
        <v>1</v>
      </c>
      <c r="I1395" s="2">
        <v>0.3</v>
      </c>
      <c r="J1395" s="8">
        <f>Table1[[#This Row],[Price]]*H1395*(1-Table1[[#This Row],[Discount]])</f>
        <v>6672.4</v>
      </c>
      <c r="K1395" s="2" t="s">
        <v>5969</v>
      </c>
      <c r="L1395" s="2" t="s">
        <v>5971</v>
      </c>
      <c r="M1395" s="9">
        <f>IF(Table1[[#This Row],[Order Status]]="Delivered",Table1[[#This Row],[Total_price]],0)</f>
        <v>6672.4</v>
      </c>
    </row>
    <row r="1396" spans="1:13" ht="18.75" x14ac:dyDescent="0.25">
      <c r="A1396" s="2" t="s">
        <v>2845</v>
      </c>
      <c r="B1396" s="4">
        <v>45902</v>
      </c>
      <c r="C1396" s="3" t="s">
        <v>2846</v>
      </c>
      <c r="D1396" s="2" t="s">
        <v>2838</v>
      </c>
      <c r="E1396" s="2" t="s">
        <v>141</v>
      </c>
      <c r="F1396" s="2" t="s">
        <v>5977</v>
      </c>
      <c r="G1396" s="2">
        <v>14328</v>
      </c>
      <c r="H1396" s="2">
        <v>2</v>
      </c>
      <c r="I1396" s="2">
        <v>0.27</v>
      </c>
      <c r="J1396" s="8">
        <f>Table1[[#This Row],[Price]]*H1396*(1-Table1[[#This Row],[Discount]])</f>
        <v>20918.88</v>
      </c>
      <c r="K1396" s="2" t="s">
        <v>5969</v>
      </c>
      <c r="L1396" s="2" t="s">
        <v>5972</v>
      </c>
      <c r="M1396" s="9">
        <f>IF(Table1[[#This Row],[Order Status]]="Delivered",Table1[[#This Row],[Total_price]],0)</f>
        <v>20918.88</v>
      </c>
    </row>
    <row r="1397" spans="1:13" ht="18.75" x14ac:dyDescent="0.25">
      <c r="A1397" s="2" t="s">
        <v>2847</v>
      </c>
      <c r="B1397" s="4">
        <v>45351</v>
      </c>
      <c r="C1397" s="3" t="s">
        <v>2848</v>
      </c>
      <c r="D1397" s="2" t="s">
        <v>2838</v>
      </c>
      <c r="E1397" s="2" t="s">
        <v>191</v>
      </c>
      <c r="F1397" s="2" t="s">
        <v>5978</v>
      </c>
      <c r="G1397" s="2">
        <v>7911</v>
      </c>
      <c r="H1397" s="2">
        <v>6</v>
      </c>
      <c r="I1397" s="2">
        <v>0.15</v>
      </c>
      <c r="J1397" s="8">
        <f>Table1[[#This Row],[Price]]*H1397*(1-Table1[[#This Row],[Discount]])</f>
        <v>40346.1</v>
      </c>
      <c r="K1397" s="2" t="s">
        <v>5970</v>
      </c>
      <c r="L1397" s="2" t="s">
        <v>5982</v>
      </c>
      <c r="M1397" s="9">
        <f>IF(Table1[[#This Row],[Order Status]]="Delivered",Table1[[#This Row],[Total_price]],0)</f>
        <v>0</v>
      </c>
    </row>
    <row r="1398" spans="1:13" ht="18.75" x14ac:dyDescent="0.25">
      <c r="A1398" s="2" t="s">
        <v>2849</v>
      </c>
      <c r="B1398" s="4">
        <v>44438</v>
      </c>
      <c r="C1398" s="3" t="s">
        <v>2850</v>
      </c>
      <c r="D1398" s="2" t="s">
        <v>2838</v>
      </c>
      <c r="E1398" s="2" t="s">
        <v>191</v>
      </c>
      <c r="F1398" s="2" t="s">
        <v>5976</v>
      </c>
      <c r="G1398" s="2">
        <v>13086</v>
      </c>
      <c r="H1398" s="2">
        <v>2</v>
      </c>
      <c r="I1398" s="2">
        <v>0.17</v>
      </c>
      <c r="J1398" s="8">
        <f>Table1[[#This Row],[Price]]*H1398*(1-Table1[[#This Row],[Discount]])</f>
        <v>21722.76</v>
      </c>
      <c r="K1398" s="2" t="s">
        <v>5969</v>
      </c>
      <c r="L1398" s="2" t="s">
        <v>5971</v>
      </c>
      <c r="M1398" s="9">
        <f>IF(Table1[[#This Row],[Order Status]]="Delivered",Table1[[#This Row],[Total_price]],0)</f>
        <v>21722.76</v>
      </c>
    </row>
    <row r="1399" spans="1:13" ht="18.75" x14ac:dyDescent="0.25">
      <c r="A1399" s="2" t="s">
        <v>2851</v>
      </c>
      <c r="B1399" s="4">
        <v>44501</v>
      </c>
      <c r="C1399" s="3" t="s">
        <v>2852</v>
      </c>
      <c r="D1399" s="2" t="s">
        <v>2838</v>
      </c>
      <c r="E1399" s="2" t="s">
        <v>141</v>
      </c>
      <c r="F1399" s="2" t="s">
        <v>5979</v>
      </c>
      <c r="G1399" s="2">
        <v>19997</v>
      </c>
      <c r="H1399" s="2">
        <v>1</v>
      </c>
      <c r="I1399" s="2">
        <v>0.13</v>
      </c>
      <c r="J1399" s="8">
        <f>Table1[[#This Row],[Price]]*H1399*(1-Table1[[#This Row],[Discount]])</f>
        <v>17397.39</v>
      </c>
      <c r="K1399" s="2" t="s">
        <v>5969</v>
      </c>
      <c r="L1399" s="2" t="s">
        <v>5972</v>
      </c>
      <c r="M1399" s="9">
        <f>IF(Table1[[#This Row],[Order Status]]="Delivered",Table1[[#This Row],[Total_price]],0)</f>
        <v>17397.39</v>
      </c>
    </row>
    <row r="1400" spans="1:13" ht="18.75" x14ac:dyDescent="0.25">
      <c r="A1400" s="2" t="s">
        <v>2853</v>
      </c>
      <c r="B1400" s="4">
        <v>45822</v>
      </c>
      <c r="C1400" s="3" t="s">
        <v>2854</v>
      </c>
      <c r="D1400" s="2" t="s">
        <v>2838</v>
      </c>
      <c r="E1400" s="2" t="s">
        <v>191</v>
      </c>
      <c r="F1400" s="2" t="s">
        <v>5976</v>
      </c>
      <c r="G1400" s="2">
        <v>17002</v>
      </c>
      <c r="H1400" s="2">
        <v>5</v>
      </c>
      <c r="I1400" s="2">
        <v>0.21</v>
      </c>
      <c r="J1400" s="8">
        <f>Table1[[#This Row],[Price]]*H1400*(1-Table1[[#This Row],[Discount]])</f>
        <v>67157.900000000009</v>
      </c>
      <c r="K1400" s="2" t="s">
        <v>5969</v>
      </c>
      <c r="L1400" s="2" t="s">
        <v>5971</v>
      </c>
      <c r="M1400" s="9">
        <f>IF(Table1[[#This Row],[Order Status]]="Delivered",Table1[[#This Row],[Total_price]],0)</f>
        <v>67157.900000000009</v>
      </c>
    </row>
    <row r="1401" spans="1:13" ht="18.75" x14ac:dyDescent="0.25">
      <c r="A1401" s="2" t="s">
        <v>2855</v>
      </c>
      <c r="B1401" s="4">
        <v>46142</v>
      </c>
      <c r="C1401" s="3" t="s">
        <v>2856</v>
      </c>
      <c r="D1401" s="2" t="s">
        <v>2838</v>
      </c>
      <c r="E1401" s="2" t="s">
        <v>141</v>
      </c>
      <c r="F1401" s="2" t="s">
        <v>5979</v>
      </c>
      <c r="G1401" s="2">
        <v>16823</v>
      </c>
      <c r="H1401" s="2">
        <v>6</v>
      </c>
      <c r="I1401" s="2">
        <v>0.28999999999999998</v>
      </c>
      <c r="J1401" s="8">
        <f>Table1[[#This Row],[Price]]*H1401*(1-Table1[[#This Row],[Discount]])</f>
        <v>71665.98</v>
      </c>
      <c r="K1401" s="2" t="s">
        <v>5969</v>
      </c>
      <c r="L1401" s="2" t="s">
        <v>5971</v>
      </c>
      <c r="M1401" s="9">
        <f>IF(Table1[[#This Row],[Order Status]]="Delivered",Table1[[#This Row],[Total_price]],0)</f>
        <v>71665.98</v>
      </c>
    </row>
    <row r="1402" spans="1:13" ht="18.75" x14ac:dyDescent="0.25">
      <c r="A1402" s="2" t="s">
        <v>2857</v>
      </c>
      <c r="B1402" s="4">
        <v>45156</v>
      </c>
      <c r="C1402" s="3" t="s">
        <v>2858</v>
      </c>
      <c r="D1402" s="2" t="s">
        <v>2838</v>
      </c>
      <c r="E1402" s="2" t="s">
        <v>191</v>
      </c>
      <c r="F1402" s="2" t="s">
        <v>5977</v>
      </c>
      <c r="G1402" s="2">
        <v>4133</v>
      </c>
      <c r="H1402" s="2">
        <v>1</v>
      </c>
      <c r="I1402" s="2">
        <v>0.21</v>
      </c>
      <c r="J1402" s="8">
        <f>Table1[[#This Row],[Price]]*H1402*(1-Table1[[#This Row],[Discount]])</f>
        <v>3265.07</v>
      </c>
      <c r="K1402" s="2" t="s">
        <v>5969</v>
      </c>
      <c r="L1402" s="2" t="s">
        <v>5971</v>
      </c>
      <c r="M1402" s="9">
        <f>IF(Table1[[#This Row],[Order Status]]="Delivered",Table1[[#This Row],[Total_price]],0)</f>
        <v>3265.07</v>
      </c>
    </row>
    <row r="1403" spans="1:13" ht="18.75" x14ac:dyDescent="0.25">
      <c r="A1403" s="2" t="s">
        <v>2859</v>
      </c>
      <c r="B1403" s="4">
        <v>44419</v>
      </c>
      <c r="C1403" s="3" t="s">
        <v>2860</v>
      </c>
      <c r="D1403" s="2" t="s">
        <v>2838</v>
      </c>
      <c r="E1403" s="2" t="s">
        <v>191</v>
      </c>
      <c r="F1403" s="2" t="s">
        <v>5979</v>
      </c>
      <c r="G1403" s="2">
        <v>18534</v>
      </c>
      <c r="H1403" s="2">
        <v>2</v>
      </c>
      <c r="I1403" s="2">
        <v>0.22</v>
      </c>
      <c r="J1403" s="8">
        <f>Table1[[#This Row],[Price]]*H1403*(1-Table1[[#This Row],[Discount]])</f>
        <v>28913.040000000001</v>
      </c>
      <c r="K1403" s="2" t="s">
        <v>5969</v>
      </c>
      <c r="L1403" s="2" t="s">
        <v>5982</v>
      </c>
      <c r="M1403" s="9">
        <f>IF(Table1[[#This Row],[Order Status]]="Delivered",Table1[[#This Row],[Total_price]],0)</f>
        <v>28913.040000000001</v>
      </c>
    </row>
    <row r="1404" spans="1:13" ht="18.75" x14ac:dyDescent="0.25">
      <c r="A1404" s="2" t="s">
        <v>2861</v>
      </c>
      <c r="B1404" s="4">
        <v>45369</v>
      </c>
      <c r="C1404" s="3" t="s">
        <v>2862</v>
      </c>
      <c r="D1404" s="2" t="s">
        <v>2838</v>
      </c>
      <c r="E1404" s="2" t="s">
        <v>191</v>
      </c>
      <c r="F1404" s="2" t="s">
        <v>5979</v>
      </c>
      <c r="G1404" s="2">
        <v>2759</v>
      </c>
      <c r="H1404" s="2">
        <v>4</v>
      </c>
      <c r="I1404" s="2">
        <v>0.26</v>
      </c>
      <c r="J1404" s="8">
        <f>Table1[[#This Row],[Price]]*H1404*(1-Table1[[#This Row],[Discount]])</f>
        <v>8166.64</v>
      </c>
      <c r="K1404" s="2" t="s">
        <v>5969</v>
      </c>
      <c r="L1404" s="2" t="s">
        <v>5972</v>
      </c>
      <c r="M1404" s="9">
        <f>IF(Table1[[#This Row],[Order Status]]="Delivered",Table1[[#This Row],[Total_price]],0)</f>
        <v>8166.64</v>
      </c>
    </row>
    <row r="1405" spans="1:13" ht="18.75" x14ac:dyDescent="0.25">
      <c r="A1405" s="2" t="s">
        <v>2863</v>
      </c>
      <c r="B1405" s="4">
        <v>44577</v>
      </c>
      <c r="C1405" s="3" t="s">
        <v>2864</v>
      </c>
      <c r="D1405" s="2" t="s">
        <v>2838</v>
      </c>
      <c r="E1405" s="2" t="s">
        <v>141</v>
      </c>
      <c r="F1405" s="2" t="s">
        <v>5977</v>
      </c>
      <c r="G1405" s="2">
        <v>5494</v>
      </c>
      <c r="H1405" s="2">
        <v>2</v>
      </c>
      <c r="I1405" s="2">
        <v>0.28999999999999998</v>
      </c>
      <c r="J1405" s="8">
        <f>Table1[[#This Row],[Price]]*H1405*(1-Table1[[#This Row],[Discount]])</f>
        <v>7801.48</v>
      </c>
      <c r="K1405" s="2" t="s">
        <v>5969</v>
      </c>
      <c r="L1405" s="2" t="s">
        <v>5982</v>
      </c>
      <c r="M1405" s="9">
        <f>IF(Table1[[#This Row],[Order Status]]="Delivered",Table1[[#This Row],[Total_price]],0)</f>
        <v>7801.48</v>
      </c>
    </row>
    <row r="1406" spans="1:13" ht="18.75" x14ac:dyDescent="0.25">
      <c r="A1406" s="2" t="s">
        <v>2865</v>
      </c>
      <c r="B1406" s="4">
        <v>45131</v>
      </c>
      <c r="C1406" s="3" t="s">
        <v>2866</v>
      </c>
      <c r="D1406" s="2" t="s">
        <v>2838</v>
      </c>
      <c r="E1406" s="2" t="s">
        <v>191</v>
      </c>
      <c r="F1406" s="2" t="s">
        <v>5979</v>
      </c>
      <c r="G1406" s="2">
        <v>14980</v>
      </c>
      <c r="H1406" s="2">
        <v>5</v>
      </c>
      <c r="I1406" s="2">
        <v>0.25</v>
      </c>
      <c r="J1406" s="8">
        <f>Table1[[#This Row],[Price]]*H1406*(1-Table1[[#This Row],[Discount]])</f>
        <v>56175</v>
      </c>
      <c r="K1406" s="2" t="s">
        <v>5969</v>
      </c>
      <c r="L1406" s="2" t="s">
        <v>5982</v>
      </c>
      <c r="M1406" s="9">
        <f>IF(Table1[[#This Row],[Order Status]]="Delivered",Table1[[#This Row],[Total_price]],0)</f>
        <v>56175</v>
      </c>
    </row>
    <row r="1407" spans="1:13" ht="18.75" x14ac:dyDescent="0.25">
      <c r="A1407" s="2" t="s">
        <v>2867</v>
      </c>
      <c r="B1407" s="4">
        <v>44891</v>
      </c>
      <c r="C1407" s="3" t="s">
        <v>2868</v>
      </c>
      <c r="D1407" s="2" t="s">
        <v>2838</v>
      </c>
      <c r="E1407" s="2" t="s">
        <v>191</v>
      </c>
      <c r="F1407" s="2" t="s">
        <v>5977</v>
      </c>
      <c r="G1407" s="2">
        <v>7326</v>
      </c>
      <c r="H1407" s="2">
        <v>5</v>
      </c>
      <c r="I1407" s="2">
        <v>0.16</v>
      </c>
      <c r="J1407" s="8">
        <f>Table1[[#This Row],[Price]]*H1407*(1-Table1[[#This Row],[Discount]])</f>
        <v>30769.199999999997</v>
      </c>
      <c r="K1407" s="2" t="s">
        <v>5969</v>
      </c>
      <c r="L1407" s="2" t="s">
        <v>5971</v>
      </c>
      <c r="M1407" s="9">
        <f>IF(Table1[[#This Row],[Order Status]]="Delivered",Table1[[#This Row],[Total_price]],0)</f>
        <v>30769.199999999997</v>
      </c>
    </row>
    <row r="1408" spans="1:13" ht="18.75" x14ac:dyDescent="0.25">
      <c r="A1408" s="2" t="s">
        <v>2869</v>
      </c>
      <c r="B1408" s="4">
        <v>46022</v>
      </c>
      <c r="C1408" s="3" t="s">
        <v>2870</v>
      </c>
      <c r="D1408" s="2" t="s">
        <v>2838</v>
      </c>
      <c r="E1408" s="2" t="s">
        <v>141</v>
      </c>
      <c r="F1408" s="2" t="s">
        <v>5978</v>
      </c>
      <c r="G1408" s="2">
        <v>1661</v>
      </c>
      <c r="H1408" s="2">
        <v>2</v>
      </c>
      <c r="I1408" s="2">
        <v>0.28999999999999998</v>
      </c>
      <c r="J1408" s="8">
        <f>Table1[[#This Row],[Price]]*H1408*(1-Table1[[#This Row],[Discount]])</f>
        <v>2358.62</v>
      </c>
      <c r="K1408" s="2" t="s">
        <v>5968</v>
      </c>
      <c r="L1408" s="2" t="s">
        <v>5982</v>
      </c>
      <c r="M1408" s="9">
        <f>IF(Table1[[#This Row],[Order Status]]="Delivered",Table1[[#This Row],[Total_price]],0)</f>
        <v>0</v>
      </c>
    </row>
    <row r="1409" spans="1:13" ht="18.75" x14ac:dyDescent="0.25">
      <c r="A1409" s="2" t="s">
        <v>2871</v>
      </c>
      <c r="B1409" s="4">
        <v>45773</v>
      </c>
      <c r="C1409" s="3" t="s">
        <v>2872</v>
      </c>
      <c r="D1409" s="2" t="s">
        <v>2838</v>
      </c>
      <c r="E1409" s="2" t="s">
        <v>191</v>
      </c>
      <c r="F1409" s="2" t="s">
        <v>5978</v>
      </c>
      <c r="G1409" s="2">
        <v>13518</v>
      </c>
      <c r="H1409" s="2">
        <v>5</v>
      </c>
      <c r="I1409" s="2">
        <v>0.19</v>
      </c>
      <c r="J1409" s="8">
        <f>Table1[[#This Row],[Price]]*H1409*(1-Table1[[#This Row],[Discount]])</f>
        <v>54747.9</v>
      </c>
      <c r="K1409" s="2" t="s">
        <v>5970</v>
      </c>
      <c r="L1409" s="2" t="s">
        <v>5971</v>
      </c>
      <c r="M1409" s="9">
        <f>IF(Table1[[#This Row],[Order Status]]="Delivered",Table1[[#This Row],[Total_price]],0)</f>
        <v>0</v>
      </c>
    </row>
    <row r="1410" spans="1:13" ht="18.75" x14ac:dyDescent="0.25">
      <c r="A1410" s="2" t="s">
        <v>2873</v>
      </c>
      <c r="B1410" s="4">
        <v>44937</v>
      </c>
      <c r="C1410" s="3" t="s">
        <v>2874</v>
      </c>
      <c r="D1410" s="2" t="s">
        <v>2838</v>
      </c>
      <c r="E1410" s="2" t="s">
        <v>191</v>
      </c>
      <c r="F1410" s="2" t="s">
        <v>5978</v>
      </c>
      <c r="G1410" s="2">
        <v>1858</v>
      </c>
      <c r="H1410" s="2">
        <v>4</v>
      </c>
      <c r="I1410" s="2">
        <v>0.21</v>
      </c>
      <c r="J1410" s="8">
        <f>Table1[[#This Row],[Price]]*H1410*(1-Table1[[#This Row],[Discount]])</f>
        <v>5871.2800000000007</v>
      </c>
      <c r="K1410" s="2" t="s">
        <v>5969</v>
      </c>
      <c r="L1410" s="2" t="s">
        <v>5982</v>
      </c>
      <c r="M1410" s="9">
        <f>IF(Table1[[#This Row],[Order Status]]="Delivered",Table1[[#This Row],[Total_price]],0)</f>
        <v>5871.2800000000007</v>
      </c>
    </row>
    <row r="1411" spans="1:13" ht="18.75" x14ac:dyDescent="0.25">
      <c r="A1411" s="2" t="s">
        <v>2875</v>
      </c>
      <c r="B1411" s="4">
        <v>45309</v>
      </c>
      <c r="C1411" s="3" t="s">
        <v>2876</v>
      </c>
      <c r="D1411" s="2" t="s">
        <v>2838</v>
      </c>
      <c r="E1411" s="2" t="s">
        <v>191</v>
      </c>
      <c r="F1411" s="2" t="s">
        <v>5977</v>
      </c>
      <c r="G1411" s="2">
        <v>9029</v>
      </c>
      <c r="H1411" s="2">
        <v>1</v>
      </c>
      <c r="I1411" s="2">
        <v>0.25</v>
      </c>
      <c r="J1411" s="8">
        <f>Table1[[#This Row],[Price]]*H1411*(1-Table1[[#This Row],[Discount]])</f>
        <v>6771.75</v>
      </c>
      <c r="K1411" s="2" t="s">
        <v>5969</v>
      </c>
      <c r="L1411" s="2" t="s">
        <v>5982</v>
      </c>
      <c r="M1411" s="9">
        <f>IF(Table1[[#This Row],[Order Status]]="Delivered",Table1[[#This Row],[Total_price]],0)</f>
        <v>6771.75</v>
      </c>
    </row>
    <row r="1412" spans="1:13" ht="18.75" x14ac:dyDescent="0.25">
      <c r="A1412" s="2" t="s">
        <v>2877</v>
      </c>
      <c r="B1412" s="4">
        <v>45074</v>
      </c>
      <c r="C1412" s="3" t="s">
        <v>2878</v>
      </c>
      <c r="D1412" s="2" t="s">
        <v>2838</v>
      </c>
      <c r="E1412" s="2" t="s">
        <v>191</v>
      </c>
      <c r="F1412" s="2" t="s">
        <v>5977</v>
      </c>
      <c r="G1412" s="2">
        <v>16385</v>
      </c>
      <c r="H1412" s="2">
        <v>5</v>
      </c>
      <c r="I1412" s="2">
        <v>0.15</v>
      </c>
      <c r="J1412" s="8">
        <f>Table1[[#This Row],[Price]]*H1412*(1-Table1[[#This Row],[Discount]])</f>
        <v>69636.25</v>
      </c>
      <c r="K1412" s="2" t="s">
        <v>5970</v>
      </c>
      <c r="L1412" s="2" t="s">
        <v>5982</v>
      </c>
      <c r="M1412" s="9">
        <f>IF(Table1[[#This Row],[Order Status]]="Delivered",Table1[[#This Row],[Total_price]],0)</f>
        <v>0</v>
      </c>
    </row>
    <row r="1413" spans="1:13" ht="18.75" x14ac:dyDescent="0.25">
      <c r="A1413" s="2" t="s">
        <v>2879</v>
      </c>
      <c r="B1413" s="4">
        <v>45319</v>
      </c>
      <c r="C1413" s="3" t="s">
        <v>2880</v>
      </c>
      <c r="D1413" s="2" t="s">
        <v>2838</v>
      </c>
      <c r="E1413" s="2" t="s">
        <v>191</v>
      </c>
      <c r="F1413" s="2" t="s">
        <v>5976</v>
      </c>
      <c r="G1413" s="2">
        <v>11234</v>
      </c>
      <c r="H1413" s="2">
        <v>3</v>
      </c>
      <c r="I1413" s="2">
        <v>0.3</v>
      </c>
      <c r="J1413" s="8">
        <f>Table1[[#This Row],[Price]]*H1413*(1-Table1[[#This Row],[Discount]])</f>
        <v>23591.399999999998</v>
      </c>
      <c r="K1413" s="2" t="s">
        <v>5969</v>
      </c>
      <c r="L1413" s="2" t="s">
        <v>5982</v>
      </c>
      <c r="M1413" s="9">
        <f>IF(Table1[[#This Row],[Order Status]]="Delivered",Table1[[#This Row],[Total_price]],0)</f>
        <v>23591.399999999998</v>
      </c>
    </row>
    <row r="1414" spans="1:13" ht="18.75" x14ac:dyDescent="0.25">
      <c r="A1414" s="2" t="s">
        <v>2881</v>
      </c>
      <c r="B1414" s="4">
        <v>45299</v>
      </c>
      <c r="C1414" s="3" t="s">
        <v>2882</v>
      </c>
      <c r="D1414" s="2" t="s">
        <v>2838</v>
      </c>
      <c r="E1414" s="2" t="s">
        <v>191</v>
      </c>
      <c r="F1414" s="2" t="s">
        <v>5976</v>
      </c>
      <c r="G1414" s="2">
        <v>5158</v>
      </c>
      <c r="H1414" s="2">
        <v>3</v>
      </c>
      <c r="I1414" s="2">
        <v>0.22</v>
      </c>
      <c r="J1414" s="8">
        <f>Table1[[#This Row],[Price]]*H1414*(1-Table1[[#This Row],[Discount]])</f>
        <v>12069.720000000001</v>
      </c>
      <c r="K1414" s="2" t="s">
        <v>5969</v>
      </c>
      <c r="L1414" s="2" t="s">
        <v>5971</v>
      </c>
      <c r="M1414" s="9">
        <f>IF(Table1[[#This Row],[Order Status]]="Delivered",Table1[[#This Row],[Total_price]],0)</f>
        <v>12069.720000000001</v>
      </c>
    </row>
    <row r="1415" spans="1:13" ht="18.75" x14ac:dyDescent="0.25">
      <c r="A1415" s="2" t="s">
        <v>2883</v>
      </c>
      <c r="B1415" s="4">
        <v>45379</v>
      </c>
      <c r="C1415" s="3" t="s">
        <v>2884</v>
      </c>
      <c r="D1415" s="2" t="s">
        <v>2838</v>
      </c>
      <c r="E1415" s="2" t="s">
        <v>191</v>
      </c>
      <c r="F1415" s="2" t="s">
        <v>5978</v>
      </c>
      <c r="G1415" s="2">
        <v>7510</v>
      </c>
      <c r="H1415" s="2">
        <v>1</v>
      </c>
      <c r="I1415" s="2">
        <v>0.21</v>
      </c>
      <c r="J1415" s="8">
        <f>Table1[[#This Row],[Price]]*H1415*(1-Table1[[#This Row],[Discount]])</f>
        <v>5932.9000000000005</v>
      </c>
      <c r="K1415" s="2" t="s">
        <v>5970</v>
      </c>
      <c r="L1415" s="2" t="s">
        <v>5972</v>
      </c>
      <c r="M1415" s="9">
        <f>IF(Table1[[#This Row],[Order Status]]="Delivered",Table1[[#This Row],[Total_price]],0)</f>
        <v>0</v>
      </c>
    </row>
    <row r="1416" spans="1:13" ht="18.75" x14ac:dyDescent="0.25">
      <c r="A1416" s="2" t="s">
        <v>2885</v>
      </c>
      <c r="B1416" s="4">
        <v>45723</v>
      </c>
      <c r="C1416" s="3" t="s">
        <v>2886</v>
      </c>
      <c r="D1416" s="2" t="s">
        <v>2838</v>
      </c>
      <c r="E1416" s="2" t="s">
        <v>141</v>
      </c>
      <c r="F1416" s="2" t="s">
        <v>5979</v>
      </c>
      <c r="G1416" s="2">
        <v>16404</v>
      </c>
      <c r="H1416" s="2">
        <v>1</v>
      </c>
      <c r="I1416" s="2">
        <v>0.26</v>
      </c>
      <c r="J1416" s="8">
        <f>Table1[[#This Row],[Price]]*H1416*(1-Table1[[#This Row],[Discount]])</f>
        <v>12138.96</v>
      </c>
      <c r="K1416" s="2" t="s">
        <v>5970</v>
      </c>
      <c r="L1416" s="2" t="s">
        <v>5972</v>
      </c>
      <c r="M1416" s="9">
        <f>IF(Table1[[#This Row],[Order Status]]="Delivered",Table1[[#This Row],[Total_price]],0)</f>
        <v>0</v>
      </c>
    </row>
    <row r="1417" spans="1:13" ht="18.75" x14ac:dyDescent="0.25">
      <c r="A1417" s="2" t="s">
        <v>2887</v>
      </c>
      <c r="B1417" s="4">
        <v>44638</v>
      </c>
      <c r="C1417" s="3" t="s">
        <v>2888</v>
      </c>
      <c r="D1417" s="2" t="s">
        <v>2838</v>
      </c>
      <c r="E1417" s="2" t="s">
        <v>191</v>
      </c>
      <c r="F1417" s="2" t="s">
        <v>5976</v>
      </c>
      <c r="G1417" s="2">
        <v>12611</v>
      </c>
      <c r="H1417" s="2">
        <v>3</v>
      </c>
      <c r="I1417" s="2">
        <v>0.13</v>
      </c>
      <c r="J1417" s="8">
        <f>Table1[[#This Row],[Price]]*H1417*(1-Table1[[#This Row],[Discount]])</f>
        <v>32914.71</v>
      </c>
      <c r="K1417" s="2" t="s">
        <v>5970</v>
      </c>
      <c r="L1417" s="2" t="s">
        <v>5972</v>
      </c>
      <c r="M1417" s="9">
        <f>IF(Table1[[#This Row],[Order Status]]="Delivered",Table1[[#This Row],[Total_price]],0)</f>
        <v>0</v>
      </c>
    </row>
    <row r="1418" spans="1:13" ht="18.75" x14ac:dyDescent="0.25">
      <c r="A1418" s="2" t="s">
        <v>2889</v>
      </c>
      <c r="B1418" s="4">
        <v>45629</v>
      </c>
      <c r="C1418" s="3" t="s">
        <v>2890</v>
      </c>
      <c r="D1418" s="2" t="s">
        <v>2838</v>
      </c>
      <c r="E1418" s="2" t="s">
        <v>141</v>
      </c>
      <c r="F1418" s="2" t="s">
        <v>5979</v>
      </c>
      <c r="G1418" s="2">
        <v>4012</v>
      </c>
      <c r="H1418" s="2">
        <v>3</v>
      </c>
      <c r="I1418" s="2">
        <v>0.15</v>
      </c>
      <c r="J1418" s="8">
        <f>Table1[[#This Row],[Price]]*H1418*(1-Table1[[#This Row],[Discount]])</f>
        <v>10230.6</v>
      </c>
      <c r="K1418" s="2" t="s">
        <v>5969</v>
      </c>
      <c r="L1418" s="2" t="s">
        <v>5982</v>
      </c>
      <c r="M1418" s="9">
        <f>IF(Table1[[#This Row],[Order Status]]="Delivered",Table1[[#This Row],[Total_price]],0)</f>
        <v>10230.6</v>
      </c>
    </row>
    <row r="1419" spans="1:13" ht="18.75" x14ac:dyDescent="0.25">
      <c r="A1419" s="2" t="s">
        <v>2891</v>
      </c>
      <c r="B1419" s="4">
        <v>45492</v>
      </c>
      <c r="C1419" s="3" t="s">
        <v>2892</v>
      </c>
      <c r="D1419" s="2" t="s">
        <v>2838</v>
      </c>
      <c r="E1419" s="2" t="s">
        <v>141</v>
      </c>
      <c r="F1419" s="2" t="s">
        <v>5979</v>
      </c>
      <c r="G1419" s="2">
        <v>4672</v>
      </c>
      <c r="H1419" s="2">
        <v>6</v>
      </c>
      <c r="I1419" s="2">
        <v>0.1</v>
      </c>
      <c r="J1419" s="8">
        <f>Table1[[#This Row],[Price]]*H1419*(1-Table1[[#This Row],[Discount]])</f>
        <v>25228.799999999999</v>
      </c>
      <c r="K1419" s="2" t="s">
        <v>5969</v>
      </c>
      <c r="L1419" s="2" t="s">
        <v>5972</v>
      </c>
      <c r="M1419" s="9">
        <f>IF(Table1[[#This Row],[Order Status]]="Delivered",Table1[[#This Row],[Total_price]],0)</f>
        <v>25228.799999999999</v>
      </c>
    </row>
    <row r="1420" spans="1:13" ht="18.75" x14ac:dyDescent="0.25">
      <c r="A1420" s="2" t="s">
        <v>2893</v>
      </c>
      <c r="B1420" s="4">
        <v>45755</v>
      </c>
      <c r="C1420" s="3" t="s">
        <v>2894</v>
      </c>
      <c r="D1420" s="2" t="s">
        <v>2838</v>
      </c>
      <c r="E1420" s="2" t="s">
        <v>191</v>
      </c>
      <c r="F1420" s="2" t="s">
        <v>5978</v>
      </c>
      <c r="G1420" s="2">
        <v>13369</v>
      </c>
      <c r="H1420" s="2">
        <v>3</v>
      </c>
      <c r="I1420" s="2">
        <v>0.23</v>
      </c>
      <c r="J1420" s="8">
        <f>Table1[[#This Row],[Price]]*H1420*(1-Table1[[#This Row],[Discount]])</f>
        <v>30882.39</v>
      </c>
      <c r="K1420" s="2" t="s">
        <v>5970</v>
      </c>
      <c r="L1420" s="2" t="s">
        <v>5982</v>
      </c>
      <c r="M1420" s="9">
        <f>IF(Table1[[#This Row],[Order Status]]="Delivered",Table1[[#This Row],[Total_price]],0)</f>
        <v>0</v>
      </c>
    </row>
    <row r="1421" spans="1:13" ht="18.75" x14ac:dyDescent="0.25">
      <c r="A1421" s="2" t="s">
        <v>2895</v>
      </c>
      <c r="B1421" s="4">
        <v>45701</v>
      </c>
      <c r="C1421" s="3" t="s">
        <v>2896</v>
      </c>
      <c r="D1421" s="2" t="s">
        <v>2838</v>
      </c>
      <c r="E1421" s="2" t="s">
        <v>191</v>
      </c>
      <c r="F1421" s="2" t="s">
        <v>5977</v>
      </c>
      <c r="G1421" s="2">
        <v>1870</v>
      </c>
      <c r="H1421" s="2">
        <v>1</v>
      </c>
      <c r="I1421" s="2">
        <v>0.23</v>
      </c>
      <c r="J1421" s="8">
        <f>Table1[[#This Row],[Price]]*H1421*(1-Table1[[#This Row],[Discount]])</f>
        <v>1439.9</v>
      </c>
      <c r="K1421" s="2" t="s">
        <v>5970</v>
      </c>
      <c r="L1421" s="2" t="s">
        <v>5972</v>
      </c>
      <c r="M1421" s="9">
        <f>IF(Table1[[#This Row],[Order Status]]="Delivered",Table1[[#This Row],[Total_price]],0)</f>
        <v>0</v>
      </c>
    </row>
    <row r="1422" spans="1:13" ht="18.75" x14ac:dyDescent="0.25">
      <c r="A1422" s="2" t="s">
        <v>2897</v>
      </c>
      <c r="B1422" s="4">
        <v>45271</v>
      </c>
      <c r="C1422" s="3" t="s">
        <v>2898</v>
      </c>
      <c r="D1422" s="2" t="s">
        <v>2838</v>
      </c>
      <c r="E1422" s="2" t="s">
        <v>141</v>
      </c>
      <c r="F1422" s="2" t="s">
        <v>5978</v>
      </c>
      <c r="G1422" s="2">
        <v>15949</v>
      </c>
      <c r="H1422" s="2">
        <v>6</v>
      </c>
      <c r="I1422" s="2">
        <v>0.16</v>
      </c>
      <c r="J1422" s="8">
        <f>Table1[[#This Row],[Price]]*H1422*(1-Table1[[#This Row],[Discount]])</f>
        <v>80382.959999999992</v>
      </c>
      <c r="K1422" s="2" t="s">
        <v>5969</v>
      </c>
      <c r="L1422" s="2" t="s">
        <v>5982</v>
      </c>
      <c r="M1422" s="9">
        <f>IF(Table1[[#This Row],[Order Status]]="Delivered",Table1[[#This Row],[Total_price]],0)</f>
        <v>80382.959999999992</v>
      </c>
    </row>
    <row r="1423" spans="1:13" ht="18.75" x14ac:dyDescent="0.25">
      <c r="A1423" s="2" t="s">
        <v>2899</v>
      </c>
      <c r="B1423" s="4">
        <v>45015</v>
      </c>
      <c r="C1423" s="3" t="s">
        <v>2900</v>
      </c>
      <c r="D1423" s="2" t="s">
        <v>2838</v>
      </c>
      <c r="E1423" s="2" t="s">
        <v>141</v>
      </c>
      <c r="F1423" s="2" t="s">
        <v>5978</v>
      </c>
      <c r="G1423" s="2">
        <v>5244</v>
      </c>
      <c r="H1423" s="2">
        <v>1</v>
      </c>
      <c r="I1423" s="2">
        <v>0.19</v>
      </c>
      <c r="J1423" s="8">
        <f>Table1[[#This Row],[Price]]*H1423*(1-Table1[[#This Row],[Discount]])</f>
        <v>4247.6400000000003</v>
      </c>
      <c r="K1423" s="2" t="s">
        <v>5969</v>
      </c>
      <c r="L1423" s="2" t="s">
        <v>5982</v>
      </c>
      <c r="M1423" s="9">
        <f>IF(Table1[[#This Row],[Order Status]]="Delivered",Table1[[#This Row],[Total_price]],0)</f>
        <v>4247.6400000000003</v>
      </c>
    </row>
    <row r="1424" spans="1:13" ht="18.75" x14ac:dyDescent="0.25">
      <c r="A1424" s="2" t="s">
        <v>2901</v>
      </c>
      <c r="B1424" s="4">
        <v>45633</v>
      </c>
      <c r="C1424" s="3" t="s">
        <v>2902</v>
      </c>
      <c r="D1424" s="2" t="s">
        <v>2838</v>
      </c>
      <c r="E1424" s="2" t="s">
        <v>141</v>
      </c>
      <c r="F1424" s="2" t="s">
        <v>5976</v>
      </c>
      <c r="G1424" s="2">
        <v>17470</v>
      </c>
      <c r="H1424" s="2">
        <v>3</v>
      </c>
      <c r="I1424" s="2">
        <v>0.1</v>
      </c>
      <c r="J1424" s="8">
        <f>Table1[[#This Row],[Price]]*H1424*(1-Table1[[#This Row],[Discount]])</f>
        <v>47169</v>
      </c>
      <c r="K1424" s="2" t="s">
        <v>5969</v>
      </c>
      <c r="L1424" s="2" t="s">
        <v>5971</v>
      </c>
      <c r="M1424" s="9">
        <f>IF(Table1[[#This Row],[Order Status]]="Delivered",Table1[[#This Row],[Total_price]],0)</f>
        <v>47169</v>
      </c>
    </row>
    <row r="1425" spans="1:13" ht="18.75" x14ac:dyDescent="0.25">
      <c r="A1425" s="2" t="s">
        <v>2903</v>
      </c>
      <c r="B1425" s="4">
        <v>45716</v>
      </c>
      <c r="C1425" s="3" t="s">
        <v>2904</v>
      </c>
      <c r="D1425" s="2" t="s">
        <v>2838</v>
      </c>
      <c r="E1425" s="2" t="s">
        <v>191</v>
      </c>
      <c r="F1425" s="2" t="s">
        <v>5976</v>
      </c>
      <c r="G1425" s="2">
        <v>11565</v>
      </c>
      <c r="H1425" s="2">
        <v>5</v>
      </c>
      <c r="I1425" s="2">
        <v>0.28999999999999998</v>
      </c>
      <c r="J1425" s="8">
        <f>Table1[[#This Row],[Price]]*H1425*(1-Table1[[#This Row],[Discount]])</f>
        <v>41055.75</v>
      </c>
      <c r="K1425" s="2" t="s">
        <v>5968</v>
      </c>
      <c r="L1425" s="2" t="s">
        <v>5982</v>
      </c>
      <c r="M1425" s="9">
        <f>IF(Table1[[#This Row],[Order Status]]="Delivered",Table1[[#This Row],[Total_price]],0)</f>
        <v>0</v>
      </c>
    </row>
    <row r="1426" spans="1:13" ht="18.75" x14ac:dyDescent="0.25">
      <c r="A1426" s="2" t="s">
        <v>2905</v>
      </c>
      <c r="B1426" s="4">
        <v>44660</v>
      </c>
      <c r="C1426" s="3" t="s">
        <v>2906</v>
      </c>
      <c r="D1426" s="2" t="s">
        <v>2838</v>
      </c>
      <c r="E1426" s="2" t="s">
        <v>191</v>
      </c>
      <c r="F1426" s="2" t="s">
        <v>5978</v>
      </c>
      <c r="G1426" s="2">
        <v>3722</v>
      </c>
      <c r="H1426" s="2">
        <v>2</v>
      </c>
      <c r="I1426" s="2">
        <v>0.28999999999999998</v>
      </c>
      <c r="J1426" s="8">
        <f>Table1[[#This Row],[Price]]*H1426*(1-Table1[[#This Row],[Discount]])</f>
        <v>5285.24</v>
      </c>
      <c r="K1426" s="2" t="s">
        <v>5970</v>
      </c>
      <c r="L1426" s="2" t="s">
        <v>5982</v>
      </c>
      <c r="M1426" s="9">
        <f>IF(Table1[[#This Row],[Order Status]]="Delivered",Table1[[#This Row],[Total_price]],0)</f>
        <v>0</v>
      </c>
    </row>
    <row r="1427" spans="1:13" ht="18.75" x14ac:dyDescent="0.25">
      <c r="A1427" s="2" t="s">
        <v>2907</v>
      </c>
      <c r="B1427" s="4">
        <v>45740</v>
      </c>
      <c r="C1427" s="3" t="s">
        <v>2908</v>
      </c>
      <c r="D1427" s="2" t="s">
        <v>2838</v>
      </c>
      <c r="E1427" s="2" t="s">
        <v>141</v>
      </c>
      <c r="F1427" s="2" t="s">
        <v>5977</v>
      </c>
      <c r="G1427" s="2">
        <v>4114</v>
      </c>
      <c r="H1427" s="2">
        <v>1</v>
      </c>
      <c r="I1427" s="2">
        <v>0.13</v>
      </c>
      <c r="J1427" s="8">
        <f>Table1[[#This Row],[Price]]*H1427*(1-Table1[[#This Row],[Discount]])</f>
        <v>3579.18</v>
      </c>
      <c r="K1427" s="2" t="s">
        <v>5969</v>
      </c>
      <c r="L1427" s="2" t="s">
        <v>5982</v>
      </c>
      <c r="M1427" s="9">
        <f>IF(Table1[[#This Row],[Order Status]]="Delivered",Table1[[#This Row],[Total_price]],0)</f>
        <v>3579.18</v>
      </c>
    </row>
    <row r="1428" spans="1:13" ht="18.75" x14ac:dyDescent="0.25">
      <c r="A1428" s="2" t="s">
        <v>2909</v>
      </c>
      <c r="B1428" s="4">
        <v>44555</v>
      </c>
      <c r="C1428" s="3" t="s">
        <v>2910</v>
      </c>
      <c r="D1428" s="2" t="s">
        <v>2838</v>
      </c>
      <c r="E1428" s="2" t="s">
        <v>141</v>
      </c>
      <c r="F1428" s="2" t="s">
        <v>5979</v>
      </c>
      <c r="G1428" s="2">
        <v>19752</v>
      </c>
      <c r="H1428" s="2">
        <v>5</v>
      </c>
      <c r="I1428" s="2">
        <v>0.23</v>
      </c>
      <c r="J1428" s="8">
        <f>Table1[[#This Row],[Price]]*H1428*(1-Table1[[#This Row],[Discount]])</f>
        <v>76045.2</v>
      </c>
      <c r="K1428" s="2" t="s">
        <v>5969</v>
      </c>
      <c r="L1428" s="2" t="s">
        <v>5972</v>
      </c>
      <c r="M1428" s="9">
        <f>IF(Table1[[#This Row],[Order Status]]="Delivered",Table1[[#This Row],[Total_price]],0)</f>
        <v>76045.2</v>
      </c>
    </row>
    <row r="1429" spans="1:13" ht="18.75" x14ac:dyDescent="0.25">
      <c r="A1429" s="2" t="s">
        <v>2911</v>
      </c>
      <c r="B1429" s="4">
        <v>44877</v>
      </c>
      <c r="C1429" s="3" t="s">
        <v>2912</v>
      </c>
      <c r="D1429" s="2" t="s">
        <v>2838</v>
      </c>
      <c r="E1429" s="2" t="s">
        <v>141</v>
      </c>
      <c r="F1429" s="2" t="s">
        <v>5979</v>
      </c>
      <c r="G1429" s="2">
        <v>19860</v>
      </c>
      <c r="H1429" s="2">
        <v>3</v>
      </c>
      <c r="I1429" s="2">
        <v>0.13</v>
      </c>
      <c r="J1429" s="8">
        <f>Table1[[#This Row],[Price]]*H1429*(1-Table1[[#This Row],[Discount]])</f>
        <v>51834.6</v>
      </c>
      <c r="K1429" s="2" t="s">
        <v>5969</v>
      </c>
      <c r="L1429" s="2" t="s">
        <v>5972</v>
      </c>
      <c r="M1429" s="9">
        <f>IF(Table1[[#This Row],[Order Status]]="Delivered",Table1[[#This Row],[Total_price]],0)</f>
        <v>51834.6</v>
      </c>
    </row>
    <row r="1430" spans="1:13" ht="18.75" x14ac:dyDescent="0.25">
      <c r="A1430" s="2" t="s">
        <v>2913</v>
      </c>
      <c r="B1430" s="4">
        <v>45432</v>
      </c>
      <c r="C1430" s="3" t="s">
        <v>2914</v>
      </c>
      <c r="D1430" s="2" t="s">
        <v>2838</v>
      </c>
      <c r="E1430" s="2" t="s">
        <v>191</v>
      </c>
      <c r="F1430" s="2" t="s">
        <v>5977</v>
      </c>
      <c r="G1430" s="2">
        <v>12609</v>
      </c>
      <c r="H1430" s="2">
        <v>3</v>
      </c>
      <c r="I1430" s="2">
        <v>0.24</v>
      </c>
      <c r="J1430" s="8">
        <f>Table1[[#This Row],[Price]]*H1430*(1-Table1[[#This Row],[Discount]])</f>
        <v>28748.52</v>
      </c>
      <c r="K1430" s="2" t="s">
        <v>5969</v>
      </c>
      <c r="L1430" s="2" t="s">
        <v>5982</v>
      </c>
      <c r="M1430" s="9">
        <f>IF(Table1[[#This Row],[Order Status]]="Delivered",Table1[[#This Row],[Total_price]],0)</f>
        <v>28748.52</v>
      </c>
    </row>
    <row r="1431" spans="1:13" ht="18.75" x14ac:dyDescent="0.25">
      <c r="A1431" s="2" t="s">
        <v>2915</v>
      </c>
      <c r="B1431" s="4">
        <v>45051</v>
      </c>
      <c r="C1431" s="3" t="s">
        <v>2916</v>
      </c>
      <c r="D1431" s="2" t="s">
        <v>2838</v>
      </c>
      <c r="E1431" s="2" t="s">
        <v>191</v>
      </c>
      <c r="F1431" s="2" t="s">
        <v>5978</v>
      </c>
      <c r="G1431" s="2">
        <v>16939</v>
      </c>
      <c r="H1431" s="2">
        <v>6</v>
      </c>
      <c r="I1431" s="2">
        <v>0.13</v>
      </c>
      <c r="J1431" s="8">
        <f>Table1[[#This Row],[Price]]*H1431*(1-Table1[[#This Row],[Discount]])</f>
        <v>88421.58</v>
      </c>
      <c r="K1431" s="2" t="s">
        <v>5969</v>
      </c>
      <c r="L1431" s="2" t="s">
        <v>5972</v>
      </c>
      <c r="M1431" s="9">
        <f>IF(Table1[[#This Row],[Order Status]]="Delivered",Table1[[#This Row],[Total_price]],0)</f>
        <v>88421.58</v>
      </c>
    </row>
    <row r="1432" spans="1:13" ht="18.75" x14ac:dyDescent="0.25">
      <c r="A1432" s="2" t="s">
        <v>2917</v>
      </c>
      <c r="B1432" s="4">
        <v>45648</v>
      </c>
      <c r="C1432" s="3" t="s">
        <v>2918</v>
      </c>
      <c r="D1432" s="2" t="s">
        <v>2838</v>
      </c>
      <c r="E1432" s="2" t="s">
        <v>191</v>
      </c>
      <c r="F1432" s="2" t="s">
        <v>5976</v>
      </c>
      <c r="G1432" s="2">
        <v>7475</v>
      </c>
      <c r="H1432" s="2">
        <v>1</v>
      </c>
      <c r="I1432" s="2">
        <v>0.28000000000000003</v>
      </c>
      <c r="J1432" s="8">
        <f>Table1[[#This Row],[Price]]*H1432*(1-Table1[[#This Row],[Discount]])</f>
        <v>5382</v>
      </c>
      <c r="K1432" s="2" t="s">
        <v>5969</v>
      </c>
      <c r="L1432" s="2" t="s">
        <v>5972</v>
      </c>
      <c r="M1432" s="9">
        <f>IF(Table1[[#This Row],[Order Status]]="Delivered",Table1[[#This Row],[Total_price]],0)</f>
        <v>5382</v>
      </c>
    </row>
    <row r="1433" spans="1:13" ht="18.75" x14ac:dyDescent="0.25">
      <c r="A1433" s="2" t="s">
        <v>2919</v>
      </c>
      <c r="B1433" s="4">
        <v>45404</v>
      </c>
      <c r="C1433" s="3" t="s">
        <v>2920</v>
      </c>
      <c r="D1433" s="2" t="s">
        <v>2838</v>
      </c>
      <c r="E1433" s="2" t="s">
        <v>141</v>
      </c>
      <c r="F1433" s="2" t="s">
        <v>5976</v>
      </c>
      <c r="G1433" s="2">
        <v>14185</v>
      </c>
      <c r="H1433" s="2">
        <v>3</v>
      </c>
      <c r="I1433" s="2">
        <v>0.14000000000000001</v>
      </c>
      <c r="J1433" s="8">
        <f>Table1[[#This Row],[Price]]*H1433*(1-Table1[[#This Row],[Discount]])</f>
        <v>36597.300000000003</v>
      </c>
      <c r="K1433" s="2" t="s">
        <v>5969</v>
      </c>
      <c r="L1433" s="2" t="s">
        <v>5982</v>
      </c>
      <c r="M1433" s="9">
        <f>IF(Table1[[#This Row],[Order Status]]="Delivered",Table1[[#This Row],[Total_price]],0)</f>
        <v>36597.300000000003</v>
      </c>
    </row>
    <row r="1434" spans="1:13" ht="18.75" x14ac:dyDescent="0.25">
      <c r="A1434" s="2" t="s">
        <v>2921</v>
      </c>
      <c r="B1434" s="4">
        <v>45079</v>
      </c>
      <c r="C1434" s="3" t="s">
        <v>2922</v>
      </c>
      <c r="D1434" s="2" t="s">
        <v>2838</v>
      </c>
      <c r="E1434" s="2" t="s">
        <v>141</v>
      </c>
      <c r="F1434" s="2" t="s">
        <v>5978</v>
      </c>
      <c r="G1434" s="2">
        <v>3242</v>
      </c>
      <c r="H1434" s="2">
        <v>5</v>
      </c>
      <c r="I1434" s="2">
        <v>0.28000000000000003</v>
      </c>
      <c r="J1434" s="8">
        <f>Table1[[#This Row],[Price]]*H1434*(1-Table1[[#This Row],[Discount]])</f>
        <v>11671.199999999999</v>
      </c>
      <c r="K1434" s="2" t="s">
        <v>5969</v>
      </c>
      <c r="L1434" s="2" t="s">
        <v>5971</v>
      </c>
      <c r="M1434" s="9">
        <f>IF(Table1[[#This Row],[Order Status]]="Delivered",Table1[[#This Row],[Total_price]],0)</f>
        <v>11671.199999999999</v>
      </c>
    </row>
    <row r="1435" spans="1:13" ht="18.75" x14ac:dyDescent="0.25">
      <c r="A1435" s="2" t="s">
        <v>2923</v>
      </c>
      <c r="B1435" s="4">
        <v>44579</v>
      </c>
      <c r="C1435" s="3" t="s">
        <v>2924</v>
      </c>
      <c r="D1435" s="2" t="s">
        <v>2838</v>
      </c>
      <c r="E1435" s="2" t="s">
        <v>191</v>
      </c>
      <c r="F1435" s="2" t="s">
        <v>5978</v>
      </c>
      <c r="G1435" s="2">
        <v>6381</v>
      </c>
      <c r="H1435" s="2">
        <v>2</v>
      </c>
      <c r="I1435" s="2">
        <v>0.3</v>
      </c>
      <c r="J1435" s="8">
        <f>Table1[[#This Row],[Price]]*H1435*(1-Table1[[#This Row],[Discount]])</f>
        <v>8933.4</v>
      </c>
      <c r="K1435" s="2" t="s">
        <v>5970</v>
      </c>
      <c r="L1435" s="2" t="s">
        <v>5971</v>
      </c>
      <c r="M1435" s="9">
        <f>IF(Table1[[#This Row],[Order Status]]="Delivered",Table1[[#This Row],[Total_price]],0)</f>
        <v>0</v>
      </c>
    </row>
    <row r="1436" spans="1:13" ht="18.75" x14ac:dyDescent="0.25">
      <c r="A1436" s="2" t="s">
        <v>2925</v>
      </c>
      <c r="B1436" s="4">
        <v>44836</v>
      </c>
      <c r="C1436" s="3" t="s">
        <v>2926</v>
      </c>
      <c r="D1436" s="2" t="s">
        <v>2838</v>
      </c>
      <c r="E1436" s="2" t="s">
        <v>141</v>
      </c>
      <c r="F1436" s="2" t="s">
        <v>5979</v>
      </c>
      <c r="G1436" s="2">
        <v>9051</v>
      </c>
      <c r="H1436" s="2">
        <v>2</v>
      </c>
      <c r="I1436" s="2">
        <v>0.23</v>
      </c>
      <c r="J1436" s="8">
        <f>Table1[[#This Row],[Price]]*H1436*(1-Table1[[#This Row],[Discount]])</f>
        <v>13938.54</v>
      </c>
      <c r="K1436" s="2" t="s">
        <v>5969</v>
      </c>
      <c r="L1436" s="2" t="s">
        <v>5972</v>
      </c>
      <c r="M1436" s="9">
        <f>IF(Table1[[#This Row],[Order Status]]="Delivered",Table1[[#This Row],[Total_price]],0)</f>
        <v>13938.54</v>
      </c>
    </row>
    <row r="1437" spans="1:13" ht="18.75" x14ac:dyDescent="0.25">
      <c r="A1437" s="2" t="s">
        <v>2927</v>
      </c>
      <c r="B1437" s="4">
        <v>45967</v>
      </c>
      <c r="C1437" s="3" t="s">
        <v>2928</v>
      </c>
      <c r="D1437" s="2" t="s">
        <v>2838</v>
      </c>
      <c r="E1437" s="2" t="s">
        <v>141</v>
      </c>
      <c r="F1437" s="2" t="s">
        <v>5978</v>
      </c>
      <c r="G1437" s="2">
        <v>4246</v>
      </c>
      <c r="H1437" s="2">
        <v>5</v>
      </c>
      <c r="I1437" s="2">
        <v>0.23</v>
      </c>
      <c r="J1437" s="8">
        <f>Table1[[#This Row],[Price]]*H1437*(1-Table1[[#This Row],[Discount]])</f>
        <v>16347.1</v>
      </c>
      <c r="K1437" s="2" t="s">
        <v>5969</v>
      </c>
      <c r="L1437" s="2" t="s">
        <v>5972</v>
      </c>
      <c r="M1437" s="9">
        <f>IF(Table1[[#This Row],[Order Status]]="Delivered",Table1[[#This Row],[Total_price]],0)</f>
        <v>16347.1</v>
      </c>
    </row>
    <row r="1438" spans="1:13" ht="18.75" x14ac:dyDescent="0.25">
      <c r="A1438" s="2" t="s">
        <v>2929</v>
      </c>
      <c r="B1438" s="4">
        <v>44750</v>
      </c>
      <c r="C1438" s="3" t="s">
        <v>2930</v>
      </c>
      <c r="D1438" s="2" t="s">
        <v>2838</v>
      </c>
      <c r="E1438" s="2" t="s">
        <v>191</v>
      </c>
      <c r="F1438" s="2" t="s">
        <v>5979</v>
      </c>
      <c r="G1438" s="2">
        <v>6644</v>
      </c>
      <c r="H1438" s="2">
        <v>6</v>
      </c>
      <c r="I1438" s="2">
        <v>0.28999999999999998</v>
      </c>
      <c r="J1438" s="8">
        <f>Table1[[#This Row],[Price]]*H1438*(1-Table1[[#This Row],[Discount]])</f>
        <v>28303.439999999999</v>
      </c>
      <c r="K1438" s="2" t="s">
        <v>5969</v>
      </c>
      <c r="L1438" s="2" t="s">
        <v>5982</v>
      </c>
      <c r="M1438" s="9">
        <f>IF(Table1[[#This Row],[Order Status]]="Delivered",Table1[[#This Row],[Total_price]],0)</f>
        <v>28303.439999999999</v>
      </c>
    </row>
    <row r="1439" spans="1:13" ht="18.75" x14ac:dyDescent="0.25">
      <c r="A1439" s="2" t="s">
        <v>2931</v>
      </c>
      <c r="B1439" s="4">
        <v>45439</v>
      </c>
      <c r="C1439" s="3" t="s">
        <v>2932</v>
      </c>
      <c r="D1439" s="2" t="s">
        <v>2838</v>
      </c>
      <c r="E1439" s="2" t="s">
        <v>191</v>
      </c>
      <c r="F1439" s="2" t="s">
        <v>5977</v>
      </c>
      <c r="G1439" s="2">
        <v>6334</v>
      </c>
      <c r="H1439" s="2">
        <v>3</v>
      </c>
      <c r="I1439" s="2">
        <v>0.1</v>
      </c>
      <c r="J1439" s="8">
        <f>Table1[[#This Row],[Price]]*H1439*(1-Table1[[#This Row],[Discount]])</f>
        <v>17101.8</v>
      </c>
      <c r="K1439" s="2" t="s">
        <v>5970</v>
      </c>
      <c r="L1439" s="2" t="s">
        <v>5982</v>
      </c>
      <c r="M1439" s="9">
        <f>IF(Table1[[#This Row],[Order Status]]="Delivered",Table1[[#This Row],[Total_price]],0)</f>
        <v>0</v>
      </c>
    </row>
    <row r="1440" spans="1:13" ht="18.75" x14ac:dyDescent="0.25">
      <c r="A1440" s="2" t="s">
        <v>2933</v>
      </c>
      <c r="B1440" s="4">
        <v>46102</v>
      </c>
      <c r="C1440" s="3" t="s">
        <v>2934</v>
      </c>
      <c r="D1440" s="2" t="s">
        <v>2838</v>
      </c>
      <c r="E1440" s="2" t="s">
        <v>141</v>
      </c>
      <c r="F1440" s="2" t="s">
        <v>5976</v>
      </c>
      <c r="G1440" s="2">
        <v>3635</v>
      </c>
      <c r="H1440" s="2">
        <v>4</v>
      </c>
      <c r="I1440" s="2">
        <v>0.17</v>
      </c>
      <c r="J1440" s="8">
        <f>Table1[[#This Row],[Price]]*H1440*(1-Table1[[#This Row],[Discount]])</f>
        <v>12068.199999999999</v>
      </c>
      <c r="K1440" s="2" t="s">
        <v>5970</v>
      </c>
      <c r="L1440" s="2" t="s">
        <v>5982</v>
      </c>
      <c r="M1440" s="9">
        <f>IF(Table1[[#This Row],[Order Status]]="Delivered",Table1[[#This Row],[Total_price]],0)</f>
        <v>0</v>
      </c>
    </row>
    <row r="1441" spans="1:13" ht="18.75" x14ac:dyDescent="0.25">
      <c r="A1441" s="2" t="s">
        <v>2935</v>
      </c>
      <c r="B1441" s="4">
        <v>44949</v>
      </c>
      <c r="C1441" s="3" t="s">
        <v>2936</v>
      </c>
      <c r="D1441" s="2" t="s">
        <v>2838</v>
      </c>
      <c r="E1441" s="2" t="s">
        <v>141</v>
      </c>
      <c r="F1441" s="2" t="s">
        <v>5978</v>
      </c>
      <c r="G1441" s="2">
        <v>10370</v>
      </c>
      <c r="H1441" s="2">
        <v>2</v>
      </c>
      <c r="I1441" s="2">
        <v>0.21</v>
      </c>
      <c r="J1441" s="8">
        <f>Table1[[#This Row],[Price]]*H1441*(1-Table1[[#This Row],[Discount]])</f>
        <v>16384.600000000002</v>
      </c>
      <c r="K1441" s="2" t="s">
        <v>5970</v>
      </c>
      <c r="L1441" s="2" t="s">
        <v>5982</v>
      </c>
      <c r="M1441" s="9">
        <f>IF(Table1[[#This Row],[Order Status]]="Delivered",Table1[[#This Row],[Total_price]],0)</f>
        <v>0</v>
      </c>
    </row>
    <row r="1442" spans="1:13" ht="18.75" x14ac:dyDescent="0.25">
      <c r="A1442" s="2" t="s">
        <v>2937</v>
      </c>
      <c r="B1442" s="4">
        <v>44947</v>
      </c>
      <c r="C1442" s="3" t="s">
        <v>2938</v>
      </c>
      <c r="D1442" s="2" t="s">
        <v>2838</v>
      </c>
      <c r="E1442" s="2" t="s">
        <v>69</v>
      </c>
      <c r="F1442" s="2" t="s">
        <v>5979</v>
      </c>
      <c r="G1442" s="2">
        <v>13396</v>
      </c>
      <c r="H1442" s="2">
        <v>6</v>
      </c>
      <c r="I1442" s="2">
        <v>0.25</v>
      </c>
      <c r="J1442" s="8">
        <f>Table1[[#This Row],[Price]]*H1442*(1-Table1[[#This Row],[Discount]])</f>
        <v>60282</v>
      </c>
      <c r="K1442" s="2" t="s">
        <v>5970</v>
      </c>
      <c r="L1442" s="2" t="s">
        <v>5972</v>
      </c>
      <c r="M1442" s="9">
        <f>IF(Table1[[#This Row],[Order Status]]="Delivered",Table1[[#This Row],[Total_price]],0)</f>
        <v>0</v>
      </c>
    </row>
    <row r="1443" spans="1:13" ht="18.75" x14ac:dyDescent="0.25">
      <c r="A1443" s="2" t="s">
        <v>2939</v>
      </c>
      <c r="B1443" s="4">
        <v>45752</v>
      </c>
      <c r="C1443" s="3" t="s">
        <v>2940</v>
      </c>
      <c r="D1443" s="2" t="s">
        <v>2838</v>
      </c>
      <c r="E1443" s="2" t="s">
        <v>141</v>
      </c>
      <c r="F1443" s="2" t="s">
        <v>5979</v>
      </c>
      <c r="G1443" s="2">
        <v>4732</v>
      </c>
      <c r="H1443" s="2">
        <v>6</v>
      </c>
      <c r="I1443" s="2">
        <v>0.24</v>
      </c>
      <c r="J1443" s="8">
        <f>Table1[[#This Row],[Price]]*H1443*(1-Table1[[#This Row],[Discount]])</f>
        <v>21577.920000000002</v>
      </c>
      <c r="K1443" s="2" t="s">
        <v>5969</v>
      </c>
      <c r="L1443" s="2" t="s">
        <v>5971</v>
      </c>
      <c r="M1443" s="9">
        <f>IF(Table1[[#This Row],[Order Status]]="Delivered",Table1[[#This Row],[Total_price]],0)</f>
        <v>21577.920000000002</v>
      </c>
    </row>
    <row r="1444" spans="1:13" ht="18.75" x14ac:dyDescent="0.25">
      <c r="A1444" s="2" t="s">
        <v>2941</v>
      </c>
      <c r="B1444" s="4">
        <v>46120</v>
      </c>
      <c r="C1444" s="3" t="s">
        <v>2942</v>
      </c>
      <c r="D1444" s="2" t="s">
        <v>2838</v>
      </c>
      <c r="E1444" s="2" t="s">
        <v>141</v>
      </c>
      <c r="F1444" s="2" t="s">
        <v>5977</v>
      </c>
      <c r="G1444" s="2">
        <v>6908</v>
      </c>
      <c r="H1444" s="2">
        <v>2</v>
      </c>
      <c r="I1444" s="2">
        <v>0.25</v>
      </c>
      <c r="J1444" s="8">
        <f>Table1[[#This Row],[Price]]*H1444*(1-Table1[[#This Row],[Discount]])</f>
        <v>10362</v>
      </c>
      <c r="K1444" s="2" t="s">
        <v>5969</v>
      </c>
      <c r="L1444" s="2" t="s">
        <v>5982</v>
      </c>
      <c r="M1444" s="9">
        <f>IF(Table1[[#This Row],[Order Status]]="Delivered",Table1[[#This Row],[Total_price]],0)</f>
        <v>10362</v>
      </c>
    </row>
    <row r="1445" spans="1:13" ht="18.75" x14ac:dyDescent="0.25">
      <c r="A1445" s="2" t="s">
        <v>2943</v>
      </c>
      <c r="B1445" s="4">
        <v>45416</v>
      </c>
      <c r="C1445" s="3" t="s">
        <v>2944</v>
      </c>
      <c r="D1445" s="2" t="s">
        <v>2838</v>
      </c>
      <c r="E1445" s="2" t="s">
        <v>191</v>
      </c>
      <c r="F1445" s="2" t="s">
        <v>5978</v>
      </c>
      <c r="G1445" s="2">
        <v>1311</v>
      </c>
      <c r="H1445" s="2">
        <v>1</v>
      </c>
      <c r="I1445" s="2">
        <v>0.27</v>
      </c>
      <c r="J1445" s="8">
        <f>Table1[[#This Row],[Price]]*H1445*(1-Table1[[#This Row],[Discount]])</f>
        <v>957.03</v>
      </c>
      <c r="K1445" s="2" t="s">
        <v>5970</v>
      </c>
      <c r="L1445" s="2" t="s">
        <v>5971</v>
      </c>
      <c r="M1445" s="9">
        <f>IF(Table1[[#This Row],[Order Status]]="Delivered",Table1[[#This Row],[Total_price]],0)</f>
        <v>0</v>
      </c>
    </row>
    <row r="1446" spans="1:13" ht="18.75" x14ac:dyDescent="0.25">
      <c r="A1446" s="2" t="s">
        <v>2945</v>
      </c>
      <c r="B1446" s="4">
        <v>46130</v>
      </c>
      <c r="C1446" s="3" t="s">
        <v>2946</v>
      </c>
      <c r="D1446" s="2" t="s">
        <v>2838</v>
      </c>
      <c r="E1446" s="2" t="s">
        <v>2</v>
      </c>
      <c r="F1446" s="2" t="s">
        <v>5979</v>
      </c>
      <c r="G1446" s="2">
        <v>13262</v>
      </c>
      <c r="H1446" s="2">
        <v>1</v>
      </c>
      <c r="I1446" s="2">
        <v>0.24</v>
      </c>
      <c r="J1446" s="8">
        <f>Table1[[#This Row],[Price]]*H1446*(1-Table1[[#This Row],[Discount]])</f>
        <v>10079.120000000001</v>
      </c>
      <c r="K1446" s="2" t="s">
        <v>5969</v>
      </c>
      <c r="L1446" s="2" t="s">
        <v>5972</v>
      </c>
      <c r="M1446" s="9">
        <f>IF(Table1[[#This Row],[Order Status]]="Delivered",Table1[[#This Row],[Total_price]],0)</f>
        <v>10079.120000000001</v>
      </c>
    </row>
    <row r="1447" spans="1:13" ht="18.75" x14ac:dyDescent="0.25">
      <c r="A1447" s="2" t="s">
        <v>2947</v>
      </c>
      <c r="B1447" s="4">
        <v>44764</v>
      </c>
      <c r="C1447" s="3" t="s">
        <v>2948</v>
      </c>
      <c r="D1447" s="2" t="s">
        <v>2838</v>
      </c>
      <c r="E1447" s="2" t="s">
        <v>141</v>
      </c>
      <c r="F1447" s="2" t="s">
        <v>5976</v>
      </c>
      <c r="G1447" s="2">
        <v>16326</v>
      </c>
      <c r="H1447" s="2">
        <v>5</v>
      </c>
      <c r="I1447" s="2">
        <v>0.19</v>
      </c>
      <c r="J1447" s="8">
        <f>Table1[[#This Row],[Price]]*H1447*(1-Table1[[#This Row],[Discount]])</f>
        <v>66120.3</v>
      </c>
      <c r="K1447" s="2" t="s">
        <v>5969</v>
      </c>
      <c r="L1447" s="2" t="s">
        <v>5982</v>
      </c>
      <c r="M1447" s="9">
        <f>IF(Table1[[#This Row],[Order Status]]="Delivered",Table1[[#This Row],[Total_price]],0)</f>
        <v>66120.3</v>
      </c>
    </row>
    <row r="1448" spans="1:13" ht="18.75" x14ac:dyDescent="0.25">
      <c r="A1448" s="2" t="s">
        <v>2949</v>
      </c>
      <c r="B1448" s="4">
        <v>45892</v>
      </c>
      <c r="C1448" s="3" t="s">
        <v>2950</v>
      </c>
      <c r="D1448" s="2" t="s">
        <v>2838</v>
      </c>
      <c r="E1448" s="2" t="s">
        <v>69</v>
      </c>
      <c r="F1448" s="2" t="s">
        <v>5978</v>
      </c>
      <c r="G1448" s="2">
        <v>10053</v>
      </c>
      <c r="H1448" s="2">
        <v>4</v>
      </c>
      <c r="I1448" s="2">
        <v>0.12</v>
      </c>
      <c r="J1448" s="8">
        <f>Table1[[#This Row],[Price]]*H1448*(1-Table1[[#This Row],[Discount]])</f>
        <v>35386.559999999998</v>
      </c>
      <c r="K1448" s="2" t="s">
        <v>5970</v>
      </c>
      <c r="L1448" s="2" t="s">
        <v>5972</v>
      </c>
      <c r="M1448" s="9">
        <f>IF(Table1[[#This Row],[Order Status]]="Delivered",Table1[[#This Row],[Total_price]],0)</f>
        <v>0</v>
      </c>
    </row>
    <row r="1449" spans="1:13" ht="18.75" x14ac:dyDescent="0.25">
      <c r="A1449" s="2" t="s">
        <v>2951</v>
      </c>
      <c r="B1449" s="4">
        <v>44576</v>
      </c>
      <c r="C1449" s="3" t="s">
        <v>2952</v>
      </c>
      <c r="D1449" s="2" t="s">
        <v>2838</v>
      </c>
      <c r="E1449" s="2" t="s">
        <v>191</v>
      </c>
      <c r="F1449" s="2" t="s">
        <v>5978</v>
      </c>
      <c r="G1449" s="2">
        <v>15191</v>
      </c>
      <c r="H1449" s="2">
        <v>4</v>
      </c>
      <c r="I1449" s="2">
        <v>0.19</v>
      </c>
      <c r="J1449" s="8">
        <f>Table1[[#This Row],[Price]]*H1449*(1-Table1[[#This Row],[Discount]])</f>
        <v>49218.840000000004</v>
      </c>
      <c r="K1449" s="2" t="s">
        <v>5969</v>
      </c>
      <c r="L1449" s="2" t="s">
        <v>5982</v>
      </c>
      <c r="M1449" s="9">
        <f>IF(Table1[[#This Row],[Order Status]]="Delivered",Table1[[#This Row],[Total_price]],0)</f>
        <v>49218.840000000004</v>
      </c>
    </row>
    <row r="1450" spans="1:13" ht="18.75" x14ac:dyDescent="0.25">
      <c r="A1450" s="2" t="s">
        <v>2953</v>
      </c>
      <c r="B1450" s="4">
        <v>44512</v>
      </c>
      <c r="C1450" s="3" t="s">
        <v>2954</v>
      </c>
      <c r="D1450" s="2" t="s">
        <v>2838</v>
      </c>
      <c r="E1450" s="2" t="s">
        <v>141</v>
      </c>
      <c r="F1450" s="2" t="s">
        <v>5978</v>
      </c>
      <c r="G1450" s="2">
        <v>1691</v>
      </c>
      <c r="H1450" s="2">
        <v>3</v>
      </c>
      <c r="I1450" s="2">
        <v>0.3</v>
      </c>
      <c r="J1450" s="8">
        <f>Table1[[#This Row],[Price]]*H1450*(1-Table1[[#This Row],[Discount]])</f>
        <v>3551.1</v>
      </c>
      <c r="K1450" s="2" t="s">
        <v>5969</v>
      </c>
      <c r="L1450" s="2" t="s">
        <v>5971</v>
      </c>
      <c r="M1450" s="9">
        <f>IF(Table1[[#This Row],[Order Status]]="Delivered",Table1[[#This Row],[Total_price]],0)</f>
        <v>3551.1</v>
      </c>
    </row>
    <row r="1451" spans="1:13" ht="18.75" x14ac:dyDescent="0.25">
      <c r="A1451" s="2" t="s">
        <v>2955</v>
      </c>
      <c r="B1451" s="4">
        <v>45944</v>
      </c>
      <c r="C1451" s="3" t="s">
        <v>2956</v>
      </c>
      <c r="D1451" s="2" t="s">
        <v>2838</v>
      </c>
      <c r="E1451" s="2" t="s">
        <v>141</v>
      </c>
      <c r="F1451" s="2" t="s">
        <v>5976</v>
      </c>
      <c r="G1451" s="2">
        <v>9102</v>
      </c>
      <c r="H1451" s="2">
        <v>1</v>
      </c>
      <c r="I1451" s="2">
        <v>0.1</v>
      </c>
      <c r="J1451" s="8">
        <f>Table1[[#This Row],[Price]]*H1451*(1-Table1[[#This Row],[Discount]])</f>
        <v>8191.8</v>
      </c>
      <c r="K1451" s="2" t="s">
        <v>5969</v>
      </c>
      <c r="L1451" s="2" t="s">
        <v>5971</v>
      </c>
      <c r="M1451" s="9">
        <f>IF(Table1[[#This Row],[Order Status]]="Delivered",Table1[[#This Row],[Total_price]],0)</f>
        <v>8191.8</v>
      </c>
    </row>
    <row r="1452" spans="1:13" ht="18.75" x14ac:dyDescent="0.25">
      <c r="A1452" s="2" t="s">
        <v>2957</v>
      </c>
      <c r="B1452" s="4">
        <v>45777</v>
      </c>
      <c r="C1452" s="3" t="s">
        <v>2958</v>
      </c>
      <c r="D1452" s="2" t="s">
        <v>2838</v>
      </c>
      <c r="E1452" s="2" t="s">
        <v>191</v>
      </c>
      <c r="F1452" s="2" t="s">
        <v>5978</v>
      </c>
      <c r="G1452" s="2">
        <v>2333</v>
      </c>
      <c r="H1452" s="2">
        <v>4</v>
      </c>
      <c r="I1452" s="2">
        <v>0.17</v>
      </c>
      <c r="J1452" s="8">
        <f>Table1[[#This Row],[Price]]*H1452*(1-Table1[[#This Row],[Discount]])</f>
        <v>7745.5599999999995</v>
      </c>
      <c r="K1452" s="2" t="s">
        <v>5969</v>
      </c>
      <c r="L1452" s="2" t="s">
        <v>5982</v>
      </c>
      <c r="M1452" s="9">
        <f>IF(Table1[[#This Row],[Order Status]]="Delivered",Table1[[#This Row],[Total_price]],0)</f>
        <v>7745.5599999999995</v>
      </c>
    </row>
    <row r="1453" spans="1:13" ht="18.75" x14ac:dyDescent="0.25">
      <c r="A1453" s="2" t="s">
        <v>2959</v>
      </c>
      <c r="B1453" s="4">
        <v>44703</v>
      </c>
      <c r="C1453" s="3" t="s">
        <v>2960</v>
      </c>
      <c r="D1453" s="2" t="s">
        <v>2838</v>
      </c>
      <c r="E1453" s="2" t="s">
        <v>141</v>
      </c>
      <c r="F1453" s="2" t="s">
        <v>5977</v>
      </c>
      <c r="G1453" s="2">
        <v>1795</v>
      </c>
      <c r="H1453" s="2">
        <v>6</v>
      </c>
      <c r="I1453" s="2">
        <v>0.14000000000000001</v>
      </c>
      <c r="J1453" s="8">
        <f>Table1[[#This Row],[Price]]*H1453*(1-Table1[[#This Row],[Discount]])</f>
        <v>9262.2000000000007</v>
      </c>
      <c r="K1453" s="2" t="s">
        <v>5970</v>
      </c>
      <c r="L1453" s="2" t="s">
        <v>5972</v>
      </c>
      <c r="M1453" s="9">
        <f>IF(Table1[[#This Row],[Order Status]]="Delivered",Table1[[#This Row],[Total_price]],0)</f>
        <v>0</v>
      </c>
    </row>
    <row r="1454" spans="1:13" ht="18.75" x14ac:dyDescent="0.25">
      <c r="A1454" s="2" t="s">
        <v>2961</v>
      </c>
      <c r="B1454" s="4">
        <v>44861</v>
      </c>
      <c r="C1454" s="3" t="s">
        <v>2962</v>
      </c>
      <c r="D1454" s="2" t="s">
        <v>2838</v>
      </c>
      <c r="E1454" s="2" t="s">
        <v>141</v>
      </c>
      <c r="F1454" s="2" t="s">
        <v>5978</v>
      </c>
      <c r="G1454" s="2">
        <v>15482</v>
      </c>
      <c r="H1454" s="2">
        <v>1</v>
      </c>
      <c r="I1454" s="2">
        <v>0.26</v>
      </c>
      <c r="J1454" s="8">
        <f>Table1[[#This Row],[Price]]*H1454*(1-Table1[[#This Row],[Discount]])</f>
        <v>11456.68</v>
      </c>
      <c r="K1454" s="2" t="s">
        <v>5969</v>
      </c>
      <c r="L1454" s="2" t="s">
        <v>5982</v>
      </c>
      <c r="M1454" s="9">
        <f>IF(Table1[[#This Row],[Order Status]]="Delivered",Table1[[#This Row],[Total_price]],0)</f>
        <v>11456.68</v>
      </c>
    </row>
    <row r="1455" spans="1:13" ht="18.75" x14ac:dyDescent="0.25">
      <c r="A1455" s="2" t="s">
        <v>2963</v>
      </c>
      <c r="B1455" s="4">
        <v>45404</v>
      </c>
      <c r="C1455" s="3" t="s">
        <v>2964</v>
      </c>
      <c r="D1455" s="2" t="s">
        <v>2838</v>
      </c>
      <c r="E1455" s="2" t="s">
        <v>141</v>
      </c>
      <c r="F1455" s="2" t="s">
        <v>5976</v>
      </c>
      <c r="G1455" s="2">
        <v>10690</v>
      </c>
      <c r="H1455" s="2">
        <v>2</v>
      </c>
      <c r="I1455" s="2">
        <v>0.24</v>
      </c>
      <c r="J1455" s="8">
        <f>Table1[[#This Row],[Price]]*H1455*(1-Table1[[#This Row],[Discount]])</f>
        <v>16248.800000000001</v>
      </c>
      <c r="K1455" s="2" t="s">
        <v>5969</v>
      </c>
      <c r="L1455" s="2" t="s">
        <v>5971</v>
      </c>
      <c r="M1455" s="9">
        <f>IF(Table1[[#This Row],[Order Status]]="Delivered",Table1[[#This Row],[Total_price]],0)</f>
        <v>16248.800000000001</v>
      </c>
    </row>
    <row r="1456" spans="1:13" ht="18.75" x14ac:dyDescent="0.25">
      <c r="A1456" s="2" t="s">
        <v>2965</v>
      </c>
      <c r="B1456" s="4">
        <v>45582</v>
      </c>
      <c r="C1456" s="3" t="s">
        <v>2966</v>
      </c>
      <c r="D1456" s="2" t="s">
        <v>2838</v>
      </c>
      <c r="E1456" s="2" t="s">
        <v>141</v>
      </c>
      <c r="F1456" s="2" t="s">
        <v>5977</v>
      </c>
      <c r="G1456" s="2">
        <v>4155</v>
      </c>
      <c r="H1456" s="2">
        <v>2</v>
      </c>
      <c r="I1456" s="2">
        <v>0.11</v>
      </c>
      <c r="J1456" s="8">
        <f>Table1[[#This Row],[Price]]*H1456*(1-Table1[[#This Row],[Discount]])</f>
        <v>7395.9000000000005</v>
      </c>
      <c r="K1456" s="2" t="s">
        <v>5970</v>
      </c>
      <c r="L1456" s="2" t="s">
        <v>5972</v>
      </c>
      <c r="M1456" s="9">
        <f>IF(Table1[[#This Row],[Order Status]]="Delivered",Table1[[#This Row],[Total_price]],0)</f>
        <v>0</v>
      </c>
    </row>
    <row r="1457" spans="1:13" ht="18.75" x14ac:dyDescent="0.25">
      <c r="A1457" s="2" t="s">
        <v>2967</v>
      </c>
      <c r="B1457" s="4">
        <v>44769</v>
      </c>
      <c r="C1457" s="3" t="s">
        <v>2968</v>
      </c>
      <c r="D1457" s="2" t="s">
        <v>2838</v>
      </c>
      <c r="E1457" s="2" t="s">
        <v>141</v>
      </c>
      <c r="F1457" s="2" t="s">
        <v>5976</v>
      </c>
      <c r="G1457" s="2">
        <v>1304</v>
      </c>
      <c r="H1457" s="2">
        <v>5</v>
      </c>
      <c r="I1457" s="2">
        <v>0.19</v>
      </c>
      <c r="J1457" s="8">
        <f>Table1[[#This Row],[Price]]*H1457*(1-Table1[[#This Row],[Discount]])</f>
        <v>5281.2000000000007</v>
      </c>
      <c r="K1457" s="2" t="s">
        <v>5969</v>
      </c>
      <c r="L1457" s="2" t="s">
        <v>5972</v>
      </c>
      <c r="M1457" s="9">
        <f>IF(Table1[[#This Row],[Order Status]]="Delivered",Table1[[#This Row],[Total_price]],0)</f>
        <v>5281.2000000000007</v>
      </c>
    </row>
    <row r="1458" spans="1:13" ht="18.75" x14ac:dyDescent="0.25">
      <c r="A1458" s="2" t="s">
        <v>2969</v>
      </c>
      <c r="B1458" s="4">
        <v>45422</v>
      </c>
      <c r="C1458" s="3" t="s">
        <v>2970</v>
      </c>
      <c r="D1458" s="2" t="s">
        <v>2838</v>
      </c>
      <c r="E1458" s="2" t="s">
        <v>69</v>
      </c>
      <c r="F1458" s="2" t="s">
        <v>5979</v>
      </c>
      <c r="G1458" s="2">
        <v>12706</v>
      </c>
      <c r="H1458" s="2">
        <v>3</v>
      </c>
      <c r="I1458" s="2">
        <v>0.28999999999999998</v>
      </c>
      <c r="J1458" s="8">
        <f>Table1[[#This Row],[Price]]*H1458*(1-Table1[[#This Row],[Discount]])</f>
        <v>27063.78</v>
      </c>
      <c r="K1458" s="2" t="s">
        <v>5968</v>
      </c>
      <c r="L1458" s="2" t="s">
        <v>5971</v>
      </c>
      <c r="M1458" s="9">
        <f>IF(Table1[[#This Row],[Order Status]]="Delivered",Table1[[#This Row],[Total_price]],0)</f>
        <v>0</v>
      </c>
    </row>
    <row r="1459" spans="1:13" ht="18.75" x14ac:dyDescent="0.25">
      <c r="A1459" s="2" t="s">
        <v>2971</v>
      </c>
      <c r="B1459" s="4">
        <v>44604</v>
      </c>
      <c r="C1459" s="3" t="s">
        <v>2972</v>
      </c>
      <c r="D1459" s="2" t="s">
        <v>2838</v>
      </c>
      <c r="E1459" s="2" t="s">
        <v>141</v>
      </c>
      <c r="F1459" s="2" t="s">
        <v>5977</v>
      </c>
      <c r="G1459" s="2">
        <v>17433</v>
      </c>
      <c r="H1459" s="2">
        <v>2</v>
      </c>
      <c r="I1459" s="2">
        <v>0.13</v>
      </c>
      <c r="J1459" s="8">
        <f>Table1[[#This Row],[Price]]*H1459*(1-Table1[[#This Row],[Discount]])</f>
        <v>30333.42</v>
      </c>
      <c r="K1459" s="2" t="s">
        <v>5969</v>
      </c>
      <c r="L1459" s="2" t="s">
        <v>5972</v>
      </c>
      <c r="M1459" s="9">
        <f>IF(Table1[[#This Row],[Order Status]]="Delivered",Table1[[#This Row],[Total_price]],0)</f>
        <v>30333.42</v>
      </c>
    </row>
    <row r="1460" spans="1:13" ht="18.75" x14ac:dyDescent="0.25">
      <c r="A1460" s="2" t="s">
        <v>2973</v>
      </c>
      <c r="B1460" s="4">
        <v>45541</v>
      </c>
      <c r="C1460" s="3" t="s">
        <v>2974</v>
      </c>
      <c r="D1460" s="2" t="s">
        <v>2838</v>
      </c>
      <c r="E1460" s="2" t="s">
        <v>141</v>
      </c>
      <c r="F1460" s="2" t="s">
        <v>5979</v>
      </c>
      <c r="G1460" s="2">
        <v>2906</v>
      </c>
      <c r="H1460" s="2">
        <v>4</v>
      </c>
      <c r="I1460" s="2">
        <v>0.15</v>
      </c>
      <c r="J1460" s="8">
        <f>Table1[[#This Row],[Price]]*H1460*(1-Table1[[#This Row],[Discount]])</f>
        <v>9880.4</v>
      </c>
      <c r="K1460" s="2" t="s">
        <v>5969</v>
      </c>
      <c r="L1460" s="2" t="s">
        <v>5972</v>
      </c>
      <c r="M1460" s="9">
        <f>IF(Table1[[#This Row],[Order Status]]="Delivered",Table1[[#This Row],[Total_price]],0)</f>
        <v>9880.4</v>
      </c>
    </row>
    <row r="1461" spans="1:13" ht="18.75" x14ac:dyDescent="0.25">
      <c r="A1461" s="2" t="s">
        <v>2975</v>
      </c>
      <c r="B1461" s="4">
        <v>45161</v>
      </c>
      <c r="C1461" s="3" t="s">
        <v>2976</v>
      </c>
      <c r="D1461" s="2" t="s">
        <v>2838</v>
      </c>
      <c r="E1461" s="2" t="s">
        <v>191</v>
      </c>
      <c r="F1461" s="2" t="s">
        <v>5977</v>
      </c>
      <c r="G1461" s="2">
        <v>5641</v>
      </c>
      <c r="H1461" s="2">
        <v>6</v>
      </c>
      <c r="I1461" s="2">
        <v>0.21</v>
      </c>
      <c r="J1461" s="8">
        <f>Table1[[#This Row],[Price]]*H1461*(1-Table1[[#This Row],[Discount]])</f>
        <v>26738.34</v>
      </c>
      <c r="K1461" s="2" t="s">
        <v>5970</v>
      </c>
      <c r="L1461" s="2" t="s">
        <v>5971</v>
      </c>
      <c r="M1461" s="9">
        <f>IF(Table1[[#This Row],[Order Status]]="Delivered",Table1[[#This Row],[Total_price]],0)</f>
        <v>0</v>
      </c>
    </row>
    <row r="1462" spans="1:13" ht="18.75" x14ac:dyDescent="0.25">
      <c r="A1462" s="2" t="s">
        <v>2977</v>
      </c>
      <c r="B1462" s="4">
        <v>45367</v>
      </c>
      <c r="C1462" s="3" t="s">
        <v>2978</v>
      </c>
      <c r="D1462" s="2" t="s">
        <v>2838</v>
      </c>
      <c r="E1462" s="2" t="s">
        <v>191</v>
      </c>
      <c r="F1462" s="2" t="s">
        <v>5976</v>
      </c>
      <c r="G1462" s="2">
        <v>17475</v>
      </c>
      <c r="H1462" s="2">
        <v>4</v>
      </c>
      <c r="I1462" s="2">
        <v>0.16</v>
      </c>
      <c r="J1462" s="8">
        <f>Table1[[#This Row],[Price]]*H1462*(1-Table1[[#This Row],[Discount]])</f>
        <v>58716</v>
      </c>
      <c r="K1462" s="2" t="s">
        <v>5969</v>
      </c>
      <c r="L1462" s="2" t="s">
        <v>5972</v>
      </c>
      <c r="M1462" s="9">
        <f>IF(Table1[[#This Row],[Order Status]]="Delivered",Table1[[#This Row],[Total_price]],0)</f>
        <v>58716</v>
      </c>
    </row>
    <row r="1463" spans="1:13" ht="18.75" x14ac:dyDescent="0.25">
      <c r="A1463" s="2" t="s">
        <v>2979</v>
      </c>
      <c r="B1463" s="4">
        <v>45884</v>
      </c>
      <c r="C1463" s="3" t="s">
        <v>2980</v>
      </c>
      <c r="D1463" s="2" t="s">
        <v>2838</v>
      </c>
      <c r="E1463" s="2" t="s">
        <v>191</v>
      </c>
      <c r="F1463" s="2" t="s">
        <v>5976</v>
      </c>
      <c r="G1463" s="2">
        <v>11510</v>
      </c>
      <c r="H1463" s="2">
        <v>5</v>
      </c>
      <c r="I1463" s="2">
        <v>0.12</v>
      </c>
      <c r="J1463" s="8">
        <f>Table1[[#This Row],[Price]]*H1463*(1-Table1[[#This Row],[Discount]])</f>
        <v>50644</v>
      </c>
      <c r="K1463" s="2" t="s">
        <v>5970</v>
      </c>
      <c r="L1463" s="2" t="s">
        <v>5982</v>
      </c>
      <c r="M1463" s="9">
        <f>IF(Table1[[#This Row],[Order Status]]="Delivered",Table1[[#This Row],[Total_price]],0)</f>
        <v>0</v>
      </c>
    </row>
    <row r="1464" spans="1:13" ht="18.75" x14ac:dyDescent="0.25">
      <c r="A1464" s="2" t="s">
        <v>2981</v>
      </c>
      <c r="B1464" s="4">
        <v>45546</v>
      </c>
      <c r="C1464" s="3" t="s">
        <v>2982</v>
      </c>
      <c r="D1464" s="2" t="s">
        <v>2838</v>
      </c>
      <c r="E1464" s="2" t="s">
        <v>141</v>
      </c>
      <c r="F1464" s="2" t="s">
        <v>5977</v>
      </c>
      <c r="G1464" s="2">
        <v>18830</v>
      </c>
      <c r="H1464" s="2">
        <v>4</v>
      </c>
      <c r="I1464" s="2">
        <v>0.28999999999999998</v>
      </c>
      <c r="J1464" s="8">
        <f>Table1[[#This Row],[Price]]*H1464*(1-Table1[[#This Row],[Discount]])</f>
        <v>53477.2</v>
      </c>
      <c r="K1464" s="2" t="s">
        <v>5969</v>
      </c>
      <c r="L1464" s="2" t="s">
        <v>5971</v>
      </c>
      <c r="M1464" s="9">
        <f>IF(Table1[[#This Row],[Order Status]]="Delivered",Table1[[#This Row],[Total_price]],0)</f>
        <v>53477.2</v>
      </c>
    </row>
    <row r="1465" spans="1:13" ht="18.75" x14ac:dyDescent="0.25">
      <c r="A1465" s="2" t="s">
        <v>2983</v>
      </c>
      <c r="B1465" s="4">
        <v>44404</v>
      </c>
      <c r="C1465" s="3" t="s">
        <v>2984</v>
      </c>
      <c r="D1465" s="2" t="s">
        <v>2838</v>
      </c>
      <c r="E1465" s="2" t="s">
        <v>191</v>
      </c>
      <c r="F1465" s="2" t="s">
        <v>5976</v>
      </c>
      <c r="G1465" s="2">
        <v>8628</v>
      </c>
      <c r="H1465" s="2">
        <v>2</v>
      </c>
      <c r="I1465" s="2">
        <v>0.24</v>
      </c>
      <c r="J1465" s="8">
        <f>Table1[[#This Row],[Price]]*H1465*(1-Table1[[#This Row],[Discount]])</f>
        <v>13114.56</v>
      </c>
      <c r="K1465" s="2" t="s">
        <v>5969</v>
      </c>
      <c r="L1465" s="2" t="s">
        <v>5971</v>
      </c>
      <c r="M1465" s="9">
        <f>IF(Table1[[#This Row],[Order Status]]="Delivered",Table1[[#This Row],[Total_price]],0)</f>
        <v>13114.56</v>
      </c>
    </row>
    <row r="1466" spans="1:13" ht="18.75" x14ac:dyDescent="0.25">
      <c r="A1466" s="2" t="s">
        <v>2985</v>
      </c>
      <c r="B1466" s="4">
        <v>44885</v>
      </c>
      <c r="C1466" s="3" t="s">
        <v>2986</v>
      </c>
      <c r="D1466" s="2" t="s">
        <v>2838</v>
      </c>
      <c r="E1466" s="2" t="s">
        <v>191</v>
      </c>
      <c r="F1466" s="2" t="s">
        <v>5976</v>
      </c>
      <c r="G1466" s="2">
        <v>3872</v>
      </c>
      <c r="H1466" s="2">
        <v>5</v>
      </c>
      <c r="I1466" s="2">
        <v>0.23</v>
      </c>
      <c r="J1466" s="8">
        <f>Table1[[#This Row],[Price]]*H1466*(1-Table1[[#This Row],[Discount]])</f>
        <v>14907.2</v>
      </c>
      <c r="K1466" s="2" t="s">
        <v>5970</v>
      </c>
      <c r="L1466" s="2" t="s">
        <v>5971</v>
      </c>
      <c r="M1466" s="9">
        <f>IF(Table1[[#This Row],[Order Status]]="Delivered",Table1[[#This Row],[Total_price]],0)</f>
        <v>0</v>
      </c>
    </row>
    <row r="1467" spans="1:13" ht="18.75" x14ac:dyDescent="0.25">
      <c r="A1467" s="2" t="s">
        <v>2987</v>
      </c>
      <c r="B1467" s="4">
        <v>45558</v>
      </c>
      <c r="C1467" s="3" t="s">
        <v>2988</v>
      </c>
      <c r="D1467" s="2" t="s">
        <v>2838</v>
      </c>
      <c r="E1467" s="2" t="s">
        <v>191</v>
      </c>
      <c r="F1467" s="2" t="s">
        <v>5976</v>
      </c>
      <c r="G1467" s="2">
        <v>16860</v>
      </c>
      <c r="H1467" s="2">
        <v>6</v>
      </c>
      <c r="I1467" s="2">
        <v>0.23</v>
      </c>
      <c r="J1467" s="8">
        <f>Table1[[#This Row],[Price]]*H1467*(1-Table1[[#This Row],[Discount]])</f>
        <v>77893.2</v>
      </c>
      <c r="K1467" s="2" t="s">
        <v>5970</v>
      </c>
      <c r="L1467" s="2" t="s">
        <v>5971</v>
      </c>
      <c r="M1467" s="9">
        <f>IF(Table1[[#This Row],[Order Status]]="Delivered",Table1[[#This Row],[Total_price]],0)</f>
        <v>0</v>
      </c>
    </row>
    <row r="1468" spans="1:13" ht="18.75" x14ac:dyDescent="0.25">
      <c r="A1468" s="2" t="s">
        <v>2989</v>
      </c>
      <c r="B1468" s="4">
        <v>45849</v>
      </c>
      <c r="C1468" s="3" t="s">
        <v>2990</v>
      </c>
      <c r="D1468" s="2" t="s">
        <v>2838</v>
      </c>
      <c r="E1468" s="2" t="s">
        <v>191</v>
      </c>
      <c r="F1468" s="2" t="s">
        <v>5978</v>
      </c>
      <c r="G1468" s="2">
        <v>17129</v>
      </c>
      <c r="H1468" s="2">
        <v>1</v>
      </c>
      <c r="I1468" s="2">
        <v>0.11</v>
      </c>
      <c r="J1468" s="8">
        <f>Table1[[#This Row],[Price]]*H1468*(1-Table1[[#This Row],[Discount]])</f>
        <v>15244.81</v>
      </c>
      <c r="K1468" s="2" t="s">
        <v>5969</v>
      </c>
      <c r="L1468" s="2" t="s">
        <v>5982</v>
      </c>
      <c r="M1468" s="9">
        <f>IF(Table1[[#This Row],[Order Status]]="Delivered",Table1[[#This Row],[Total_price]],0)</f>
        <v>15244.81</v>
      </c>
    </row>
    <row r="1469" spans="1:13" ht="18.75" x14ac:dyDescent="0.25">
      <c r="A1469" s="2" t="s">
        <v>2991</v>
      </c>
      <c r="B1469" s="4">
        <v>45988</v>
      </c>
      <c r="C1469" s="3" t="s">
        <v>2992</v>
      </c>
      <c r="D1469" s="2" t="s">
        <v>2838</v>
      </c>
      <c r="E1469" s="2" t="s">
        <v>141</v>
      </c>
      <c r="F1469" s="2" t="s">
        <v>5979</v>
      </c>
      <c r="G1469" s="2">
        <v>17633</v>
      </c>
      <c r="H1469" s="2">
        <v>4</v>
      </c>
      <c r="I1469" s="2">
        <v>0.28999999999999998</v>
      </c>
      <c r="J1469" s="8">
        <f>Table1[[#This Row],[Price]]*H1469*(1-Table1[[#This Row],[Discount]])</f>
        <v>50077.719999999994</v>
      </c>
      <c r="K1469" s="2" t="s">
        <v>5969</v>
      </c>
      <c r="L1469" s="2" t="s">
        <v>5971</v>
      </c>
      <c r="M1469" s="9">
        <f>IF(Table1[[#This Row],[Order Status]]="Delivered",Table1[[#This Row],[Total_price]],0)</f>
        <v>50077.719999999994</v>
      </c>
    </row>
    <row r="1470" spans="1:13" ht="18.75" x14ac:dyDescent="0.25">
      <c r="A1470" s="2" t="s">
        <v>2993</v>
      </c>
      <c r="B1470" s="4">
        <v>45839</v>
      </c>
      <c r="C1470" s="3" t="s">
        <v>2994</v>
      </c>
      <c r="D1470" s="2" t="s">
        <v>2838</v>
      </c>
      <c r="E1470" s="2" t="s">
        <v>191</v>
      </c>
      <c r="F1470" s="2" t="s">
        <v>5976</v>
      </c>
      <c r="G1470" s="2">
        <v>16190</v>
      </c>
      <c r="H1470" s="2">
        <v>1</v>
      </c>
      <c r="I1470" s="2">
        <v>0.2</v>
      </c>
      <c r="J1470" s="8">
        <f>Table1[[#This Row],[Price]]*H1470*(1-Table1[[#This Row],[Discount]])</f>
        <v>12952</v>
      </c>
      <c r="K1470" s="2" t="s">
        <v>5970</v>
      </c>
      <c r="L1470" s="2" t="s">
        <v>5972</v>
      </c>
      <c r="M1470" s="9">
        <f>IF(Table1[[#This Row],[Order Status]]="Delivered",Table1[[#This Row],[Total_price]],0)</f>
        <v>0</v>
      </c>
    </row>
    <row r="1471" spans="1:13" ht="18.75" x14ac:dyDescent="0.25">
      <c r="A1471" s="2" t="s">
        <v>2995</v>
      </c>
      <c r="B1471" s="4">
        <v>44368</v>
      </c>
      <c r="C1471" s="3" t="s">
        <v>2996</v>
      </c>
      <c r="D1471" s="2" t="s">
        <v>2838</v>
      </c>
      <c r="E1471" s="2" t="s">
        <v>191</v>
      </c>
      <c r="F1471" s="2" t="s">
        <v>5978</v>
      </c>
      <c r="G1471" s="2">
        <v>4162</v>
      </c>
      <c r="H1471" s="2">
        <v>5</v>
      </c>
      <c r="I1471" s="2">
        <v>0.27</v>
      </c>
      <c r="J1471" s="8">
        <f>Table1[[#This Row],[Price]]*H1471*(1-Table1[[#This Row],[Discount]])</f>
        <v>15191.3</v>
      </c>
      <c r="K1471" s="2" t="s">
        <v>5968</v>
      </c>
      <c r="L1471" s="2" t="s">
        <v>5972</v>
      </c>
      <c r="M1471" s="9">
        <f>IF(Table1[[#This Row],[Order Status]]="Delivered",Table1[[#This Row],[Total_price]],0)</f>
        <v>0</v>
      </c>
    </row>
    <row r="1472" spans="1:13" ht="18.75" x14ac:dyDescent="0.25">
      <c r="A1472" s="2" t="s">
        <v>2997</v>
      </c>
      <c r="B1472" s="4">
        <v>46134</v>
      </c>
      <c r="C1472" s="3" t="s">
        <v>2998</v>
      </c>
      <c r="D1472" s="2" t="s">
        <v>2838</v>
      </c>
      <c r="E1472" s="2" t="s">
        <v>191</v>
      </c>
      <c r="F1472" s="2" t="s">
        <v>5976</v>
      </c>
      <c r="G1472" s="2">
        <v>18857</v>
      </c>
      <c r="H1472" s="2">
        <v>1</v>
      </c>
      <c r="I1472" s="2">
        <v>0.18</v>
      </c>
      <c r="J1472" s="8">
        <f>Table1[[#This Row],[Price]]*H1472*(1-Table1[[#This Row],[Discount]])</f>
        <v>15462.740000000002</v>
      </c>
      <c r="K1472" s="2" t="s">
        <v>5969</v>
      </c>
      <c r="L1472" s="2" t="s">
        <v>5982</v>
      </c>
      <c r="M1472" s="9">
        <f>IF(Table1[[#This Row],[Order Status]]="Delivered",Table1[[#This Row],[Total_price]],0)</f>
        <v>15462.740000000002</v>
      </c>
    </row>
    <row r="1473" spans="1:13" ht="18.75" x14ac:dyDescent="0.25">
      <c r="A1473" s="2" t="s">
        <v>2999</v>
      </c>
      <c r="B1473" s="4">
        <v>44569</v>
      </c>
      <c r="C1473" s="3" t="s">
        <v>3000</v>
      </c>
      <c r="D1473" s="2" t="s">
        <v>2838</v>
      </c>
      <c r="E1473" s="2" t="s">
        <v>141</v>
      </c>
      <c r="F1473" s="2" t="s">
        <v>5976</v>
      </c>
      <c r="G1473" s="2">
        <v>3585</v>
      </c>
      <c r="H1473" s="2">
        <v>4</v>
      </c>
      <c r="I1473" s="2">
        <v>0.3</v>
      </c>
      <c r="J1473" s="8">
        <f>Table1[[#This Row],[Price]]*H1473*(1-Table1[[#This Row],[Discount]])</f>
        <v>10038</v>
      </c>
      <c r="K1473" s="2" t="s">
        <v>5969</v>
      </c>
      <c r="L1473" s="2" t="s">
        <v>5972</v>
      </c>
      <c r="M1473" s="9">
        <f>IF(Table1[[#This Row],[Order Status]]="Delivered",Table1[[#This Row],[Total_price]],0)</f>
        <v>10038</v>
      </c>
    </row>
    <row r="1474" spans="1:13" ht="18.75" x14ac:dyDescent="0.25">
      <c r="A1474" s="2" t="s">
        <v>3001</v>
      </c>
      <c r="B1474" s="4">
        <v>44891</v>
      </c>
      <c r="C1474" s="3" t="s">
        <v>3002</v>
      </c>
      <c r="D1474" s="2" t="s">
        <v>2838</v>
      </c>
      <c r="E1474" s="2" t="s">
        <v>141</v>
      </c>
      <c r="F1474" s="2" t="s">
        <v>5979</v>
      </c>
      <c r="G1474" s="2">
        <v>6487</v>
      </c>
      <c r="H1474" s="2">
        <v>6</v>
      </c>
      <c r="I1474" s="2">
        <v>0.19</v>
      </c>
      <c r="J1474" s="8">
        <f>Table1[[#This Row],[Price]]*H1474*(1-Table1[[#This Row],[Discount]])</f>
        <v>31526.820000000003</v>
      </c>
      <c r="K1474" s="2" t="s">
        <v>5969</v>
      </c>
      <c r="L1474" s="2" t="s">
        <v>5972</v>
      </c>
      <c r="M1474" s="9">
        <f>IF(Table1[[#This Row],[Order Status]]="Delivered",Table1[[#This Row],[Total_price]],0)</f>
        <v>31526.820000000003</v>
      </c>
    </row>
    <row r="1475" spans="1:13" ht="18.75" x14ac:dyDescent="0.25">
      <c r="A1475" s="2" t="s">
        <v>3003</v>
      </c>
      <c r="B1475" s="4">
        <v>44744</v>
      </c>
      <c r="C1475" s="3" t="s">
        <v>3004</v>
      </c>
      <c r="D1475" s="2" t="s">
        <v>2838</v>
      </c>
      <c r="E1475" s="2" t="s">
        <v>191</v>
      </c>
      <c r="F1475" s="2" t="s">
        <v>5976</v>
      </c>
      <c r="G1475" s="2">
        <v>19644</v>
      </c>
      <c r="H1475" s="2">
        <v>1</v>
      </c>
      <c r="I1475" s="2">
        <v>0.28999999999999998</v>
      </c>
      <c r="J1475" s="8">
        <f>Table1[[#This Row],[Price]]*H1475*(1-Table1[[#This Row],[Discount]])</f>
        <v>13947.24</v>
      </c>
      <c r="K1475" s="2" t="s">
        <v>5970</v>
      </c>
      <c r="L1475" s="2" t="s">
        <v>5982</v>
      </c>
      <c r="M1475" s="9">
        <f>IF(Table1[[#This Row],[Order Status]]="Delivered",Table1[[#This Row],[Total_price]],0)</f>
        <v>0</v>
      </c>
    </row>
    <row r="1476" spans="1:13" ht="18.75" x14ac:dyDescent="0.25">
      <c r="A1476" s="2" t="s">
        <v>3005</v>
      </c>
      <c r="B1476" s="4">
        <v>44696</v>
      </c>
      <c r="C1476" s="3" t="s">
        <v>3006</v>
      </c>
      <c r="D1476" s="2" t="s">
        <v>2838</v>
      </c>
      <c r="E1476" s="2" t="s">
        <v>191</v>
      </c>
      <c r="F1476" s="2" t="s">
        <v>5978</v>
      </c>
      <c r="G1476" s="2">
        <v>13290</v>
      </c>
      <c r="H1476" s="2">
        <v>3</v>
      </c>
      <c r="I1476" s="2">
        <v>0.18</v>
      </c>
      <c r="J1476" s="8">
        <f>Table1[[#This Row],[Price]]*H1476*(1-Table1[[#This Row],[Discount]])</f>
        <v>32693.4</v>
      </c>
      <c r="K1476" s="2" t="s">
        <v>5969</v>
      </c>
      <c r="L1476" s="2" t="s">
        <v>5971</v>
      </c>
      <c r="M1476" s="9">
        <f>IF(Table1[[#This Row],[Order Status]]="Delivered",Table1[[#This Row],[Total_price]],0)</f>
        <v>32693.4</v>
      </c>
    </row>
    <row r="1477" spans="1:13" ht="18.75" x14ac:dyDescent="0.25">
      <c r="A1477" s="2" t="s">
        <v>3007</v>
      </c>
      <c r="B1477" s="4">
        <v>44755</v>
      </c>
      <c r="C1477" s="3" t="s">
        <v>3008</v>
      </c>
      <c r="D1477" s="2" t="s">
        <v>2838</v>
      </c>
      <c r="E1477" s="2" t="s">
        <v>141</v>
      </c>
      <c r="F1477" s="2" t="s">
        <v>5977</v>
      </c>
      <c r="G1477" s="2">
        <v>3513</v>
      </c>
      <c r="H1477" s="2">
        <v>6</v>
      </c>
      <c r="I1477" s="2">
        <v>0.16</v>
      </c>
      <c r="J1477" s="8">
        <f>Table1[[#This Row],[Price]]*H1477*(1-Table1[[#This Row],[Discount]])</f>
        <v>17705.52</v>
      </c>
      <c r="K1477" s="2" t="s">
        <v>5969</v>
      </c>
      <c r="L1477" s="2" t="s">
        <v>5982</v>
      </c>
      <c r="M1477" s="9">
        <f>IF(Table1[[#This Row],[Order Status]]="Delivered",Table1[[#This Row],[Total_price]],0)</f>
        <v>17705.52</v>
      </c>
    </row>
    <row r="1478" spans="1:13" ht="18.75" x14ac:dyDescent="0.25">
      <c r="A1478" s="2" t="s">
        <v>3009</v>
      </c>
      <c r="B1478" s="4">
        <v>45049</v>
      </c>
      <c r="C1478" s="3" t="s">
        <v>3010</v>
      </c>
      <c r="D1478" s="2" t="s">
        <v>2838</v>
      </c>
      <c r="E1478" s="2" t="s">
        <v>191</v>
      </c>
      <c r="F1478" s="2" t="s">
        <v>5978</v>
      </c>
      <c r="G1478" s="2">
        <v>18631</v>
      </c>
      <c r="H1478" s="2">
        <v>6</v>
      </c>
      <c r="I1478" s="2">
        <v>0.12</v>
      </c>
      <c r="J1478" s="8">
        <f>Table1[[#This Row],[Price]]*H1478*(1-Table1[[#This Row],[Discount]])</f>
        <v>98371.680000000008</v>
      </c>
      <c r="K1478" s="2" t="s">
        <v>5969</v>
      </c>
      <c r="L1478" s="2" t="s">
        <v>5971</v>
      </c>
      <c r="M1478" s="9">
        <f>IF(Table1[[#This Row],[Order Status]]="Delivered",Table1[[#This Row],[Total_price]],0)</f>
        <v>98371.680000000008</v>
      </c>
    </row>
    <row r="1479" spans="1:13" ht="18.75" x14ac:dyDescent="0.25">
      <c r="A1479" s="2" t="s">
        <v>3011</v>
      </c>
      <c r="B1479" s="4">
        <v>44554</v>
      </c>
      <c r="C1479" s="3" t="s">
        <v>3012</v>
      </c>
      <c r="D1479" s="2" t="s">
        <v>2838</v>
      </c>
      <c r="E1479" s="2" t="s">
        <v>141</v>
      </c>
      <c r="F1479" s="2" t="s">
        <v>5978</v>
      </c>
      <c r="G1479" s="2">
        <v>11412</v>
      </c>
      <c r="H1479" s="2">
        <v>1</v>
      </c>
      <c r="I1479" s="2">
        <v>0.22</v>
      </c>
      <c r="J1479" s="8">
        <f>Table1[[#This Row],[Price]]*H1479*(1-Table1[[#This Row],[Discount]])</f>
        <v>8901.36</v>
      </c>
      <c r="K1479" s="2" t="s">
        <v>5969</v>
      </c>
      <c r="L1479" s="2" t="s">
        <v>5971</v>
      </c>
      <c r="M1479" s="9">
        <f>IF(Table1[[#This Row],[Order Status]]="Delivered",Table1[[#This Row],[Total_price]],0)</f>
        <v>8901.36</v>
      </c>
    </row>
    <row r="1480" spans="1:13" ht="18.75" x14ac:dyDescent="0.25">
      <c r="A1480" s="2" t="s">
        <v>3013</v>
      </c>
      <c r="B1480" s="4">
        <v>46017</v>
      </c>
      <c r="C1480" s="3" t="s">
        <v>3014</v>
      </c>
      <c r="D1480" s="2" t="s">
        <v>2838</v>
      </c>
      <c r="E1480" s="2" t="s">
        <v>191</v>
      </c>
      <c r="F1480" s="2" t="s">
        <v>5977</v>
      </c>
      <c r="G1480" s="2">
        <v>7300</v>
      </c>
      <c r="H1480" s="2">
        <v>1</v>
      </c>
      <c r="I1480" s="2">
        <v>0.12</v>
      </c>
      <c r="J1480" s="8">
        <f>Table1[[#This Row],[Price]]*H1480*(1-Table1[[#This Row],[Discount]])</f>
        <v>6424</v>
      </c>
      <c r="K1480" s="2" t="s">
        <v>5969</v>
      </c>
      <c r="L1480" s="2" t="s">
        <v>5971</v>
      </c>
      <c r="M1480" s="9">
        <f>IF(Table1[[#This Row],[Order Status]]="Delivered",Table1[[#This Row],[Total_price]],0)</f>
        <v>6424</v>
      </c>
    </row>
    <row r="1481" spans="1:13" ht="18.75" x14ac:dyDescent="0.25">
      <c r="A1481" s="2" t="s">
        <v>3015</v>
      </c>
      <c r="B1481" s="4">
        <v>44962</v>
      </c>
      <c r="C1481" s="3" t="s">
        <v>3016</v>
      </c>
      <c r="D1481" s="2" t="s">
        <v>2838</v>
      </c>
      <c r="E1481" s="2" t="s">
        <v>191</v>
      </c>
      <c r="F1481" s="2" t="s">
        <v>5977</v>
      </c>
      <c r="G1481" s="2">
        <v>8997</v>
      </c>
      <c r="H1481" s="2">
        <v>5</v>
      </c>
      <c r="I1481" s="2">
        <v>0.1</v>
      </c>
      <c r="J1481" s="8">
        <f>Table1[[#This Row],[Price]]*H1481*(1-Table1[[#This Row],[Discount]])</f>
        <v>40486.5</v>
      </c>
      <c r="K1481" s="2" t="s">
        <v>5969</v>
      </c>
      <c r="L1481" s="2" t="s">
        <v>5971</v>
      </c>
      <c r="M1481" s="9">
        <f>IF(Table1[[#This Row],[Order Status]]="Delivered",Table1[[#This Row],[Total_price]],0)</f>
        <v>40486.5</v>
      </c>
    </row>
    <row r="1482" spans="1:13" ht="18.75" x14ac:dyDescent="0.25">
      <c r="A1482" s="2" t="s">
        <v>3017</v>
      </c>
      <c r="B1482" s="4">
        <v>45293</v>
      </c>
      <c r="C1482" s="3" t="s">
        <v>3018</v>
      </c>
      <c r="D1482" s="2" t="s">
        <v>2838</v>
      </c>
      <c r="E1482" s="2" t="s">
        <v>191</v>
      </c>
      <c r="F1482" s="2" t="s">
        <v>5976</v>
      </c>
      <c r="G1482" s="2">
        <v>11554</v>
      </c>
      <c r="H1482" s="2">
        <v>2</v>
      </c>
      <c r="I1482" s="2">
        <v>0.19</v>
      </c>
      <c r="J1482" s="8">
        <f>Table1[[#This Row],[Price]]*H1482*(1-Table1[[#This Row],[Discount]])</f>
        <v>18717.48</v>
      </c>
      <c r="K1482" s="2" t="s">
        <v>5970</v>
      </c>
      <c r="L1482" s="2" t="s">
        <v>5971</v>
      </c>
      <c r="M1482" s="9">
        <f>IF(Table1[[#This Row],[Order Status]]="Delivered",Table1[[#This Row],[Total_price]],0)</f>
        <v>0</v>
      </c>
    </row>
    <row r="1483" spans="1:13" ht="18.75" x14ac:dyDescent="0.25">
      <c r="A1483" s="2" t="s">
        <v>3019</v>
      </c>
      <c r="B1483" s="4">
        <v>44620</v>
      </c>
      <c r="C1483" s="3" t="s">
        <v>3020</v>
      </c>
      <c r="D1483" s="2" t="s">
        <v>2838</v>
      </c>
      <c r="E1483" s="2" t="s">
        <v>32</v>
      </c>
      <c r="F1483" s="2" t="s">
        <v>5979</v>
      </c>
      <c r="G1483" s="2">
        <v>2405</v>
      </c>
      <c r="H1483" s="2">
        <v>2</v>
      </c>
      <c r="I1483" s="2">
        <v>0.18</v>
      </c>
      <c r="J1483" s="8">
        <f>Table1[[#This Row],[Price]]*H1483*(1-Table1[[#This Row],[Discount]])</f>
        <v>3944.2000000000003</v>
      </c>
      <c r="K1483" s="2" t="s">
        <v>5968</v>
      </c>
      <c r="L1483" s="2" t="s">
        <v>5971</v>
      </c>
      <c r="M1483" s="9">
        <f>IF(Table1[[#This Row],[Order Status]]="Delivered",Table1[[#This Row],[Total_price]],0)</f>
        <v>0</v>
      </c>
    </row>
    <row r="1484" spans="1:13" ht="18.75" x14ac:dyDescent="0.25">
      <c r="A1484" s="2" t="s">
        <v>3021</v>
      </c>
      <c r="B1484" s="4">
        <v>45151</v>
      </c>
      <c r="C1484" s="3" t="s">
        <v>3022</v>
      </c>
      <c r="D1484" s="2" t="s">
        <v>2838</v>
      </c>
      <c r="E1484" s="2" t="s">
        <v>191</v>
      </c>
      <c r="F1484" s="2" t="s">
        <v>5977</v>
      </c>
      <c r="G1484" s="2">
        <v>15089</v>
      </c>
      <c r="H1484" s="2">
        <v>1</v>
      </c>
      <c r="I1484" s="2">
        <v>0.1</v>
      </c>
      <c r="J1484" s="8">
        <f>Table1[[#This Row],[Price]]*H1484*(1-Table1[[#This Row],[Discount]])</f>
        <v>13580.1</v>
      </c>
      <c r="K1484" s="2" t="s">
        <v>5970</v>
      </c>
      <c r="L1484" s="2" t="s">
        <v>5971</v>
      </c>
      <c r="M1484" s="9">
        <f>IF(Table1[[#This Row],[Order Status]]="Delivered",Table1[[#This Row],[Total_price]],0)</f>
        <v>0</v>
      </c>
    </row>
    <row r="1485" spans="1:13" ht="18.75" x14ac:dyDescent="0.25">
      <c r="A1485" s="2" t="s">
        <v>3023</v>
      </c>
      <c r="B1485" s="4">
        <v>45300</v>
      </c>
      <c r="C1485" s="3" t="s">
        <v>3024</v>
      </c>
      <c r="D1485" s="2" t="s">
        <v>2838</v>
      </c>
      <c r="E1485" s="2" t="s">
        <v>141</v>
      </c>
      <c r="F1485" s="2" t="s">
        <v>5978</v>
      </c>
      <c r="G1485" s="2">
        <v>19249</v>
      </c>
      <c r="H1485" s="2">
        <v>2</v>
      </c>
      <c r="I1485" s="2">
        <v>0.1</v>
      </c>
      <c r="J1485" s="8">
        <f>Table1[[#This Row],[Price]]*H1485*(1-Table1[[#This Row],[Discount]])</f>
        <v>34648.200000000004</v>
      </c>
      <c r="K1485" s="2" t="s">
        <v>5969</v>
      </c>
      <c r="L1485" s="2" t="s">
        <v>5972</v>
      </c>
      <c r="M1485" s="9">
        <f>IF(Table1[[#This Row],[Order Status]]="Delivered",Table1[[#This Row],[Total_price]],0)</f>
        <v>34648.200000000004</v>
      </c>
    </row>
    <row r="1486" spans="1:13" ht="18.75" x14ac:dyDescent="0.25">
      <c r="A1486" s="2" t="s">
        <v>3025</v>
      </c>
      <c r="B1486" s="4">
        <v>45384</v>
      </c>
      <c r="C1486" s="3" t="s">
        <v>3026</v>
      </c>
      <c r="D1486" s="2" t="s">
        <v>2838</v>
      </c>
      <c r="E1486" s="2" t="s">
        <v>191</v>
      </c>
      <c r="F1486" s="2" t="s">
        <v>5978</v>
      </c>
      <c r="G1486" s="2">
        <v>12465</v>
      </c>
      <c r="H1486" s="2">
        <v>3</v>
      </c>
      <c r="I1486" s="2">
        <v>0.15</v>
      </c>
      <c r="J1486" s="8">
        <f>Table1[[#This Row],[Price]]*H1486*(1-Table1[[#This Row],[Discount]])</f>
        <v>31785.75</v>
      </c>
      <c r="K1486" s="2" t="s">
        <v>5969</v>
      </c>
      <c r="L1486" s="2" t="s">
        <v>5972</v>
      </c>
      <c r="M1486" s="9">
        <f>IF(Table1[[#This Row],[Order Status]]="Delivered",Table1[[#This Row],[Total_price]],0)</f>
        <v>31785.75</v>
      </c>
    </row>
    <row r="1487" spans="1:13" ht="18.75" x14ac:dyDescent="0.25">
      <c r="A1487" s="2" t="s">
        <v>3027</v>
      </c>
      <c r="B1487" s="4">
        <v>46014</v>
      </c>
      <c r="C1487" s="3" t="s">
        <v>3028</v>
      </c>
      <c r="D1487" s="2" t="s">
        <v>2838</v>
      </c>
      <c r="E1487" s="2" t="s">
        <v>141</v>
      </c>
      <c r="F1487" s="2" t="s">
        <v>5979</v>
      </c>
      <c r="G1487" s="2">
        <v>4430</v>
      </c>
      <c r="H1487" s="2">
        <v>3</v>
      </c>
      <c r="I1487" s="2">
        <v>0.19</v>
      </c>
      <c r="J1487" s="8">
        <f>Table1[[#This Row],[Price]]*H1487*(1-Table1[[#This Row],[Discount]])</f>
        <v>10764.900000000001</v>
      </c>
      <c r="K1487" s="2" t="s">
        <v>5969</v>
      </c>
      <c r="L1487" s="2" t="s">
        <v>5972</v>
      </c>
      <c r="M1487" s="9">
        <f>IF(Table1[[#This Row],[Order Status]]="Delivered",Table1[[#This Row],[Total_price]],0)</f>
        <v>10764.900000000001</v>
      </c>
    </row>
    <row r="1488" spans="1:13" ht="18.75" x14ac:dyDescent="0.25">
      <c r="A1488" s="2" t="s">
        <v>3029</v>
      </c>
      <c r="B1488" s="4">
        <v>45936</v>
      </c>
      <c r="C1488" s="3" t="s">
        <v>3030</v>
      </c>
      <c r="D1488" s="2" t="s">
        <v>2838</v>
      </c>
      <c r="E1488" s="2" t="s">
        <v>191</v>
      </c>
      <c r="F1488" s="2" t="s">
        <v>5976</v>
      </c>
      <c r="G1488" s="2">
        <v>3933</v>
      </c>
      <c r="H1488" s="2">
        <v>5</v>
      </c>
      <c r="I1488" s="2">
        <v>0.3</v>
      </c>
      <c r="J1488" s="8">
        <f>Table1[[#This Row],[Price]]*H1488*(1-Table1[[#This Row],[Discount]])</f>
        <v>13765.5</v>
      </c>
      <c r="K1488" s="2" t="s">
        <v>5969</v>
      </c>
      <c r="L1488" s="2" t="s">
        <v>5982</v>
      </c>
      <c r="M1488" s="9">
        <f>IF(Table1[[#This Row],[Order Status]]="Delivered",Table1[[#This Row],[Total_price]],0)</f>
        <v>13765.5</v>
      </c>
    </row>
    <row r="1489" spans="1:13" ht="18.75" x14ac:dyDescent="0.25">
      <c r="A1489" s="2" t="s">
        <v>3031</v>
      </c>
      <c r="B1489" s="4">
        <v>45218</v>
      </c>
      <c r="C1489" s="3" t="s">
        <v>3032</v>
      </c>
      <c r="D1489" s="2" t="s">
        <v>2838</v>
      </c>
      <c r="E1489" s="2" t="s">
        <v>69</v>
      </c>
      <c r="F1489" s="2" t="s">
        <v>5979</v>
      </c>
      <c r="G1489" s="2">
        <v>8233</v>
      </c>
      <c r="H1489" s="2">
        <v>1</v>
      </c>
      <c r="I1489" s="2">
        <v>0.19</v>
      </c>
      <c r="J1489" s="8">
        <f>Table1[[#This Row],[Price]]*H1489*(1-Table1[[#This Row],[Discount]])</f>
        <v>6668.7300000000005</v>
      </c>
      <c r="K1489" s="2" t="s">
        <v>5969</v>
      </c>
      <c r="L1489" s="2" t="s">
        <v>5982</v>
      </c>
      <c r="M1489" s="9">
        <f>IF(Table1[[#This Row],[Order Status]]="Delivered",Table1[[#This Row],[Total_price]],0)</f>
        <v>6668.7300000000005</v>
      </c>
    </row>
    <row r="1490" spans="1:13" ht="18.75" x14ac:dyDescent="0.25">
      <c r="A1490" s="2" t="s">
        <v>3033</v>
      </c>
      <c r="B1490" s="4">
        <v>46090</v>
      </c>
      <c r="C1490" s="3" t="s">
        <v>3034</v>
      </c>
      <c r="D1490" s="2" t="s">
        <v>2838</v>
      </c>
      <c r="E1490" s="2" t="s">
        <v>141</v>
      </c>
      <c r="F1490" s="2" t="s">
        <v>5979</v>
      </c>
      <c r="G1490" s="2">
        <v>13874</v>
      </c>
      <c r="H1490" s="2">
        <v>2</v>
      </c>
      <c r="I1490" s="2">
        <v>0.2</v>
      </c>
      <c r="J1490" s="8">
        <f>Table1[[#This Row],[Price]]*H1490*(1-Table1[[#This Row],[Discount]])</f>
        <v>22198.400000000001</v>
      </c>
      <c r="K1490" s="2" t="s">
        <v>5969</v>
      </c>
      <c r="L1490" s="2" t="s">
        <v>5971</v>
      </c>
      <c r="M1490" s="9">
        <f>IF(Table1[[#This Row],[Order Status]]="Delivered",Table1[[#This Row],[Total_price]],0)</f>
        <v>22198.400000000001</v>
      </c>
    </row>
    <row r="1491" spans="1:13" ht="18.75" x14ac:dyDescent="0.25">
      <c r="A1491" s="2" t="s">
        <v>3035</v>
      </c>
      <c r="B1491" s="4">
        <v>44934</v>
      </c>
      <c r="C1491" s="3" t="s">
        <v>3036</v>
      </c>
      <c r="D1491" s="2" t="s">
        <v>2838</v>
      </c>
      <c r="E1491" s="2" t="s">
        <v>141</v>
      </c>
      <c r="F1491" s="2" t="s">
        <v>5979</v>
      </c>
      <c r="G1491" s="2">
        <v>8337</v>
      </c>
      <c r="H1491" s="2">
        <v>6</v>
      </c>
      <c r="I1491" s="2">
        <v>0.28000000000000003</v>
      </c>
      <c r="J1491" s="8">
        <f>Table1[[#This Row],[Price]]*H1491*(1-Table1[[#This Row],[Discount]])</f>
        <v>36015.839999999997</v>
      </c>
      <c r="K1491" s="2" t="s">
        <v>5970</v>
      </c>
      <c r="L1491" s="2" t="s">
        <v>5971</v>
      </c>
      <c r="M1491" s="9">
        <f>IF(Table1[[#This Row],[Order Status]]="Delivered",Table1[[#This Row],[Total_price]],0)</f>
        <v>0</v>
      </c>
    </row>
    <row r="1492" spans="1:13" ht="18.75" x14ac:dyDescent="0.25">
      <c r="A1492" s="2" t="s">
        <v>3037</v>
      </c>
      <c r="B1492" s="4">
        <v>44552</v>
      </c>
      <c r="C1492" s="3" t="s">
        <v>3038</v>
      </c>
      <c r="D1492" s="2" t="s">
        <v>2838</v>
      </c>
      <c r="E1492" s="2" t="s">
        <v>191</v>
      </c>
      <c r="F1492" s="2" t="s">
        <v>5978</v>
      </c>
      <c r="G1492" s="2">
        <v>3282</v>
      </c>
      <c r="H1492" s="2">
        <v>2</v>
      </c>
      <c r="I1492" s="2">
        <v>0.19</v>
      </c>
      <c r="J1492" s="8">
        <f>Table1[[#This Row],[Price]]*H1492*(1-Table1[[#This Row],[Discount]])</f>
        <v>5316.84</v>
      </c>
      <c r="K1492" s="2" t="s">
        <v>5969</v>
      </c>
      <c r="L1492" s="2" t="s">
        <v>5971</v>
      </c>
      <c r="M1492" s="9">
        <f>IF(Table1[[#This Row],[Order Status]]="Delivered",Table1[[#This Row],[Total_price]],0)</f>
        <v>5316.84</v>
      </c>
    </row>
    <row r="1493" spans="1:13" ht="18.75" x14ac:dyDescent="0.25">
      <c r="A1493" s="2" t="s">
        <v>3039</v>
      </c>
      <c r="B1493" s="4">
        <v>45454</v>
      </c>
      <c r="C1493" s="3" t="s">
        <v>3040</v>
      </c>
      <c r="D1493" s="2" t="s">
        <v>2838</v>
      </c>
      <c r="E1493" s="2" t="s">
        <v>191</v>
      </c>
      <c r="F1493" s="2" t="s">
        <v>5978</v>
      </c>
      <c r="G1493" s="2">
        <v>18378</v>
      </c>
      <c r="H1493" s="2">
        <v>4</v>
      </c>
      <c r="I1493" s="2">
        <v>0.18</v>
      </c>
      <c r="J1493" s="8">
        <f>Table1[[#This Row],[Price]]*H1493*(1-Table1[[#This Row],[Discount]])</f>
        <v>60279.840000000004</v>
      </c>
      <c r="K1493" s="2" t="s">
        <v>5969</v>
      </c>
      <c r="L1493" s="2" t="s">
        <v>5972</v>
      </c>
      <c r="M1493" s="9">
        <f>IF(Table1[[#This Row],[Order Status]]="Delivered",Table1[[#This Row],[Total_price]],0)</f>
        <v>60279.840000000004</v>
      </c>
    </row>
    <row r="1494" spans="1:13" ht="18.75" x14ac:dyDescent="0.25">
      <c r="A1494" s="2" t="s">
        <v>3041</v>
      </c>
      <c r="B1494" s="4">
        <v>45396</v>
      </c>
      <c r="C1494" s="3" t="s">
        <v>3042</v>
      </c>
      <c r="D1494" s="2" t="s">
        <v>2838</v>
      </c>
      <c r="E1494" s="2" t="s">
        <v>32</v>
      </c>
      <c r="F1494" s="2" t="s">
        <v>5979</v>
      </c>
      <c r="G1494" s="2">
        <v>17613</v>
      </c>
      <c r="H1494" s="2">
        <v>1</v>
      </c>
      <c r="I1494" s="2">
        <v>0.23</v>
      </c>
      <c r="J1494" s="8">
        <f>Table1[[#This Row],[Price]]*H1494*(1-Table1[[#This Row],[Discount]])</f>
        <v>13562.01</v>
      </c>
      <c r="K1494" s="2" t="s">
        <v>5970</v>
      </c>
      <c r="L1494" s="2" t="s">
        <v>5982</v>
      </c>
      <c r="M1494" s="9">
        <f>IF(Table1[[#This Row],[Order Status]]="Delivered",Table1[[#This Row],[Total_price]],0)</f>
        <v>0</v>
      </c>
    </row>
    <row r="1495" spans="1:13" ht="18.75" x14ac:dyDescent="0.25">
      <c r="A1495" s="2" t="s">
        <v>3043</v>
      </c>
      <c r="B1495" s="4">
        <v>45787</v>
      </c>
      <c r="C1495" s="3" t="s">
        <v>3044</v>
      </c>
      <c r="D1495" s="2" t="s">
        <v>2838</v>
      </c>
      <c r="E1495" s="2" t="s">
        <v>141</v>
      </c>
      <c r="F1495" s="2" t="s">
        <v>5976</v>
      </c>
      <c r="G1495" s="2">
        <v>4037</v>
      </c>
      <c r="H1495" s="2">
        <v>3</v>
      </c>
      <c r="I1495" s="2">
        <v>0.22</v>
      </c>
      <c r="J1495" s="8">
        <f>Table1[[#This Row],[Price]]*H1495*(1-Table1[[#This Row],[Discount]])</f>
        <v>9446.58</v>
      </c>
      <c r="K1495" s="2" t="s">
        <v>5969</v>
      </c>
      <c r="L1495" s="2" t="s">
        <v>5971</v>
      </c>
      <c r="M1495" s="9">
        <f>IF(Table1[[#This Row],[Order Status]]="Delivered",Table1[[#This Row],[Total_price]],0)</f>
        <v>9446.58</v>
      </c>
    </row>
    <row r="1496" spans="1:13" ht="18.75" x14ac:dyDescent="0.25">
      <c r="A1496" s="2" t="s">
        <v>3045</v>
      </c>
      <c r="B1496" s="4">
        <v>45953</v>
      </c>
      <c r="C1496" s="3" t="s">
        <v>3046</v>
      </c>
      <c r="D1496" s="2" t="s">
        <v>2838</v>
      </c>
      <c r="E1496" s="2" t="s">
        <v>141</v>
      </c>
      <c r="F1496" s="2" t="s">
        <v>5976</v>
      </c>
      <c r="G1496" s="2">
        <v>8910</v>
      </c>
      <c r="H1496" s="2">
        <v>4</v>
      </c>
      <c r="I1496" s="2">
        <v>0.21</v>
      </c>
      <c r="J1496" s="8">
        <f>Table1[[#This Row],[Price]]*H1496*(1-Table1[[#This Row],[Discount]])</f>
        <v>28155.600000000002</v>
      </c>
      <c r="K1496" s="2" t="s">
        <v>5969</v>
      </c>
      <c r="L1496" s="2" t="s">
        <v>5971</v>
      </c>
      <c r="M1496" s="9">
        <f>IF(Table1[[#This Row],[Order Status]]="Delivered",Table1[[#This Row],[Total_price]],0)</f>
        <v>28155.600000000002</v>
      </c>
    </row>
    <row r="1497" spans="1:13" ht="18.75" x14ac:dyDescent="0.25">
      <c r="A1497" s="2" t="s">
        <v>3047</v>
      </c>
      <c r="B1497" s="4">
        <v>45804</v>
      </c>
      <c r="C1497" s="3" t="s">
        <v>3048</v>
      </c>
      <c r="D1497" s="2" t="s">
        <v>2838</v>
      </c>
      <c r="E1497" s="2" t="s">
        <v>141</v>
      </c>
      <c r="F1497" s="2" t="s">
        <v>5976</v>
      </c>
      <c r="G1497" s="2">
        <v>7143</v>
      </c>
      <c r="H1497" s="2">
        <v>4</v>
      </c>
      <c r="I1497" s="2">
        <v>0.1</v>
      </c>
      <c r="J1497" s="8">
        <f>Table1[[#This Row],[Price]]*H1497*(1-Table1[[#This Row],[Discount]])</f>
        <v>25714.799999999999</v>
      </c>
      <c r="K1497" s="2" t="s">
        <v>5969</v>
      </c>
      <c r="L1497" s="2" t="s">
        <v>5971</v>
      </c>
      <c r="M1497" s="9">
        <f>IF(Table1[[#This Row],[Order Status]]="Delivered",Table1[[#This Row],[Total_price]],0)</f>
        <v>25714.799999999999</v>
      </c>
    </row>
    <row r="1498" spans="1:13" ht="18.75" x14ac:dyDescent="0.25">
      <c r="A1498" s="2" t="s">
        <v>3049</v>
      </c>
      <c r="B1498" s="4">
        <v>44711</v>
      </c>
      <c r="C1498" s="3" t="s">
        <v>3050</v>
      </c>
      <c r="D1498" s="2" t="s">
        <v>2838</v>
      </c>
      <c r="E1498" s="2" t="s">
        <v>191</v>
      </c>
      <c r="F1498" s="2" t="s">
        <v>5976</v>
      </c>
      <c r="G1498" s="2">
        <v>18860</v>
      </c>
      <c r="H1498" s="2">
        <v>4</v>
      </c>
      <c r="I1498" s="2">
        <v>0.13</v>
      </c>
      <c r="J1498" s="8">
        <f>Table1[[#This Row],[Price]]*H1498*(1-Table1[[#This Row],[Discount]])</f>
        <v>65632.800000000003</v>
      </c>
      <c r="K1498" s="2" t="s">
        <v>5969</v>
      </c>
      <c r="L1498" s="2" t="s">
        <v>5971</v>
      </c>
      <c r="M1498" s="9">
        <f>IF(Table1[[#This Row],[Order Status]]="Delivered",Table1[[#This Row],[Total_price]],0)</f>
        <v>65632.800000000003</v>
      </c>
    </row>
    <row r="1499" spans="1:13" ht="18.75" x14ac:dyDescent="0.25">
      <c r="A1499" s="2" t="s">
        <v>3051</v>
      </c>
      <c r="B1499" s="4">
        <v>44932</v>
      </c>
      <c r="C1499" s="3" t="s">
        <v>3052</v>
      </c>
      <c r="D1499" s="2" t="s">
        <v>2838</v>
      </c>
      <c r="E1499" s="2" t="s">
        <v>191</v>
      </c>
      <c r="F1499" s="2" t="s">
        <v>5976</v>
      </c>
      <c r="G1499" s="2">
        <v>5089</v>
      </c>
      <c r="H1499" s="2">
        <v>5</v>
      </c>
      <c r="I1499" s="2">
        <v>0.16</v>
      </c>
      <c r="J1499" s="8">
        <f>Table1[[#This Row],[Price]]*H1499*(1-Table1[[#This Row],[Discount]])</f>
        <v>21373.8</v>
      </c>
      <c r="K1499" s="2" t="s">
        <v>5970</v>
      </c>
      <c r="L1499" s="2" t="s">
        <v>5972</v>
      </c>
      <c r="M1499" s="9">
        <f>IF(Table1[[#This Row],[Order Status]]="Delivered",Table1[[#This Row],[Total_price]],0)</f>
        <v>0</v>
      </c>
    </row>
    <row r="1500" spans="1:13" ht="18.75" x14ac:dyDescent="0.25">
      <c r="A1500" s="2" t="s">
        <v>3053</v>
      </c>
      <c r="B1500" s="4">
        <v>45169</v>
      </c>
      <c r="C1500" s="3" t="s">
        <v>3054</v>
      </c>
      <c r="D1500" s="2" t="s">
        <v>2838</v>
      </c>
      <c r="E1500" s="2" t="s">
        <v>191</v>
      </c>
      <c r="F1500" s="2" t="s">
        <v>5979</v>
      </c>
      <c r="G1500" s="2">
        <v>17508</v>
      </c>
      <c r="H1500" s="2">
        <v>5</v>
      </c>
      <c r="I1500" s="2">
        <v>0.25</v>
      </c>
      <c r="J1500" s="8">
        <f>Table1[[#This Row],[Price]]*H1500*(1-Table1[[#This Row],[Discount]])</f>
        <v>65655</v>
      </c>
      <c r="K1500" s="2" t="s">
        <v>5969</v>
      </c>
      <c r="L1500" s="2" t="s">
        <v>5982</v>
      </c>
      <c r="M1500" s="9">
        <f>IF(Table1[[#This Row],[Order Status]]="Delivered",Table1[[#This Row],[Total_price]],0)</f>
        <v>65655</v>
      </c>
    </row>
    <row r="1501" spans="1:13" ht="18.75" x14ac:dyDescent="0.25">
      <c r="A1501" s="2" t="s">
        <v>3055</v>
      </c>
      <c r="B1501" s="4">
        <v>45376</v>
      </c>
      <c r="C1501" s="3" t="s">
        <v>3056</v>
      </c>
      <c r="D1501" s="2" t="s">
        <v>2838</v>
      </c>
      <c r="E1501" s="2" t="s">
        <v>191</v>
      </c>
      <c r="F1501" s="2" t="s">
        <v>5977</v>
      </c>
      <c r="G1501" s="2">
        <v>15174</v>
      </c>
      <c r="H1501" s="2">
        <v>1</v>
      </c>
      <c r="I1501" s="2">
        <v>0.16</v>
      </c>
      <c r="J1501" s="8">
        <f>Table1[[#This Row],[Price]]*H1501*(1-Table1[[#This Row],[Discount]])</f>
        <v>12746.16</v>
      </c>
      <c r="K1501" s="2" t="s">
        <v>5968</v>
      </c>
      <c r="L1501" s="2" t="s">
        <v>5972</v>
      </c>
      <c r="M1501" s="9">
        <f>IF(Table1[[#This Row],[Order Status]]="Delivered",Table1[[#This Row],[Total_price]],0)</f>
        <v>0</v>
      </c>
    </row>
    <row r="1502" spans="1:13" ht="18.75" x14ac:dyDescent="0.25">
      <c r="A1502" s="2" t="s">
        <v>3057</v>
      </c>
      <c r="B1502" s="4">
        <v>44757</v>
      </c>
      <c r="C1502" s="3" t="s">
        <v>3058</v>
      </c>
      <c r="D1502" s="2" t="s">
        <v>2838</v>
      </c>
      <c r="E1502" s="2" t="s">
        <v>191</v>
      </c>
      <c r="F1502" s="2" t="s">
        <v>5978</v>
      </c>
      <c r="G1502" s="2">
        <v>11855</v>
      </c>
      <c r="H1502" s="2">
        <v>4</v>
      </c>
      <c r="I1502" s="2">
        <v>0.15</v>
      </c>
      <c r="J1502" s="8">
        <f>Table1[[#This Row],[Price]]*H1502*(1-Table1[[#This Row],[Discount]])</f>
        <v>40307</v>
      </c>
      <c r="K1502" s="2" t="s">
        <v>5969</v>
      </c>
      <c r="L1502" s="2" t="s">
        <v>5972</v>
      </c>
      <c r="M1502" s="9">
        <f>IF(Table1[[#This Row],[Order Status]]="Delivered",Table1[[#This Row],[Total_price]],0)</f>
        <v>40307</v>
      </c>
    </row>
    <row r="1503" spans="1:13" ht="18.75" x14ac:dyDescent="0.25">
      <c r="A1503" s="2" t="s">
        <v>3059</v>
      </c>
      <c r="B1503" s="4">
        <v>45760</v>
      </c>
      <c r="C1503" s="3" t="s">
        <v>3060</v>
      </c>
      <c r="D1503" s="2" t="s">
        <v>2838</v>
      </c>
      <c r="E1503" s="2" t="s">
        <v>191</v>
      </c>
      <c r="F1503" s="2" t="s">
        <v>5979</v>
      </c>
      <c r="G1503" s="2">
        <v>15397</v>
      </c>
      <c r="H1503" s="2">
        <v>5</v>
      </c>
      <c r="I1503" s="2">
        <v>0.26</v>
      </c>
      <c r="J1503" s="8">
        <f>Table1[[#This Row],[Price]]*H1503*(1-Table1[[#This Row],[Discount]])</f>
        <v>56968.9</v>
      </c>
      <c r="K1503" s="2" t="s">
        <v>5969</v>
      </c>
      <c r="L1503" s="2" t="s">
        <v>5982</v>
      </c>
      <c r="M1503" s="9">
        <f>IF(Table1[[#This Row],[Order Status]]="Delivered",Table1[[#This Row],[Total_price]],0)</f>
        <v>56968.9</v>
      </c>
    </row>
    <row r="1504" spans="1:13" ht="18.75" x14ac:dyDescent="0.25">
      <c r="A1504" s="2" t="s">
        <v>3061</v>
      </c>
      <c r="B1504" s="4">
        <v>45786</v>
      </c>
      <c r="C1504" s="3" t="s">
        <v>3062</v>
      </c>
      <c r="D1504" s="2" t="s">
        <v>2838</v>
      </c>
      <c r="E1504" s="2" t="s">
        <v>191</v>
      </c>
      <c r="F1504" s="2" t="s">
        <v>5978</v>
      </c>
      <c r="G1504" s="2">
        <v>4020</v>
      </c>
      <c r="H1504" s="2">
        <v>2</v>
      </c>
      <c r="I1504" s="2">
        <v>0.15</v>
      </c>
      <c r="J1504" s="8">
        <f>Table1[[#This Row],[Price]]*H1504*(1-Table1[[#This Row],[Discount]])</f>
        <v>6834</v>
      </c>
      <c r="K1504" s="2" t="s">
        <v>5970</v>
      </c>
      <c r="L1504" s="2" t="s">
        <v>5982</v>
      </c>
      <c r="M1504" s="9">
        <f>IF(Table1[[#This Row],[Order Status]]="Delivered",Table1[[#This Row],[Total_price]],0)</f>
        <v>0</v>
      </c>
    </row>
    <row r="1505" spans="1:13" ht="18.75" x14ac:dyDescent="0.25">
      <c r="A1505" s="2" t="s">
        <v>3063</v>
      </c>
      <c r="B1505" s="4">
        <v>45652</v>
      </c>
      <c r="C1505" s="3" t="s">
        <v>3064</v>
      </c>
      <c r="D1505" s="2" t="s">
        <v>2838</v>
      </c>
      <c r="E1505" s="2" t="s">
        <v>141</v>
      </c>
      <c r="F1505" s="2" t="s">
        <v>5977</v>
      </c>
      <c r="G1505" s="2">
        <v>14761</v>
      </c>
      <c r="H1505" s="2">
        <v>2</v>
      </c>
      <c r="I1505" s="2">
        <v>0.15</v>
      </c>
      <c r="J1505" s="8">
        <f>Table1[[#This Row],[Price]]*H1505*(1-Table1[[#This Row],[Discount]])</f>
        <v>25093.7</v>
      </c>
      <c r="K1505" s="2" t="s">
        <v>5969</v>
      </c>
      <c r="L1505" s="2" t="s">
        <v>5971</v>
      </c>
      <c r="M1505" s="9">
        <f>IF(Table1[[#This Row],[Order Status]]="Delivered",Table1[[#This Row],[Total_price]],0)</f>
        <v>25093.7</v>
      </c>
    </row>
    <row r="1506" spans="1:13" ht="18.75" x14ac:dyDescent="0.25">
      <c r="A1506" s="2" t="s">
        <v>3065</v>
      </c>
      <c r="B1506" s="4">
        <v>45033</v>
      </c>
      <c r="C1506" s="3" t="s">
        <v>3066</v>
      </c>
      <c r="D1506" s="2" t="s">
        <v>2838</v>
      </c>
      <c r="E1506" s="2" t="s">
        <v>141</v>
      </c>
      <c r="F1506" s="2" t="s">
        <v>5976</v>
      </c>
      <c r="G1506" s="2">
        <v>19793</v>
      </c>
      <c r="H1506" s="2">
        <v>3</v>
      </c>
      <c r="I1506" s="2">
        <v>0.14000000000000001</v>
      </c>
      <c r="J1506" s="8">
        <f>Table1[[#This Row],[Price]]*H1506*(1-Table1[[#This Row],[Discount]])</f>
        <v>51065.94</v>
      </c>
      <c r="K1506" s="2" t="s">
        <v>5970</v>
      </c>
      <c r="L1506" s="2" t="s">
        <v>5971</v>
      </c>
      <c r="M1506" s="9">
        <f>IF(Table1[[#This Row],[Order Status]]="Delivered",Table1[[#This Row],[Total_price]],0)</f>
        <v>0</v>
      </c>
    </row>
    <row r="1507" spans="1:13" ht="18.75" x14ac:dyDescent="0.25">
      <c r="A1507" s="2" t="s">
        <v>3067</v>
      </c>
      <c r="B1507" s="4">
        <v>45137</v>
      </c>
      <c r="C1507" s="3" t="s">
        <v>3068</v>
      </c>
      <c r="D1507" s="2" t="s">
        <v>2838</v>
      </c>
      <c r="E1507" s="2" t="s">
        <v>191</v>
      </c>
      <c r="F1507" s="2" t="s">
        <v>5976</v>
      </c>
      <c r="G1507" s="2">
        <v>5715</v>
      </c>
      <c r="H1507" s="2">
        <v>2</v>
      </c>
      <c r="I1507" s="2">
        <v>0.15</v>
      </c>
      <c r="J1507" s="8">
        <f>Table1[[#This Row],[Price]]*H1507*(1-Table1[[#This Row],[Discount]])</f>
        <v>9715.5</v>
      </c>
      <c r="K1507" s="2" t="s">
        <v>5969</v>
      </c>
      <c r="L1507" s="2" t="s">
        <v>5972</v>
      </c>
      <c r="M1507" s="9">
        <f>IF(Table1[[#This Row],[Order Status]]="Delivered",Table1[[#This Row],[Total_price]],0)</f>
        <v>9715.5</v>
      </c>
    </row>
    <row r="1508" spans="1:13" ht="18.75" x14ac:dyDescent="0.25">
      <c r="A1508" s="2" t="s">
        <v>3069</v>
      </c>
      <c r="B1508" s="4">
        <v>45861</v>
      </c>
      <c r="C1508" s="3" t="s">
        <v>3070</v>
      </c>
      <c r="D1508" s="2" t="s">
        <v>2838</v>
      </c>
      <c r="E1508" s="2" t="s">
        <v>141</v>
      </c>
      <c r="F1508" s="2" t="s">
        <v>5978</v>
      </c>
      <c r="G1508" s="2">
        <v>4946</v>
      </c>
      <c r="H1508" s="2">
        <v>3</v>
      </c>
      <c r="I1508" s="2">
        <v>0.25</v>
      </c>
      <c r="J1508" s="8">
        <f>Table1[[#This Row],[Price]]*H1508*(1-Table1[[#This Row],[Discount]])</f>
        <v>11128.5</v>
      </c>
      <c r="K1508" s="2" t="s">
        <v>5970</v>
      </c>
      <c r="L1508" s="2" t="s">
        <v>5982</v>
      </c>
      <c r="M1508" s="9">
        <f>IF(Table1[[#This Row],[Order Status]]="Delivered",Table1[[#This Row],[Total_price]],0)</f>
        <v>0</v>
      </c>
    </row>
    <row r="1509" spans="1:13" ht="18.75" x14ac:dyDescent="0.25">
      <c r="A1509" s="2" t="s">
        <v>3071</v>
      </c>
      <c r="B1509" s="4">
        <v>44449</v>
      </c>
      <c r="C1509" s="3" t="s">
        <v>3072</v>
      </c>
      <c r="D1509" s="2" t="s">
        <v>2838</v>
      </c>
      <c r="E1509" s="2" t="s">
        <v>141</v>
      </c>
      <c r="F1509" s="2" t="s">
        <v>5979</v>
      </c>
      <c r="G1509" s="2">
        <v>8285</v>
      </c>
      <c r="H1509" s="2">
        <v>4</v>
      </c>
      <c r="I1509" s="2">
        <v>0.11</v>
      </c>
      <c r="J1509" s="8">
        <f>Table1[[#This Row],[Price]]*H1509*(1-Table1[[#This Row],[Discount]])</f>
        <v>29494.600000000002</v>
      </c>
      <c r="K1509" s="2" t="s">
        <v>5969</v>
      </c>
      <c r="L1509" s="2" t="s">
        <v>5972</v>
      </c>
      <c r="M1509" s="9">
        <f>IF(Table1[[#This Row],[Order Status]]="Delivered",Table1[[#This Row],[Total_price]],0)</f>
        <v>29494.600000000002</v>
      </c>
    </row>
    <row r="1510" spans="1:13" ht="18.75" x14ac:dyDescent="0.25">
      <c r="A1510" s="2" t="s">
        <v>3073</v>
      </c>
      <c r="B1510" s="4">
        <v>46124</v>
      </c>
      <c r="C1510" s="3" t="s">
        <v>3074</v>
      </c>
      <c r="D1510" s="2" t="s">
        <v>2838</v>
      </c>
      <c r="E1510" s="2" t="s">
        <v>141</v>
      </c>
      <c r="F1510" s="2" t="s">
        <v>5976</v>
      </c>
      <c r="G1510" s="2">
        <v>3507</v>
      </c>
      <c r="H1510" s="2">
        <v>5</v>
      </c>
      <c r="I1510" s="2">
        <v>0.11</v>
      </c>
      <c r="J1510" s="8">
        <f>Table1[[#This Row],[Price]]*H1510*(1-Table1[[#This Row],[Discount]])</f>
        <v>15606.15</v>
      </c>
      <c r="K1510" s="2" t="s">
        <v>5969</v>
      </c>
      <c r="L1510" s="2" t="s">
        <v>5971</v>
      </c>
      <c r="M1510" s="9">
        <f>IF(Table1[[#This Row],[Order Status]]="Delivered",Table1[[#This Row],[Total_price]],0)</f>
        <v>15606.15</v>
      </c>
    </row>
    <row r="1511" spans="1:13" ht="18.75" x14ac:dyDescent="0.25">
      <c r="A1511" s="2" t="s">
        <v>3075</v>
      </c>
      <c r="B1511" s="4">
        <v>44686</v>
      </c>
      <c r="C1511" s="3" t="s">
        <v>3076</v>
      </c>
      <c r="D1511" s="2" t="s">
        <v>2838</v>
      </c>
      <c r="E1511" s="2" t="s">
        <v>141</v>
      </c>
      <c r="F1511" s="2" t="s">
        <v>5976</v>
      </c>
      <c r="G1511" s="2">
        <v>10116</v>
      </c>
      <c r="H1511" s="2">
        <v>2</v>
      </c>
      <c r="I1511" s="2">
        <v>0.26</v>
      </c>
      <c r="J1511" s="8">
        <f>Table1[[#This Row],[Price]]*H1511*(1-Table1[[#This Row],[Discount]])</f>
        <v>14971.68</v>
      </c>
      <c r="K1511" s="2" t="s">
        <v>5970</v>
      </c>
      <c r="L1511" s="2" t="s">
        <v>5982</v>
      </c>
      <c r="M1511" s="9">
        <f>IF(Table1[[#This Row],[Order Status]]="Delivered",Table1[[#This Row],[Total_price]],0)</f>
        <v>0</v>
      </c>
    </row>
    <row r="1512" spans="1:13" ht="18.75" x14ac:dyDescent="0.25">
      <c r="A1512" s="2" t="s">
        <v>3077</v>
      </c>
      <c r="B1512" s="4">
        <v>45651</v>
      </c>
      <c r="C1512" s="3" t="s">
        <v>3078</v>
      </c>
      <c r="D1512" s="2" t="s">
        <v>2838</v>
      </c>
      <c r="E1512" s="2" t="s">
        <v>191</v>
      </c>
      <c r="F1512" s="2" t="s">
        <v>5977</v>
      </c>
      <c r="G1512" s="2">
        <v>5444</v>
      </c>
      <c r="H1512" s="2">
        <v>6</v>
      </c>
      <c r="I1512" s="2">
        <v>0.25</v>
      </c>
      <c r="J1512" s="8">
        <f>Table1[[#This Row],[Price]]*H1512*(1-Table1[[#This Row],[Discount]])</f>
        <v>24498</v>
      </c>
      <c r="K1512" s="2" t="s">
        <v>5969</v>
      </c>
      <c r="L1512" s="2" t="s">
        <v>5971</v>
      </c>
      <c r="M1512" s="9">
        <f>IF(Table1[[#This Row],[Order Status]]="Delivered",Table1[[#This Row],[Total_price]],0)</f>
        <v>24498</v>
      </c>
    </row>
    <row r="1513" spans="1:13" ht="18.75" x14ac:dyDescent="0.25">
      <c r="A1513" s="2" t="s">
        <v>3079</v>
      </c>
      <c r="B1513" s="4">
        <v>46136</v>
      </c>
      <c r="C1513" s="3" t="s">
        <v>3080</v>
      </c>
      <c r="D1513" s="2" t="s">
        <v>2838</v>
      </c>
      <c r="E1513" s="2" t="s">
        <v>141</v>
      </c>
      <c r="F1513" s="2" t="s">
        <v>5979</v>
      </c>
      <c r="G1513" s="2">
        <v>17284</v>
      </c>
      <c r="H1513" s="2">
        <v>3</v>
      </c>
      <c r="I1513" s="2">
        <v>0.13</v>
      </c>
      <c r="J1513" s="8">
        <f>Table1[[#This Row],[Price]]*H1513*(1-Table1[[#This Row],[Discount]])</f>
        <v>45111.24</v>
      </c>
      <c r="K1513" s="2" t="s">
        <v>5969</v>
      </c>
      <c r="L1513" s="2" t="s">
        <v>5972</v>
      </c>
      <c r="M1513" s="9">
        <f>IF(Table1[[#This Row],[Order Status]]="Delivered",Table1[[#This Row],[Total_price]],0)</f>
        <v>45111.24</v>
      </c>
    </row>
    <row r="1514" spans="1:13" ht="18.75" x14ac:dyDescent="0.25">
      <c r="A1514" s="2" t="s">
        <v>3081</v>
      </c>
      <c r="B1514" s="4">
        <v>45467</v>
      </c>
      <c r="C1514" s="3" t="s">
        <v>3082</v>
      </c>
      <c r="D1514" s="2" t="s">
        <v>2838</v>
      </c>
      <c r="E1514" s="2" t="s">
        <v>191</v>
      </c>
      <c r="F1514" s="2" t="s">
        <v>5979</v>
      </c>
      <c r="G1514" s="2">
        <v>13041</v>
      </c>
      <c r="H1514" s="2">
        <v>6</v>
      </c>
      <c r="I1514" s="2">
        <v>0.25</v>
      </c>
      <c r="J1514" s="8">
        <f>Table1[[#This Row],[Price]]*H1514*(1-Table1[[#This Row],[Discount]])</f>
        <v>58684.5</v>
      </c>
      <c r="K1514" s="2" t="s">
        <v>5969</v>
      </c>
      <c r="L1514" s="2" t="s">
        <v>5971</v>
      </c>
      <c r="M1514" s="9">
        <f>IF(Table1[[#This Row],[Order Status]]="Delivered",Table1[[#This Row],[Total_price]],0)</f>
        <v>58684.5</v>
      </c>
    </row>
    <row r="1515" spans="1:13" ht="18.75" x14ac:dyDescent="0.25">
      <c r="A1515" s="2" t="s">
        <v>3083</v>
      </c>
      <c r="B1515" s="4">
        <v>45172</v>
      </c>
      <c r="C1515" s="3" t="s">
        <v>3084</v>
      </c>
      <c r="D1515" s="2" t="s">
        <v>2838</v>
      </c>
      <c r="E1515" s="2" t="s">
        <v>2</v>
      </c>
      <c r="F1515" s="2" t="s">
        <v>5978</v>
      </c>
      <c r="G1515" s="2">
        <v>5476</v>
      </c>
      <c r="H1515" s="2">
        <v>3</v>
      </c>
      <c r="I1515" s="2">
        <v>0.26</v>
      </c>
      <c r="J1515" s="8">
        <f>Table1[[#This Row],[Price]]*H1515*(1-Table1[[#This Row],[Discount]])</f>
        <v>12156.72</v>
      </c>
      <c r="K1515" s="2" t="s">
        <v>5970</v>
      </c>
      <c r="L1515" s="2" t="s">
        <v>5982</v>
      </c>
      <c r="M1515" s="9">
        <f>IF(Table1[[#This Row],[Order Status]]="Delivered",Table1[[#This Row],[Total_price]],0)</f>
        <v>0</v>
      </c>
    </row>
    <row r="1516" spans="1:13" ht="18.75" x14ac:dyDescent="0.25">
      <c r="A1516" s="2" t="s">
        <v>3085</v>
      </c>
      <c r="B1516" s="4">
        <v>45479</v>
      </c>
      <c r="C1516" s="3" t="s">
        <v>3086</v>
      </c>
      <c r="D1516" s="2" t="s">
        <v>2838</v>
      </c>
      <c r="E1516" s="2" t="s">
        <v>191</v>
      </c>
      <c r="F1516" s="2" t="s">
        <v>5979</v>
      </c>
      <c r="G1516" s="2">
        <v>18242</v>
      </c>
      <c r="H1516" s="2">
        <v>5</v>
      </c>
      <c r="I1516" s="2">
        <v>0.16</v>
      </c>
      <c r="J1516" s="8">
        <f>Table1[[#This Row],[Price]]*H1516*(1-Table1[[#This Row],[Discount]])</f>
        <v>76616.399999999994</v>
      </c>
      <c r="K1516" s="2" t="s">
        <v>5969</v>
      </c>
      <c r="L1516" s="2" t="s">
        <v>5972</v>
      </c>
      <c r="M1516" s="9">
        <f>IF(Table1[[#This Row],[Order Status]]="Delivered",Table1[[#This Row],[Total_price]],0)</f>
        <v>76616.399999999994</v>
      </c>
    </row>
    <row r="1517" spans="1:13" ht="18.75" x14ac:dyDescent="0.25">
      <c r="A1517" s="2" t="s">
        <v>3087</v>
      </c>
      <c r="B1517" s="4">
        <v>44676</v>
      </c>
      <c r="C1517" s="3" t="s">
        <v>3088</v>
      </c>
      <c r="D1517" s="2" t="s">
        <v>2838</v>
      </c>
      <c r="E1517" s="2" t="s">
        <v>191</v>
      </c>
      <c r="F1517" s="2" t="s">
        <v>5977</v>
      </c>
      <c r="G1517" s="2">
        <v>9646</v>
      </c>
      <c r="H1517" s="2">
        <v>4</v>
      </c>
      <c r="I1517" s="2">
        <v>0.28999999999999998</v>
      </c>
      <c r="J1517" s="8">
        <f>Table1[[#This Row],[Price]]*H1517*(1-Table1[[#This Row],[Discount]])</f>
        <v>27394.639999999999</v>
      </c>
      <c r="K1517" s="2" t="s">
        <v>5969</v>
      </c>
      <c r="L1517" s="2" t="s">
        <v>5982</v>
      </c>
      <c r="M1517" s="9">
        <f>IF(Table1[[#This Row],[Order Status]]="Delivered",Table1[[#This Row],[Total_price]],0)</f>
        <v>27394.639999999999</v>
      </c>
    </row>
    <row r="1518" spans="1:13" ht="18.75" x14ac:dyDescent="0.25">
      <c r="A1518" s="2" t="s">
        <v>3089</v>
      </c>
      <c r="B1518" s="4">
        <v>44917</v>
      </c>
      <c r="C1518" s="3" t="s">
        <v>3090</v>
      </c>
      <c r="D1518" s="2" t="s">
        <v>2838</v>
      </c>
      <c r="E1518" s="2" t="s">
        <v>191</v>
      </c>
      <c r="F1518" s="2" t="s">
        <v>5979</v>
      </c>
      <c r="G1518" s="2">
        <v>19375</v>
      </c>
      <c r="H1518" s="2">
        <v>1</v>
      </c>
      <c r="I1518" s="2">
        <v>0.13</v>
      </c>
      <c r="J1518" s="8">
        <f>Table1[[#This Row],[Price]]*H1518*(1-Table1[[#This Row],[Discount]])</f>
        <v>16856.25</v>
      </c>
      <c r="K1518" s="2" t="s">
        <v>5970</v>
      </c>
      <c r="L1518" s="2" t="s">
        <v>5971</v>
      </c>
      <c r="M1518" s="9">
        <f>IF(Table1[[#This Row],[Order Status]]="Delivered",Table1[[#This Row],[Total_price]],0)</f>
        <v>0</v>
      </c>
    </row>
    <row r="1519" spans="1:13" ht="18.75" x14ac:dyDescent="0.25">
      <c r="A1519" s="2" t="s">
        <v>3091</v>
      </c>
      <c r="B1519" s="4">
        <v>44443</v>
      </c>
      <c r="C1519" s="3" t="s">
        <v>3092</v>
      </c>
      <c r="D1519" s="2" t="s">
        <v>2838</v>
      </c>
      <c r="E1519" s="2" t="s">
        <v>3093</v>
      </c>
      <c r="F1519" s="2" t="s">
        <v>5976</v>
      </c>
      <c r="G1519" s="2">
        <v>7189</v>
      </c>
      <c r="H1519" s="2">
        <v>3</v>
      </c>
      <c r="I1519" s="2">
        <v>0.18</v>
      </c>
      <c r="J1519" s="8">
        <f>Table1[[#This Row],[Price]]*H1519*(1-Table1[[#This Row],[Discount]])</f>
        <v>17684.940000000002</v>
      </c>
      <c r="K1519" s="2" t="s">
        <v>5969</v>
      </c>
      <c r="L1519" s="2" t="s">
        <v>5971</v>
      </c>
      <c r="M1519" s="9">
        <f>IF(Table1[[#This Row],[Order Status]]="Delivered",Table1[[#This Row],[Total_price]],0)</f>
        <v>17684.940000000002</v>
      </c>
    </row>
    <row r="1520" spans="1:13" ht="18.75" x14ac:dyDescent="0.25">
      <c r="A1520" s="2" t="s">
        <v>3094</v>
      </c>
      <c r="B1520" s="4">
        <v>44803</v>
      </c>
      <c r="C1520" s="3" t="s">
        <v>3095</v>
      </c>
      <c r="D1520" s="2" t="s">
        <v>2838</v>
      </c>
      <c r="E1520" s="2" t="s">
        <v>3093</v>
      </c>
      <c r="F1520" s="2" t="s">
        <v>5979</v>
      </c>
      <c r="G1520" s="2">
        <v>17360</v>
      </c>
      <c r="H1520" s="2">
        <v>3</v>
      </c>
      <c r="I1520" s="2">
        <v>0.14000000000000001</v>
      </c>
      <c r="J1520" s="8">
        <f>Table1[[#This Row],[Price]]*H1520*(1-Table1[[#This Row],[Discount]])</f>
        <v>44788.800000000003</v>
      </c>
      <c r="K1520" s="2" t="s">
        <v>5970</v>
      </c>
      <c r="L1520" s="2" t="s">
        <v>5972</v>
      </c>
      <c r="M1520" s="9">
        <f>IF(Table1[[#This Row],[Order Status]]="Delivered",Table1[[#This Row],[Total_price]],0)</f>
        <v>0</v>
      </c>
    </row>
    <row r="1521" spans="1:13" ht="18.75" x14ac:dyDescent="0.25">
      <c r="A1521" s="2" t="s">
        <v>3096</v>
      </c>
      <c r="B1521" s="4">
        <v>45835</v>
      </c>
      <c r="C1521" s="3" t="s">
        <v>3097</v>
      </c>
      <c r="D1521" s="2" t="s">
        <v>2838</v>
      </c>
      <c r="E1521" s="2" t="s">
        <v>191</v>
      </c>
      <c r="F1521" s="2" t="s">
        <v>5978</v>
      </c>
      <c r="G1521" s="2">
        <v>15077</v>
      </c>
      <c r="H1521" s="2">
        <v>2</v>
      </c>
      <c r="I1521" s="2">
        <v>0.15</v>
      </c>
      <c r="J1521" s="8">
        <f>Table1[[#This Row],[Price]]*H1521*(1-Table1[[#This Row],[Discount]])</f>
        <v>25630.899999999998</v>
      </c>
      <c r="K1521" s="2" t="s">
        <v>5969</v>
      </c>
      <c r="L1521" s="2" t="s">
        <v>5971</v>
      </c>
      <c r="M1521" s="9">
        <f>IF(Table1[[#This Row],[Order Status]]="Delivered",Table1[[#This Row],[Total_price]],0)</f>
        <v>25630.899999999998</v>
      </c>
    </row>
    <row r="1522" spans="1:13" ht="18.75" x14ac:dyDescent="0.25">
      <c r="A1522" s="2" t="s">
        <v>3098</v>
      </c>
      <c r="B1522" s="4">
        <v>44769</v>
      </c>
      <c r="C1522" s="3" t="s">
        <v>3099</v>
      </c>
      <c r="D1522" s="2" t="s">
        <v>2838</v>
      </c>
      <c r="E1522" s="2" t="s">
        <v>3093</v>
      </c>
      <c r="F1522" s="2" t="s">
        <v>5976</v>
      </c>
      <c r="G1522" s="2">
        <v>8360</v>
      </c>
      <c r="H1522" s="2">
        <v>4</v>
      </c>
      <c r="I1522" s="2">
        <v>0.15</v>
      </c>
      <c r="J1522" s="8">
        <f>Table1[[#This Row],[Price]]*H1522*(1-Table1[[#This Row],[Discount]])</f>
        <v>28424</v>
      </c>
      <c r="K1522" s="2" t="s">
        <v>5969</v>
      </c>
      <c r="L1522" s="2" t="s">
        <v>5972</v>
      </c>
      <c r="M1522" s="9">
        <f>IF(Table1[[#This Row],[Order Status]]="Delivered",Table1[[#This Row],[Total_price]],0)</f>
        <v>28424</v>
      </c>
    </row>
    <row r="1523" spans="1:13" ht="18.75" x14ac:dyDescent="0.25">
      <c r="A1523" s="2" t="s">
        <v>3100</v>
      </c>
      <c r="B1523" s="4">
        <v>44445</v>
      </c>
      <c r="C1523" s="3" t="s">
        <v>3101</v>
      </c>
      <c r="D1523" s="2" t="s">
        <v>2838</v>
      </c>
      <c r="E1523" s="2" t="s">
        <v>3093</v>
      </c>
      <c r="F1523" s="2" t="s">
        <v>5977</v>
      </c>
      <c r="G1523" s="2">
        <v>16509</v>
      </c>
      <c r="H1523" s="2">
        <v>4</v>
      </c>
      <c r="I1523" s="2">
        <v>0.11</v>
      </c>
      <c r="J1523" s="8">
        <f>Table1[[#This Row],[Price]]*H1523*(1-Table1[[#This Row],[Discount]])</f>
        <v>58772.04</v>
      </c>
      <c r="K1523" s="2" t="s">
        <v>5969</v>
      </c>
      <c r="L1523" s="2" t="s">
        <v>5971</v>
      </c>
      <c r="M1523" s="9">
        <f>IF(Table1[[#This Row],[Order Status]]="Delivered",Table1[[#This Row],[Total_price]],0)</f>
        <v>58772.04</v>
      </c>
    </row>
    <row r="1524" spans="1:13" ht="18.75" x14ac:dyDescent="0.25">
      <c r="A1524" s="2" t="s">
        <v>3102</v>
      </c>
      <c r="B1524" s="4">
        <v>45709</v>
      </c>
      <c r="C1524" s="3" t="s">
        <v>3103</v>
      </c>
      <c r="D1524" s="2" t="s">
        <v>2838</v>
      </c>
      <c r="E1524" s="2" t="s">
        <v>3093</v>
      </c>
      <c r="F1524" s="2" t="s">
        <v>5979</v>
      </c>
      <c r="G1524" s="2">
        <v>2553</v>
      </c>
      <c r="H1524" s="2">
        <v>4</v>
      </c>
      <c r="I1524" s="2">
        <v>0.26</v>
      </c>
      <c r="J1524" s="8">
        <f>Table1[[#This Row],[Price]]*H1524*(1-Table1[[#This Row],[Discount]])</f>
        <v>7556.88</v>
      </c>
      <c r="K1524" s="2" t="s">
        <v>5969</v>
      </c>
      <c r="L1524" s="2" t="s">
        <v>5971</v>
      </c>
      <c r="M1524" s="9">
        <f>IF(Table1[[#This Row],[Order Status]]="Delivered",Table1[[#This Row],[Total_price]],0)</f>
        <v>7556.88</v>
      </c>
    </row>
    <row r="1525" spans="1:13" ht="18.75" x14ac:dyDescent="0.25">
      <c r="A1525" s="2" t="s">
        <v>3104</v>
      </c>
      <c r="B1525" s="4">
        <v>46001</v>
      </c>
      <c r="C1525" s="3" t="s">
        <v>3105</v>
      </c>
      <c r="D1525" s="2" t="s">
        <v>2838</v>
      </c>
      <c r="E1525" s="2" t="s">
        <v>69</v>
      </c>
      <c r="F1525" s="2" t="s">
        <v>5976</v>
      </c>
      <c r="G1525" s="2">
        <v>15600</v>
      </c>
      <c r="H1525" s="2">
        <v>1</v>
      </c>
      <c r="I1525" s="2">
        <v>0.25</v>
      </c>
      <c r="J1525" s="8">
        <f>Table1[[#This Row],[Price]]*H1525*(1-Table1[[#This Row],[Discount]])</f>
        <v>11700</v>
      </c>
      <c r="K1525" s="2" t="s">
        <v>5969</v>
      </c>
      <c r="L1525" s="2" t="s">
        <v>5972</v>
      </c>
      <c r="M1525" s="9">
        <f>IF(Table1[[#This Row],[Order Status]]="Delivered",Table1[[#This Row],[Total_price]],0)</f>
        <v>11700</v>
      </c>
    </row>
    <row r="1526" spans="1:13" ht="18.75" x14ac:dyDescent="0.25">
      <c r="A1526" s="2" t="s">
        <v>3106</v>
      </c>
      <c r="B1526" s="4">
        <v>45288</v>
      </c>
      <c r="C1526" s="3" t="s">
        <v>3107</v>
      </c>
      <c r="D1526" s="2" t="s">
        <v>2838</v>
      </c>
      <c r="E1526" s="2" t="s">
        <v>191</v>
      </c>
      <c r="F1526" s="2" t="s">
        <v>5978</v>
      </c>
      <c r="G1526" s="2">
        <v>16905</v>
      </c>
      <c r="H1526" s="2">
        <v>3</v>
      </c>
      <c r="I1526" s="2">
        <v>0.14000000000000001</v>
      </c>
      <c r="J1526" s="8">
        <f>Table1[[#This Row],[Price]]*H1526*(1-Table1[[#This Row],[Discount]])</f>
        <v>43614.9</v>
      </c>
      <c r="K1526" s="2" t="s">
        <v>5969</v>
      </c>
      <c r="L1526" s="2" t="s">
        <v>5972</v>
      </c>
      <c r="M1526" s="9">
        <f>IF(Table1[[#This Row],[Order Status]]="Delivered",Table1[[#This Row],[Total_price]],0)</f>
        <v>43614.9</v>
      </c>
    </row>
    <row r="1527" spans="1:13" ht="18.75" x14ac:dyDescent="0.25">
      <c r="A1527" s="2" t="s">
        <v>3108</v>
      </c>
      <c r="B1527" s="4">
        <v>44804</v>
      </c>
      <c r="C1527" s="3" t="s">
        <v>3109</v>
      </c>
      <c r="D1527" s="2" t="s">
        <v>2838</v>
      </c>
      <c r="E1527" s="2" t="s">
        <v>141</v>
      </c>
      <c r="F1527" s="2" t="s">
        <v>5977</v>
      </c>
      <c r="G1527" s="2">
        <v>2540</v>
      </c>
      <c r="H1527" s="2">
        <v>2</v>
      </c>
      <c r="I1527" s="2">
        <v>0.3</v>
      </c>
      <c r="J1527" s="8">
        <f>Table1[[#This Row],[Price]]*H1527*(1-Table1[[#This Row],[Discount]])</f>
        <v>3556</v>
      </c>
      <c r="K1527" s="2" t="s">
        <v>5970</v>
      </c>
      <c r="L1527" s="2" t="s">
        <v>5972</v>
      </c>
      <c r="M1527" s="9">
        <f>IF(Table1[[#This Row],[Order Status]]="Delivered",Table1[[#This Row],[Total_price]],0)</f>
        <v>0</v>
      </c>
    </row>
    <row r="1528" spans="1:13" ht="18.75" x14ac:dyDescent="0.25">
      <c r="A1528" s="2" t="s">
        <v>3110</v>
      </c>
      <c r="B1528" s="4">
        <v>45396</v>
      </c>
      <c r="C1528" s="3" t="s">
        <v>3111</v>
      </c>
      <c r="D1528" s="2" t="s">
        <v>2838</v>
      </c>
      <c r="E1528" s="2" t="s">
        <v>141</v>
      </c>
      <c r="F1528" s="2" t="s">
        <v>5978</v>
      </c>
      <c r="G1528" s="2">
        <v>19821</v>
      </c>
      <c r="H1528" s="2">
        <v>3</v>
      </c>
      <c r="I1528" s="2">
        <v>0.24</v>
      </c>
      <c r="J1528" s="8">
        <f>Table1[[#This Row],[Price]]*H1528*(1-Table1[[#This Row],[Discount]])</f>
        <v>45191.88</v>
      </c>
      <c r="K1528" s="2" t="s">
        <v>5969</v>
      </c>
      <c r="L1528" s="2" t="s">
        <v>5982</v>
      </c>
      <c r="M1528" s="9">
        <f>IF(Table1[[#This Row],[Order Status]]="Delivered",Table1[[#This Row],[Total_price]],0)</f>
        <v>45191.88</v>
      </c>
    </row>
    <row r="1529" spans="1:13" ht="18.75" x14ac:dyDescent="0.25">
      <c r="A1529" s="2" t="s">
        <v>3112</v>
      </c>
      <c r="B1529" s="4">
        <v>45295</v>
      </c>
      <c r="C1529" s="3" t="s">
        <v>3113</v>
      </c>
      <c r="D1529" s="2" t="s">
        <v>2838</v>
      </c>
      <c r="E1529" s="2" t="s">
        <v>191</v>
      </c>
      <c r="F1529" s="2" t="s">
        <v>5976</v>
      </c>
      <c r="G1529" s="2">
        <v>19190</v>
      </c>
      <c r="H1529" s="2">
        <v>1</v>
      </c>
      <c r="I1529" s="2">
        <v>0.1</v>
      </c>
      <c r="J1529" s="8">
        <f>Table1[[#This Row],[Price]]*H1529*(1-Table1[[#This Row],[Discount]])</f>
        <v>17271</v>
      </c>
      <c r="K1529" s="2" t="s">
        <v>5969</v>
      </c>
      <c r="L1529" s="2" t="s">
        <v>5972</v>
      </c>
      <c r="M1529" s="9">
        <f>IF(Table1[[#This Row],[Order Status]]="Delivered",Table1[[#This Row],[Total_price]],0)</f>
        <v>17271</v>
      </c>
    </row>
    <row r="1530" spans="1:13" ht="18.75" x14ac:dyDescent="0.25">
      <c r="A1530" s="2" t="s">
        <v>3114</v>
      </c>
      <c r="B1530" s="4">
        <v>45694</v>
      </c>
      <c r="C1530" s="3" t="s">
        <v>3115</v>
      </c>
      <c r="D1530" s="2" t="s">
        <v>2838</v>
      </c>
      <c r="E1530" s="2" t="s">
        <v>2</v>
      </c>
      <c r="F1530" s="2" t="s">
        <v>5977</v>
      </c>
      <c r="G1530" s="2">
        <v>10773</v>
      </c>
      <c r="H1530" s="2">
        <v>5</v>
      </c>
      <c r="I1530" s="2">
        <v>0.28000000000000003</v>
      </c>
      <c r="J1530" s="8">
        <f>Table1[[#This Row],[Price]]*H1530*(1-Table1[[#This Row],[Discount]])</f>
        <v>38782.799999999996</v>
      </c>
      <c r="K1530" s="2" t="s">
        <v>5969</v>
      </c>
      <c r="L1530" s="2" t="s">
        <v>5972</v>
      </c>
      <c r="M1530" s="9">
        <f>IF(Table1[[#This Row],[Order Status]]="Delivered",Table1[[#This Row],[Total_price]],0)</f>
        <v>38782.799999999996</v>
      </c>
    </row>
    <row r="1531" spans="1:13" ht="18.75" x14ac:dyDescent="0.25">
      <c r="A1531" s="2" t="s">
        <v>3116</v>
      </c>
      <c r="B1531" s="4">
        <v>45561</v>
      </c>
      <c r="C1531" s="3" t="s">
        <v>3117</v>
      </c>
      <c r="D1531" s="2" t="s">
        <v>2838</v>
      </c>
      <c r="E1531" s="2" t="s">
        <v>2</v>
      </c>
      <c r="F1531" s="2" t="s">
        <v>5978</v>
      </c>
      <c r="G1531" s="2">
        <v>3658</v>
      </c>
      <c r="H1531" s="2">
        <v>3</v>
      </c>
      <c r="I1531" s="2">
        <v>0.12</v>
      </c>
      <c r="J1531" s="8">
        <f>Table1[[#This Row],[Price]]*H1531*(1-Table1[[#This Row],[Discount]])</f>
        <v>9657.1200000000008</v>
      </c>
      <c r="K1531" s="2" t="s">
        <v>5969</v>
      </c>
      <c r="L1531" s="2" t="s">
        <v>5972</v>
      </c>
      <c r="M1531" s="9">
        <f>IF(Table1[[#This Row],[Order Status]]="Delivered",Table1[[#This Row],[Total_price]],0)</f>
        <v>9657.1200000000008</v>
      </c>
    </row>
    <row r="1532" spans="1:13" ht="18.75" x14ac:dyDescent="0.25">
      <c r="A1532" s="2" t="s">
        <v>3118</v>
      </c>
      <c r="B1532" s="4">
        <v>46136</v>
      </c>
      <c r="C1532" s="3" t="s">
        <v>3119</v>
      </c>
      <c r="D1532" s="2" t="s">
        <v>2838</v>
      </c>
      <c r="E1532" s="2" t="s">
        <v>3093</v>
      </c>
      <c r="F1532" s="2" t="s">
        <v>5979</v>
      </c>
      <c r="G1532" s="2">
        <v>15035</v>
      </c>
      <c r="H1532" s="2">
        <v>6</v>
      </c>
      <c r="I1532" s="2">
        <v>0.13</v>
      </c>
      <c r="J1532" s="8">
        <f>Table1[[#This Row],[Price]]*H1532*(1-Table1[[#This Row],[Discount]])</f>
        <v>78482.7</v>
      </c>
      <c r="K1532" s="2" t="s">
        <v>5968</v>
      </c>
      <c r="L1532" s="2" t="s">
        <v>5972</v>
      </c>
      <c r="M1532" s="9">
        <f>IF(Table1[[#This Row],[Order Status]]="Delivered",Table1[[#This Row],[Total_price]],0)</f>
        <v>0</v>
      </c>
    </row>
    <row r="1533" spans="1:13" ht="18.75" x14ac:dyDescent="0.25">
      <c r="A1533" s="2" t="s">
        <v>3120</v>
      </c>
      <c r="B1533" s="4">
        <v>45143</v>
      </c>
      <c r="C1533" s="3" t="s">
        <v>3121</v>
      </c>
      <c r="D1533" s="2" t="s">
        <v>2838</v>
      </c>
      <c r="E1533" s="2" t="s">
        <v>3093</v>
      </c>
      <c r="F1533" s="2" t="s">
        <v>5977</v>
      </c>
      <c r="G1533" s="2">
        <v>12787</v>
      </c>
      <c r="H1533" s="2">
        <v>6</v>
      </c>
      <c r="I1533" s="2">
        <v>0.28999999999999998</v>
      </c>
      <c r="J1533" s="8">
        <f>Table1[[#This Row],[Price]]*H1533*(1-Table1[[#This Row],[Discount]])</f>
        <v>54472.619999999995</v>
      </c>
      <c r="K1533" s="2" t="s">
        <v>5969</v>
      </c>
      <c r="L1533" s="2" t="s">
        <v>5971</v>
      </c>
      <c r="M1533" s="9">
        <f>IF(Table1[[#This Row],[Order Status]]="Delivered",Table1[[#This Row],[Total_price]],0)</f>
        <v>54472.619999999995</v>
      </c>
    </row>
    <row r="1534" spans="1:13" ht="18.75" x14ac:dyDescent="0.25">
      <c r="A1534" s="2" t="s">
        <v>3122</v>
      </c>
      <c r="B1534" s="4">
        <v>45413</v>
      </c>
      <c r="C1534" s="3" t="s">
        <v>3123</v>
      </c>
      <c r="D1534" s="2" t="s">
        <v>2838</v>
      </c>
      <c r="E1534" s="2" t="s">
        <v>3093</v>
      </c>
      <c r="F1534" s="2" t="s">
        <v>5979</v>
      </c>
      <c r="G1534" s="2">
        <v>18523</v>
      </c>
      <c r="H1534" s="2">
        <v>1</v>
      </c>
      <c r="I1534" s="2">
        <v>0.25</v>
      </c>
      <c r="J1534" s="8">
        <f>Table1[[#This Row],[Price]]*H1534*(1-Table1[[#This Row],[Discount]])</f>
        <v>13892.25</v>
      </c>
      <c r="K1534" s="2" t="s">
        <v>5970</v>
      </c>
      <c r="L1534" s="2" t="s">
        <v>5982</v>
      </c>
      <c r="M1534" s="9">
        <f>IF(Table1[[#This Row],[Order Status]]="Delivered",Table1[[#This Row],[Total_price]],0)</f>
        <v>0</v>
      </c>
    </row>
    <row r="1535" spans="1:13" ht="18.75" x14ac:dyDescent="0.25">
      <c r="A1535" s="2" t="s">
        <v>3124</v>
      </c>
      <c r="B1535" s="4">
        <v>45658</v>
      </c>
      <c r="C1535" s="3" t="s">
        <v>3125</v>
      </c>
      <c r="D1535" s="2" t="s">
        <v>2838</v>
      </c>
      <c r="E1535" s="2" t="s">
        <v>191</v>
      </c>
      <c r="F1535" s="2" t="s">
        <v>5977</v>
      </c>
      <c r="G1535" s="2">
        <v>3190</v>
      </c>
      <c r="H1535" s="2">
        <v>1</v>
      </c>
      <c r="I1535" s="2">
        <v>0.17</v>
      </c>
      <c r="J1535" s="8">
        <f>Table1[[#This Row],[Price]]*H1535*(1-Table1[[#This Row],[Discount]])</f>
        <v>2647.7</v>
      </c>
      <c r="K1535" s="2" t="s">
        <v>5970</v>
      </c>
      <c r="L1535" s="2" t="s">
        <v>5972</v>
      </c>
      <c r="M1535" s="9">
        <f>IF(Table1[[#This Row],[Order Status]]="Delivered",Table1[[#This Row],[Total_price]],0)</f>
        <v>0</v>
      </c>
    </row>
    <row r="1536" spans="1:13" ht="18.75" x14ac:dyDescent="0.25">
      <c r="A1536" s="2" t="s">
        <v>3126</v>
      </c>
      <c r="B1536" s="4">
        <v>46117</v>
      </c>
      <c r="C1536" s="3" t="s">
        <v>3127</v>
      </c>
      <c r="D1536" s="2" t="s">
        <v>2838</v>
      </c>
      <c r="E1536" s="2" t="s">
        <v>3093</v>
      </c>
      <c r="F1536" s="2" t="s">
        <v>5979</v>
      </c>
      <c r="G1536" s="2">
        <v>15498</v>
      </c>
      <c r="H1536" s="2">
        <v>6</v>
      </c>
      <c r="I1536" s="2">
        <v>0.12</v>
      </c>
      <c r="J1536" s="8">
        <f>Table1[[#This Row],[Price]]*H1536*(1-Table1[[#This Row],[Discount]])</f>
        <v>81829.440000000002</v>
      </c>
      <c r="K1536" s="2" t="s">
        <v>5969</v>
      </c>
      <c r="L1536" s="2" t="s">
        <v>5972</v>
      </c>
      <c r="M1536" s="9">
        <f>IF(Table1[[#This Row],[Order Status]]="Delivered",Table1[[#This Row],[Total_price]],0)</f>
        <v>81829.440000000002</v>
      </c>
    </row>
    <row r="1537" spans="1:13" ht="18.75" x14ac:dyDescent="0.25">
      <c r="A1537" s="2" t="s">
        <v>3128</v>
      </c>
      <c r="B1537" s="4">
        <v>45915</v>
      </c>
      <c r="C1537" s="3" t="s">
        <v>3129</v>
      </c>
      <c r="D1537" s="2" t="s">
        <v>2838</v>
      </c>
      <c r="E1537" s="2" t="s">
        <v>191</v>
      </c>
      <c r="F1537" s="2" t="s">
        <v>5979</v>
      </c>
      <c r="G1537" s="2">
        <v>1271</v>
      </c>
      <c r="H1537" s="2">
        <v>3</v>
      </c>
      <c r="I1537" s="2">
        <v>0.16</v>
      </c>
      <c r="J1537" s="8">
        <f>Table1[[#This Row],[Price]]*H1537*(1-Table1[[#This Row],[Discount]])</f>
        <v>3202.92</v>
      </c>
      <c r="K1537" s="2" t="s">
        <v>5969</v>
      </c>
      <c r="L1537" s="2" t="s">
        <v>5972</v>
      </c>
      <c r="M1537" s="9">
        <f>IF(Table1[[#This Row],[Order Status]]="Delivered",Table1[[#This Row],[Total_price]],0)</f>
        <v>3202.92</v>
      </c>
    </row>
    <row r="1538" spans="1:13" ht="18.75" x14ac:dyDescent="0.25">
      <c r="A1538" s="2" t="s">
        <v>3130</v>
      </c>
      <c r="B1538" s="4">
        <v>44537</v>
      </c>
      <c r="C1538" s="3" t="s">
        <v>3131</v>
      </c>
      <c r="D1538" s="2" t="s">
        <v>2838</v>
      </c>
      <c r="E1538" s="2" t="s">
        <v>191</v>
      </c>
      <c r="F1538" s="2" t="s">
        <v>5976</v>
      </c>
      <c r="G1538" s="2">
        <v>15839</v>
      </c>
      <c r="H1538" s="2">
        <v>1</v>
      </c>
      <c r="I1538" s="2">
        <v>0.28999999999999998</v>
      </c>
      <c r="J1538" s="8">
        <f>Table1[[#This Row],[Price]]*H1538*(1-Table1[[#This Row],[Discount]])</f>
        <v>11245.689999999999</v>
      </c>
      <c r="K1538" s="2" t="s">
        <v>5968</v>
      </c>
      <c r="L1538" s="2" t="s">
        <v>5982</v>
      </c>
      <c r="M1538" s="9">
        <f>IF(Table1[[#This Row],[Order Status]]="Delivered",Table1[[#This Row],[Total_price]],0)</f>
        <v>0</v>
      </c>
    </row>
    <row r="1539" spans="1:13" ht="18.75" x14ac:dyDescent="0.25">
      <c r="A1539" s="2" t="s">
        <v>3132</v>
      </c>
      <c r="B1539" s="4">
        <v>45851</v>
      </c>
      <c r="C1539" s="3" t="s">
        <v>3133</v>
      </c>
      <c r="D1539" s="2" t="s">
        <v>2838</v>
      </c>
      <c r="E1539" s="2" t="s">
        <v>191</v>
      </c>
      <c r="F1539" s="2" t="s">
        <v>5979</v>
      </c>
      <c r="G1539" s="2">
        <v>8546</v>
      </c>
      <c r="H1539" s="2">
        <v>3</v>
      </c>
      <c r="I1539" s="2">
        <v>0.28999999999999998</v>
      </c>
      <c r="J1539" s="8">
        <f>Table1[[#This Row],[Price]]*H1539*(1-Table1[[#This Row],[Discount]])</f>
        <v>18202.98</v>
      </c>
      <c r="K1539" s="2" t="s">
        <v>5969</v>
      </c>
      <c r="L1539" s="2" t="s">
        <v>5982</v>
      </c>
      <c r="M1539" s="9">
        <f>IF(Table1[[#This Row],[Order Status]]="Delivered",Table1[[#This Row],[Total_price]],0)</f>
        <v>18202.98</v>
      </c>
    </row>
    <row r="1540" spans="1:13" ht="18.75" x14ac:dyDescent="0.25">
      <c r="A1540" s="2" t="s">
        <v>3134</v>
      </c>
      <c r="B1540" s="4">
        <v>44423</v>
      </c>
      <c r="C1540" s="3" t="s">
        <v>3135</v>
      </c>
      <c r="D1540" s="2" t="s">
        <v>2838</v>
      </c>
      <c r="E1540" s="2" t="s">
        <v>3093</v>
      </c>
      <c r="F1540" s="2" t="s">
        <v>5979</v>
      </c>
      <c r="G1540" s="2">
        <v>19898</v>
      </c>
      <c r="H1540" s="2">
        <v>4</v>
      </c>
      <c r="I1540" s="2">
        <v>0.3</v>
      </c>
      <c r="J1540" s="8">
        <f>Table1[[#This Row],[Price]]*H1540*(1-Table1[[#This Row],[Discount]])</f>
        <v>55714.399999999994</v>
      </c>
      <c r="K1540" s="2" t="s">
        <v>5970</v>
      </c>
      <c r="L1540" s="2" t="s">
        <v>5982</v>
      </c>
      <c r="M1540" s="9">
        <f>IF(Table1[[#This Row],[Order Status]]="Delivered",Table1[[#This Row],[Total_price]],0)</f>
        <v>0</v>
      </c>
    </row>
    <row r="1541" spans="1:13" ht="18.75" x14ac:dyDescent="0.25">
      <c r="A1541" s="2" t="s">
        <v>3136</v>
      </c>
      <c r="B1541" s="4">
        <v>45436</v>
      </c>
      <c r="C1541" s="3" t="s">
        <v>3137</v>
      </c>
      <c r="D1541" s="2" t="s">
        <v>2838</v>
      </c>
      <c r="E1541" s="2" t="s">
        <v>191</v>
      </c>
      <c r="F1541" s="2" t="s">
        <v>5979</v>
      </c>
      <c r="G1541" s="2">
        <v>9692</v>
      </c>
      <c r="H1541" s="2">
        <v>6</v>
      </c>
      <c r="I1541" s="2">
        <v>0.28999999999999998</v>
      </c>
      <c r="J1541" s="8">
        <f>Table1[[#This Row],[Price]]*H1541*(1-Table1[[#This Row],[Discount]])</f>
        <v>41287.919999999998</v>
      </c>
      <c r="K1541" s="2" t="s">
        <v>5969</v>
      </c>
      <c r="L1541" s="2" t="s">
        <v>5971</v>
      </c>
      <c r="M1541" s="9">
        <f>IF(Table1[[#This Row],[Order Status]]="Delivered",Table1[[#This Row],[Total_price]],0)</f>
        <v>41287.919999999998</v>
      </c>
    </row>
    <row r="1542" spans="1:13" ht="18.75" x14ac:dyDescent="0.25">
      <c r="A1542" s="2" t="s">
        <v>3138</v>
      </c>
      <c r="B1542" s="4">
        <v>44471</v>
      </c>
      <c r="C1542" s="3" t="s">
        <v>3139</v>
      </c>
      <c r="D1542" s="2" t="s">
        <v>2838</v>
      </c>
      <c r="E1542" s="2" t="s">
        <v>69</v>
      </c>
      <c r="F1542" s="2" t="s">
        <v>5976</v>
      </c>
      <c r="G1542" s="2">
        <v>3956</v>
      </c>
      <c r="H1542" s="2">
        <v>2</v>
      </c>
      <c r="I1542" s="2">
        <v>0.25</v>
      </c>
      <c r="J1542" s="8">
        <f>Table1[[#This Row],[Price]]*H1542*(1-Table1[[#This Row],[Discount]])</f>
        <v>5934</v>
      </c>
      <c r="K1542" s="2" t="s">
        <v>5969</v>
      </c>
      <c r="L1542" s="2" t="s">
        <v>5972</v>
      </c>
      <c r="M1542" s="9">
        <f>IF(Table1[[#This Row],[Order Status]]="Delivered",Table1[[#This Row],[Total_price]],0)</f>
        <v>5934</v>
      </c>
    </row>
    <row r="1543" spans="1:13" ht="18.75" x14ac:dyDescent="0.25">
      <c r="A1543" s="2" t="s">
        <v>3140</v>
      </c>
      <c r="B1543" s="4">
        <v>44810</v>
      </c>
      <c r="C1543" s="3" t="s">
        <v>3141</v>
      </c>
      <c r="D1543" s="2" t="s">
        <v>2838</v>
      </c>
      <c r="E1543" s="2" t="s">
        <v>3093</v>
      </c>
      <c r="F1543" s="2" t="s">
        <v>5976</v>
      </c>
      <c r="G1543" s="2">
        <v>19048</v>
      </c>
      <c r="H1543" s="2">
        <v>5</v>
      </c>
      <c r="I1543" s="2">
        <v>0.28999999999999998</v>
      </c>
      <c r="J1543" s="8">
        <f>Table1[[#This Row],[Price]]*H1543*(1-Table1[[#This Row],[Discount]])</f>
        <v>67620.399999999994</v>
      </c>
      <c r="K1543" s="2" t="s">
        <v>5969</v>
      </c>
      <c r="L1543" s="2" t="s">
        <v>5982</v>
      </c>
      <c r="M1543" s="9">
        <f>IF(Table1[[#This Row],[Order Status]]="Delivered",Table1[[#This Row],[Total_price]],0)</f>
        <v>67620.399999999994</v>
      </c>
    </row>
    <row r="1544" spans="1:13" ht="18.75" x14ac:dyDescent="0.25">
      <c r="A1544" s="2" t="s">
        <v>3142</v>
      </c>
      <c r="B1544" s="4">
        <v>45786</v>
      </c>
      <c r="C1544" s="3" t="s">
        <v>3143</v>
      </c>
      <c r="D1544" s="2" t="s">
        <v>2838</v>
      </c>
      <c r="E1544" s="2" t="s">
        <v>191</v>
      </c>
      <c r="F1544" s="2" t="s">
        <v>5976</v>
      </c>
      <c r="G1544" s="2">
        <v>16711</v>
      </c>
      <c r="H1544" s="2">
        <v>1</v>
      </c>
      <c r="I1544" s="2">
        <v>0.15</v>
      </c>
      <c r="J1544" s="8">
        <f>Table1[[#This Row],[Price]]*H1544*(1-Table1[[#This Row],[Discount]])</f>
        <v>14204.35</v>
      </c>
      <c r="K1544" s="2" t="s">
        <v>5969</v>
      </c>
      <c r="L1544" s="2" t="s">
        <v>5982</v>
      </c>
      <c r="M1544" s="9">
        <f>IF(Table1[[#This Row],[Order Status]]="Delivered",Table1[[#This Row],[Total_price]],0)</f>
        <v>14204.35</v>
      </c>
    </row>
    <row r="1545" spans="1:13" ht="18.75" x14ac:dyDescent="0.25">
      <c r="A1545" s="2" t="s">
        <v>3144</v>
      </c>
      <c r="B1545" s="4">
        <v>45429</v>
      </c>
      <c r="C1545" s="3" t="s">
        <v>3145</v>
      </c>
      <c r="D1545" s="2" t="s">
        <v>2838</v>
      </c>
      <c r="E1545" s="2" t="s">
        <v>3093</v>
      </c>
      <c r="F1545" s="2" t="s">
        <v>5978</v>
      </c>
      <c r="G1545" s="2">
        <v>11513</v>
      </c>
      <c r="H1545" s="2">
        <v>2</v>
      </c>
      <c r="I1545" s="2">
        <v>0.18</v>
      </c>
      <c r="J1545" s="8">
        <f>Table1[[#This Row],[Price]]*H1545*(1-Table1[[#This Row],[Discount]])</f>
        <v>18881.32</v>
      </c>
      <c r="K1545" s="2" t="s">
        <v>5969</v>
      </c>
      <c r="L1545" s="2" t="s">
        <v>5972</v>
      </c>
      <c r="M1545" s="9">
        <f>IF(Table1[[#This Row],[Order Status]]="Delivered",Table1[[#This Row],[Total_price]],0)</f>
        <v>18881.32</v>
      </c>
    </row>
    <row r="1546" spans="1:13" ht="18.75" x14ac:dyDescent="0.25">
      <c r="A1546" s="2" t="s">
        <v>3146</v>
      </c>
      <c r="B1546" s="4">
        <v>44599</v>
      </c>
      <c r="C1546" s="3" t="s">
        <v>3147</v>
      </c>
      <c r="D1546" s="2" t="s">
        <v>2838</v>
      </c>
      <c r="E1546" s="2" t="s">
        <v>141</v>
      </c>
      <c r="F1546" s="2" t="s">
        <v>5976</v>
      </c>
      <c r="G1546" s="2">
        <v>18501</v>
      </c>
      <c r="H1546" s="2">
        <v>3</v>
      </c>
      <c r="I1546" s="2">
        <v>0.2</v>
      </c>
      <c r="J1546" s="8">
        <f>Table1[[#This Row],[Price]]*H1546*(1-Table1[[#This Row],[Discount]])</f>
        <v>44402.400000000001</v>
      </c>
      <c r="K1546" s="2" t="s">
        <v>5970</v>
      </c>
      <c r="L1546" s="2" t="s">
        <v>5972</v>
      </c>
      <c r="M1546" s="9">
        <f>IF(Table1[[#This Row],[Order Status]]="Delivered",Table1[[#This Row],[Total_price]],0)</f>
        <v>0</v>
      </c>
    </row>
    <row r="1547" spans="1:13" ht="18.75" x14ac:dyDescent="0.25">
      <c r="A1547" s="2" t="s">
        <v>3148</v>
      </c>
      <c r="B1547" s="4">
        <v>46057</v>
      </c>
      <c r="C1547" s="3" t="s">
        <v>3149</v>
      </c>
      <c r="D1547" s="2" t="s">
        <v>2838</v>
      </c>
      <c r="E1547" s="2" t="s">
        <v>3093</v>
      </c>
      <c r="F1547" s="2" t="s">
        <v>5977</v>
      </c>
      <c r="G1547" s="2">
        <v>9379</v>
      </c>
      <c r="H1547" s="2">
        <v>1</v>
      </c>
      <c r="I1547" s="2">
        <v>0.21</v>
      </c>
      <c r="J1547" s="8">
        <f>Table1[[#This Row],[Price]]*H1547*(1-Table1[[#This Row],[Discount]])</f>
        <v>7409.4100000000008</v>
      </c>
      <c r="K1547" s="2" t="s">
        <v>5970</v>
      </c>
      <c r="L1547" s="2" t="s">
        <v>5982</v>
      </c>
      <c r="M1547" s="9">
        <f>IF(Table1[[#This Row],[Order Status]]="Delivered",Table1[[#This Row],[Total_price]],0)</f>
        <v>0</v>
      </c>
    </row>
    <row r="1548" spans="1:13" ht="18.75" x14ac:dyDescent="0.25">
      <c r="A1548" s="2" t="s">
        <v>3150</v>
      </c>
      <c r="B1548" s="4">
        <v>45909</v>
      </c>
      <c r="C1548" s="3" t="s">
        <v>3151</v>
      </c>
      <c r="D1548" s="2" t="s">
        <v>2838</v>
      </c>
      <c r="E1548" s="2" t="s">
        <v>191</v>
      </c>
      <c r="F1548" s="2" t="s">
        <v>5979</v>
      </c>
      <c r="G1548" s="2">
        <v>10972</v>
      </c>
      <c r="H1548" s="2">
        <v>1</v>
      </c>
      <c r="I1548" s="2">
        <v>0.19</v>
      </c>
      <c r="J1548" s="8">
        <f>Table1[[#This Row],[Price]]*H1548*(1-Table1[[#This Row],[Discount]])</f>
        <v>8887.32</v>
      </c>
      <c r="K1548" s="2" t="s">
        <v>5969</v>
      </c>
      <c r="L1548" s="2" t="s">
        <v>5971</v>
      </c>
      <c r="M1548" s="9">
        <f>IF(Table1[[#This Row],[Order Status]]="Delivered",Table1[[#This Row],[Total_price]],0)</f>
        <v>8887.32</v>
      </c>
    </row>
    <row r="1549" spans="1:13" ht="18.75" x14ac:dyDescent="0.25">
      <c r="A1549" s="2" t="s">
        <v>3152</v>
      </c>
      <c r="B1549" s="4">
        <v>45068</v>
      </c>
      <c r="C1549" s="3" t="s">
        <v>3153</v>
      </c>
      <c r="D1549" s="2" t="s">
        <v>2838</v>
      </c>
      <c r="E1549" s="2" t="s">
        <v>32</v>
      </c>
      <c r="F1549" s="2" t="s">
        <v>5979</v>
      </c>
      <c r="G1549" s="2">
        <v>6779</v>
      </c>
      <c r="H1549" s="2">
        <v>6</v>
      </c>
      <c r="I1549" s="2">
        <v>0.16</v>
      </c>
      <c r="J1549" s="8">
        <f>Table1[[#This Row],[Price]]*H1549*(1-Table1[[#This Row],[Discount]])</f>
        <v>34166.159999999996</v>
      </c>
      <c r="K1549" s="2" t="s">
        <v>5969</v>
      </c>
      <c r="L1549" s="2" t="s">
        <v>5972</v>
      </c>
      <c r="M1549" s="9">
        <f>IF(Table1[[#This Row],[Order Status]]="Delivered",Table1[[#This Row],[Total_price]],0)</f>
        <v>34166.159999999996</v>
      </c>
    </row>
    <row r="1550" spans="1:13" ht="18.75" x14ac:dyDescent="0.25">
      <c r="A1550" s="2" t="s">
        <v>3154</v>
      </c>
      <c r="B1550" s="4">
        <v>45056</v>
      </c>
      <c r="C1550" s="3" t="s">
        <v>3155</v>
      </c>
      <c r="D1550" s="2" t="s">
        <v>2838</v>
      </c>
      <c r="E1550" s="2" t="s">
        <v>191</v>
      </c>
      <c r="F1550" s="2" t="s">
        <v>5978</v>
      </c>
      <c r="G1550" s="2">
        <v>17452</v>
      </c>
      <c r="H1550" s="2">
        <v>6</v>
      </c>
      <c r="I1550" s="2">
        <v>0.18</v>
      </c>
      <c r="J1550" s="8">
        <f>Table1[[#This Row],[Price]]*H1550*(1-Table1[[#This Row],[Discount]])</f>
        <v>85863.840000000011</v>
      </c>
      <c r="K1550" s="2" t="s">
        <v>5970</v>
      </c>
      <c r="L1550" s="2" t="s">
        <v>5972</v>
      </c>
      <c r="M1550" s="9">
        <f>IF(Table1[[#This Row],[Order Status]]="Delivered",Table1[[#This Row],[Total_price]],0)</f>
        <v>0</v>
      </c>
    </row>
    <row r="1551" spans="1:13" ht="18.75" x14ac:dyDescent="0.25">
      <c r="A1551" s="2" t="s">
        <v>3156</v>
      </c>
      <c r="B1551" s="4">
        <v>46103</v>
      </c>
      <c r="C1551" s="3" t="s">
        <v>3157</v>
      </c>
      <c r="D1551" s="2" t="s">
        <v>2838</v>
      </c>
      <c r="E1551" s="2" t="s">
        <v>3093</v>
      </c>
      <c r="F1551" s="2" t="s">
        <v>5978</v>
      </c>
      <c r="G1551" s="2">
        <v>4058</v>
      </c>
      <c r="H1551" s="2">
        <v>4</v>
      </c>
      <c r="I1551" s="2">
        <v>0.1</v>
      </c>
      <c r="J1551" s="8">
        <f>Table1[[#This Row],[Price]]*H1551*(1-Table1[[#This Row],[Discount]])</f>
        <v>14608.800000000001</v>
      </c>
      <c r="K1551" s="2" t="s">
        <v>5970</v>
      </c>
      <c r="L1551" s="2" t="s">
        <v>5971</v>
      </c>
      <c r="M1551" s="9">
        <f>IF(Table1[[#This Row],[Order Status]]="Delivered",Table1[[#This Row],[Total_price]],0)</f>
        <v>0</v>
      </c>
    </row>
    <row r="1552" spans="1:13" ht="18.75" x14ac:dyDescent="0.25">
      <c r="A1552" s="2" t="s">
        <v>3158</v>
      </c>
      <c r="B1552" s="4">
        <v>46061</v>
      </c>
      <c r="C1552" s="3" t="s">
        <v>3159</v>
      </c>
      <c r="D1552" s="2" t="s">
        <v>2838</v>
      </c>
      <c r="E1552" s="2" t="s">
        <v>3093</v>
      </c>
      <c r="F1552" s="2" t="s">
        <v>5979</v>
      </c>
      <c r="G1552" s="2">
        <v>5887</v>
      </c>
      <c r="H1552" s="2">
        <v>4</v>
      </c>
      <c r="I1552" s="2">
        <v>0.23</v>
      </c>
      <c r="J1552" s="8">
        <f>Table1[[#This Row],[Price]]*H1552*(1-Table1[[#This Row],[Discount]])</f>
        <v>18131.96</v>
      </c>
      <c r="K1552" s="2" t="s">
        <v>5970</v>
      </c>
      <c r="L1552" s="2" t="s">
        <v>5972</v>
      </c>
      <c r="M1552" s="9">
        <f>IF(Table1[[#This Row],[Order Status]]="Delivered",Table1[[#This Row],[Total_price]],0)</f>
        <v>0</v>
      </c>
    </row>
    <row r="1553" spans="1:13" ht="18.75" x14ac:dyDescent="0.25">
      <c r="A1553" s="2" t="s">
        <v>3160</v>
      </c>
      <c r="B1553" s="4">
        <v>46045</v>
      </c>
      <c r="C1553" s="3" t="s">
        <v>3161</v>
      </c>
      <c r="D1553" s="2" t="s">
        <v>2838</v>
      </c>
      <c r="E1553" s="2" t="s">
        <v>191</v>
      </c>
      <c r="F1553" s="2" t="s">
        <v>5976</v>
      </c>
      <c r="G1553" s="2">
        <v>3644</v>
      </c>
      <c r="H1553" s="2">
        <v>2</v>
      </c>
      <c r="I1553" s="2">
        <v>0.23</v>
      </c>
      <c r="J1553" s="8">
        <f>Table1[[#This Row],[Price]]*H1553*(1-Table1[[#This Row],[Discount]])</f>
        <v>5611.76</v>
      </c>
      <c r="K1553" s="2" t="s">
        <v>5970</v>
      </c>
      <c r="L1553" s="2" t="s">
        <v>5972</v>
      </c>
      <c r="M1553" s="9">
        <f>IF(Table1[[#This Row],[Order Status]]="Delivered",Table1[[#This Row],[Total_price]],0)</f>
        <v>0</v>
      </c>
    </row>
    <row r="1554" spans="1:13" ht="18.75" x14ac:dyDescent="0.25">
      <c r="A1554" s="2" t="s">
        <v>3162</v>
      </c>
      <c r="B1554" s="4">
        <v>45577</v>
      </c>
      <c r="C1554" s="3" t="s">
        <v>3163</v>
      </c>
      <c r="D1554" s="2" t="s">
        <v>2838</v>
      </c>
      <c r="E1554" s="2" t="s">
        <v>191</v>
      </c>
      <c r="F1554" s="2" t="s">
        <v>5977</v>
      </c>
      <c r="G1554" s="2">
        <v>4399</v>
      </c>
      <c r="H1554" s="2">
        <v>4</v>
      </c>
      <c r="I1554" s="2">
        <v>0.26</v>
      </c>
      <c r="J1554" s="8">
        <f>Table1[[#This Row],[Price]]*H1554*(1-Table1[[#This Row],[Discount]])</f>
        <v>13021.039999999999</v>
      </c>
      <c r="K1554" s="2" t="s">
        <v>5969</v>
      </c>
      <c r="L1554" s="2" t="s">
        <v>5972</v>
      </c>
      <c r="M1554" s="9">
        <f>IF(Table1[[#This Row],[Order Status]]="Delivered",Table1[[#This Row],[Total_price]],0)</f>
        <v>13021.039999999999</v>
      </c>
    </row>
    <row r="1555" spans="1:13" ht="18.75" x14ac:dyDescent="0.25">
      <c r="A1555" s="2" t="s">
        <v>3164</v>
      </c>
      <c r="B1555" s="4">
        <v>45524</v>
      </c>
      <c r="C1555" s="3" t="s">
        <v>3165</v>
      </c>
      <c r="D1555" s="2" t="s">
        <v>2838</v>
      </c>
      <c r="E1555" s="2" t="s">
        <v>191</v>
      </c>
      <c r="F1555" s="2" t="s">
        <v>5976</v>
      </c>
      <c r="G1555" s="2">
        <v>17289</v>
      </c>
      <c r="H1555" s="2">
        <v>4</v>
      </c>
      <c r="I1555" s="2">
        <v>0.14000000000000001</v>
      </c>
      <c r="J1555" s="8">
        <f>Table1[[#This Row],[Price]]*H1555*(1-Table1[[#This Row],[Discount]])</f>
        <v>59474.159999999996</v>
      </c>
      <c r="K1555" s="2" t="s">
        <v>5969</v>
      </c>
      <c r="L1555" s="2" t="s">
        <v>5972</v>
      </c>
      <c r="M1555" s="9">
        <f>IF(Table1[[#This Row],[Order Status]]="Delivered",Table1[[#This Row],[Total_price]],0)</f>
        <v>59474.159999999996</v>
      </c>
    </row>
    <row r="1556" spans="1:13" ht="18.75" x14ac:dyDescent="0.25">
      <c r="A1556" s="2" t="s">
        <v>3166</v>
      </c>
      <c r="B1556" s="4">
        <v>44755</v>
      </c>
      <c r="C1556" s="3" t="s">
        <v>3167</v>
      </c>
      <c r="D1556" s="2" t="s">
        <v>2838</v>
      </c>
      <c r="E1556" s="2" t="s">
        <v>141</v>
      </c>
      <c r="F1556" s="2" t="s">
        <v>5979</v>
      </c>
      <c r="G1556" s="2">
        <v>15972</v>
      </c>
      <c r="H1556" s="2">
        <v>5</v>
      </c>
      <c r="I1556" s="2">
        <v>0.28000000000000003</v>
      </c>
      <c r="J1556" s="8">
        <f>Table1[[#This Row],[Price]]*H1556*(1-Table1[[#This Row],[Discount]])</f>
        <v>57499.199999999997</v>
      </c>
      <c r="K1556" s="2" t="s">
        <v>5969</v>
      </c>
      <c r="L1556" s="2" t="s">
        <v>5972</v>
      </c>
      <c r="M1556" s="9">
        <f>IF(Table1[[#This Row],[Order Status]]="Delivered",Table1[[#This Row],[Total_price]],0)</f>
        <v>57499.199999999997</v>
      </c>
    </row>
    <row r="1557" spans="1:13" ht="18.75" x14ac:dyDescent="0.25">
      <c r="A1557" s="2" t="s">
        <v>3168</v>
      </c>
      <c r="B1557" s="4">
        <v>45091</v>
      </c>
      <c r="C1557" s="3" t="s">
        <v>2872</v>
      </c>
      <c r="D1557" s="2" t="s">
        <v>2838</v>
      </c>
      <c r="E1557" s="2" t="s">
        <v>191</v>
      </c>
      <c r="F1557" s="2" t="s">
        <v>5978</v>
      </c>
      <c r="G1557" s="2">
        <v>3120</v>
      </c>
      <c r="H1557" s="2">
        <v>1</v>
      </c>
      <c r="I1557" s="2">
        <v>0.21</v>
      </c>
      <c r="J1557" s="8">
        <f>Table1[[#This Row],[Price]]*H1557*(1-Table1[[#This Row],[Discount]])</f>
        <v>2464.8000000000002</v>
      </c>
      <c r="K1557" s="2" t="s">
        <v>5970</v>
      </c>
      <c r="L1557" s="2" t="s">
        <v>5972</v>
      </c>
      <c r="M1557" s="9">
        <f>IF(Table1[[#This Row],[Order Status]]="Delivered",Table1[[#This Row],[Total_price]],0)</f>
        <v>0</v>
      </c>
    </row>
    <row r="1558" spans="1:13" ht="18.75" x14ac:dyDescent="0.25">
      <c r="A1558" s="2" t="s">
        <v>3169</v>
      </c>
      <c r="B1558" s="4">
        <v>44452</v>
      </c>
      <c r="C1558" s="3" t="s">
        <v>3170</v>
      </c>
      <c r="D1558" s="2" t="s">
        <v>2838</v>
      </c>
      <c r="E1558" s="2" t="s">
        <v>191</v>
      </c>
      <c r="F1558" s="2" t="s">
        <v>5976</v>
      </c>
      <c r="G1558" s="2">
        <v>6558</v>
      </c>
      <c r="H1558" s="2">
        <v>4</v>
      </c>
      <c r="I1558" s="2">
        <v>0.13</v>
      </c>
      <c r="J1558" s="8">
        <f>Table1[[#This Row],[Price]]*H1558*(1-Table1[[#This Row],[Discount]])</f>
        <v>22821.84</v>
      </c>
      <c r="K1558" s="2" t="s">
        <v>5969</v>
      </c>
      <c r="L1558" s="2" t="s">
        <v>5982</v>
      </c>
      <c r="M1558" s="9">
        <f>IF(Table1[[#This Row],[Order Status]]="Delivered",Table1[[#This Row],[Total_price]],0)</f>
        <v>22821.84</v>
      </c>
    </row>
    <row r="1559" spans="1:13" ht="18.75" x14ac:dyDescent="0.25">
      <c r="A1559" s="2" t="s">
        <v>3171</v>
      </c>
      <c r="B1559" s="4">
        <v>44481</v>
      </c>
      <c r="C1559" s="3" t="s">
        <v>2884</v>
      </c>
      <c r="D1559" s="2" t="s">
        <v>2838</v>
      </c>
      <c r="E1559" s="2" t="s">
        <v>191</v>
      </c>
      <c r="F1559" s="2" t="s">
        <v>5976</v>
      </c>
      <c r="G1559" s="2">
        <v>11849</v>
      </c>
      <c r="H1559" s="2">
        <v>2</v>
      </c>
      <c r="I1559" s="2">
        <v>0.1</v>
      </c>
      <c r="J1559" s="8">
        <f>Table1[[#This Row],[Price]]*H1559*(1-Table1[[#This Row],[Discount]])</f>
        <v>21328.2</v>
      </c>
      <c r="K1559" s="2" t="s">
        <v>5969</v>
      </c>
      <c r="L1559" s="2" t="s">
        <v>5982</v>
      </c>
      <c r="M1559" s="9">
        <f>IF(Table1[[#This Row],[Order Status]]="Delivered",Table1[[#This Row],[Total_price]],0)</f>
        <v>21328.2</v>
      </c>
    </row>
    <row r="1560" spans="1:13" ht="18.75" x14ac:dyDescent="0.25">
      <c r="A1560" s="2" t="s">
        <v>3172</v>
      </c>
      <c r="B1560" s="4">
        <v>44941</v>
      </c>
      <c r="C1560" s="3" t="s">
        <v>3173</v>
      </c>
      <c r="D1560" s="2" t="s">
        <v>2838</v>
      </c>
      <c r="E1560" s="2" t="s">
        <v>191</v>
      </c>
      <c r="F1560" s="2" t="s">
        <v>5978</v>
      </c>
      <c r="G1560" s="2">
        <v>15379</v>
      </c>
      <c r="H1560" s="2">
        <v>4</v>
      </c>
      <c r="I1560" s="2">
        <v>0.18</v>
      </c>
      <c r="J1560" s="8">
        <f>Table1[[#This Row],[Price]]*H1560*(1-Table1[[#This Row],[Discount]])</f>
        <v>50443.12</v>
      </c>
      <c r="K1560" s="2" t="s">
        <v>5968</v>
      </c>
      <c r="L1560" s="2" t="s">
        <v>5971</v>
      </c>
      <c r="M1560" s="9">
        <f>IF(Table1[[#This Row],[Order Status]]="Delivered",Table1[[#This Row],[Total_price]],0)</f>
        <v>0</v>
      </c>
    </row>
    <row r="1561" spans="1:13" ht="18.75" x14ac:dyDescent="0.25">
      <c r="A1561" s="2" t="s">
        <v>3174</v>
      </c>
      <c r="B1561" s="4">
        <v>44699</v>
      </c>
      <c r="C1561" s="3" t="s">
        <v>3175</v>
      </c>
      <c r="D1561" s="2" t="s">
        <v>2838</v>
      </c>
      <c r="E1561" s="2" t="s">
        <v>191</v>
      </c>
      <c r="F1561" s="2" t="s">
        <v>5977</v>
      </c>
      <c r="G1561" s="2">
        <v>10248</v>
      </c>
      <c r="H1561" s="2">
        <v>3</v>
      </c>
      <c r="I1561" s="2">
        <v>0.28000000000000003</v>
      </c>
      <c r="J1561" s="8">
        <f>Table1[[#This Row],[Price]]*H1561*(1-Table1[[#This Row],[Discount]])</f>
        <v>22135.68</v>
      </c>
      <c r="K1561" s="2" t="s">
        <v>5969</v>
      </c>
      <c r="L1561" s="2" t="s">
        <v>5982</v>
      </c>
      <c r="M1561" s="9">
        <f>IF(Table1[[#This Row],[Order Status]]="Delivered",Table1[[#This Row],[Total_price]],0)</f>
        <v>22135.68</v>
      </c>
    </row>
    <row r="1562" spans="1:13" ht="18.75" x14ac:dyDescent="0.25">
      <c r="A1562" s="2" t="s">
        <v>3176</v>
      </c>
      <c r="B1562" s="4">
        <v>45956</v>
      </c>
      <c r="C1562" s="3" t="s">
        <v>3177</v>
      </c>
      <c r="D1562" s="2" t="s">
        <v>2838</v>
      </c>
      <c r="E1562" s="2" t="s">
        <v>191</v>
      </c>
      <c r="F1562" s="2" t="s">
        <v>5979</v>
      </c>
      <c r="G1562" s="2">
        <v>3714</v>
      </c>
      <c r="H1562" s="2">
        <v>1</v>
      </c>
      <c r="I1562" s="2">
        <v>0.15</v>
      </c>
      <c r="J1562" s="8">
        <f>Table1[[#This Row],[Price]]*H1562*(1-Table1[[#This Row],[Discount]])</f>
        <v>3156.9</v>
      </c>
      <c r="K1562" s="2" t="s">
        <v>5969</v>
      </c>
      <c r="L1562" s="2" t="s">
        <v>5972</v>
      </c>
      <c r="M1562" s="9">
        <f>IF(Table1[[#This Row],[Order Status]]="Delivered",Table1[[#This Row],[Total_price]],0)</f>
        <v>3156.9</v>
      </c>
    </row>
    <row r="1563" spans="1:13" ht="18.75" x14ac:dyDescent="0.25">
      <c r="A1563" s="2" t="s">
        <v>3178</v>
      </c>
      <c r="B1563" s="4">
        <v>45513</v>
      </c>
      <c r="C1563" s="3" t="s">
        <v>3179</v>
      </c>
      <c r="D1563" s="2" t="s">
        <v>2838</v>
      </c>
      <c r="E1563" s="2" t="s">
        <v>69</v>
      </c>
      <c r="F1563" s="2" t="s">
        <v>5978</v>
      </c>
      <c r="G1563" s="2">
        <v>4310</v>
      </c>
      <c r="H1563" s="2">
        <v>3</v>
      </c>
      <c r="I1563" s="2">
        <v>0.19</v>
      </c>
      <c r="J1563" s="8">
        <f>Table1[[#This Row],[Price]]*H1563*(1-Table1[[#This Row],[Discount]])</f>
        <v>10473.300000000001</v>
      </c>
      <c r="K1563" s="2" t="s">
        <v>5969</v>
      </c>
      <c r="L1563" s="2" t="s">
        <v>5971</v>
      </c>
      <c r="M1563" s="9">
        <f>IF(Table1[[#This Row],[Order Status]]="Delivered",Table1[[#This Row],[Total_price]],0)</f>
        <v>10473.300000000001</v>
      </c>
    </row>
    <row r="1564" spans="1:13" ht="18.75" x14ac:dyDescent="0.25">
      <c r="A1564" s="2" t="s">
        <v>3180</v>
      </c>
      <c r="B1564" s="4">
        <v>44412</v>
      </c>
      <c r="C1564" s="3" t="s">
        <v>3181</v>
      </c>
      <c r="D1564" s="2" t="s">
        <v>2838</v>
      </c>
      <c r="E1564" s="2" t="s">
        <v>3093</v>
      </c>
      <c r="F1564" s="2" t="s">
        <v>5978</v>
      </c>
      <c r="G1564" s="2">
        <v>8312</v>
      </c>
      <c r="H1564" s="2">
        <v>5</v>
      </c>
      <c r="I1564" s="2">
        <v>0.14000000000000001</v>
      </c>
      <c r="J1564" s="8">
        <f>Table1[[#This Row],[Price]]*H1564*(1-Table1[[#This Row],[Discount]])</f>
        <v>35741.599999999999</v>
      </c>
      <c r="K1564" s="2" t="s">
        <v>5969</v>
      </c>
      <c r="L1564" s="2" t="s">
        <v>5982</v>
      </c>
      <c r="M1564" s="9">
        <f>IF(Table1[[#This Row],[Order Status]]="Delivered",Table1[[#This Row],[Total_price]],0)</f>
        <v>35741.599999999999</v>
      </c>
    </row>
    <row r="1565" spans="1:13" ht="18.75" x14ac:dyDescent="0.25">
      <c r="A1565" s="2" t="s">
        <v>3182</v>
      </c>
      <c r="B1565" s="4">
        <v>45521</v>
      </c>
      <c r="C1565" s="3" t="s">
        <v>3183</v>
      </c>
      <c r="D1565" s="2" t="s">
        <v>2838</v>
      </c>
      <c r="E1565" s="2" t="s">
        <v>141</v>
      </c>
      <c r="F1565" s="2" t="s">
        <v>5978</v>
      </c>
      <c r="G1565" s="2">
        <v>4409</v>
      </c>
      <c r="H1565" s="2">
        <v>5</v>
      </c>
      <c r="I1565" s="2">
        <v>0.16</v>
      </c>
      <c r="J1565" s="8">
        <f>Table1[[#This Row],[Price]]*H1565*(1-Table1[[#This Row],[Discount]])</f>
        <v>18517.8</v>
      </c>
      <c r="K1565" s="2" t="s">
        <v>5969</v>
      </c>
      <c r="L1565" s="2" t="s">
        <v>5972</v>
      </c>
      <c r="M1565" s="9">
        <f>IF(Table1[[#This Row],[Order Status]]="Delivered",Table1[[#This Row],[Total_price]],0)</f>
        <v>18517.8</v>
      </c>
    </row>
    <row r="1566" spans="1:13" ht="18.75" x14ac:dyDescent="0.25">
      <c r="A1566" s="2" t="s">
        <v>3184</v>
      </c>
      <c r="B1566" s="4">
        <v>45869</v>
      </c>
      <c r="C1566" s="3" t="s">
        <v>3185</v>
      </c>
      <c r="D1566" s="2" t="s">
        <v>2838</v>
      </c>
      <c r="E1566" s="2" t="s">
        <v>191</v>
      </c>
      <c r="F1566" s="2" t="s">
        <v>5979</v>
      </c>
      <c r="G1566" s="2">
        <v>14814</v>
      </c>
      <c r="H1566" s="2">
        <v>5</v>
      </c>
      <c r="I1566" s="2">
        <v>0.3</v>
      </c>
      <c r="J1566" s="8">
        <f>Table1[[#This Row],[Price]]*H1566*(1-Table1[[#This Row],[Discount]])</f>
        <v>51849</v>
      </c>
      <c r="K1566" s="2" t="s">
        <v>5970</v>
      </c>
      <c r="L1566" s="2" t="s">
        <v>5971</v>
      </c>
      <c r="M1566" s="9">
        <f>IF(Table1[[#This Row],[Order Status]]="Delivered",Table1[[#This Row],[Total_price]],0)</f>
        <v>0</v>
      </c>
    </row>
    <row r="1567" spans="1:13" ht="18.75" x14ac:dyDescent="0.25">
      <c r="A1567" s="2" t="s">
        <v>3186</v>
      </c>
      <c r="B1567" s="4">
        <v>44565</v>
      </c>
      <c r="C1567" s="3" t="s">
        <v>3187</v>
      </c>
      <c r="D1567" s="2" t="s">
        <v>2838</v>
      </c>
      <c r="E1567" s="2" t="s">
        <v>191</v>
      </c>
      <c r="F1567" s="2" t="s">
        <v>5978</v>
      </c>
      <c r="G1567" s="2">
        <v>19134</v>
      </c>
      <c r="H1567" s="2">
        <v>4</v>
      </c>
      <c r="I1567" s="2">
        <v>0.11</v>
      </c>
      <c r="J1567" s="8">
        <f>Table1[[#This Row],[Price]]*H1567*(1-Table1[[#This Row],[Discount]])</f>
        <v>68117.040000000008</v>
      </c>
      <c r="K1567" s="2" t="s">
        <v>5969</v>
      </c>
      <c r="L1567" s="2" t="s">
        <v>5972</v>
      </c>
      <c r="M1567" s="9">
        <f>IF(Table1[[#This Row],[Order Status]]="Delivered",Table1[[#This Row],[Total_price]],0)</f>
        <v>68117.040000000008</v>
      </c>
    </row>
    <row r="1568" spans="1:13" ht="18.75" x14ac:dyDescent="0.25">
      <c r="A1568" s="2" t="s">
        <v>3188</v>
      </c>
      <c r="B1568" s="4">
        <v>46006</v>
      </c>
      <c r="C1568" s="3" t="s">
        <v>3189</v>
      </c>
      <c r="D1568" s="2" t="s">
        <v>2838</v>
      </c>
      <c r="E1568" s="2" t="s">
        <v>191</v>
      </c>
      <c r="F1568" s="2" t="s">
        <v>5977</v>
      </c>
      <c r="G1568" s="2">
        <v>14674</v>
      </c>
      <c r="H1568" s="2">
        <v>3</v>
      </c>
      <c r="I1568" s="2">
        <v>0.28999999999999998</v>
      </c>
      <c r="J1568" s="8">
        <f>Table1[[#This Row],[Price]]*H1568*(1-Table1[[#This Row],[Discount]])</f>
        <v>31255.62</v>
      </c>
      <c r="K1568" s="2" t="s">
        <v>5970</v>
      </c>
      <c r="L1568" s="2" t="s">
        <v>5972</v>
      </c>
      <c r="M1568" s="9">
        <f>IF(Table1[[#This Row],[Order Status]]="Delivered",Table1[[#This Row],[Total_price]],0)</f>
        <v>0</v>
      </c>
    </row>
    <row r="1569" spans="1:13" ht="18.75" x14ac:dyDescent="0.25">
      <c r="A1569" s="2" t="s">
        <v>3190</v>
      </c>
      <c r="B1569" s="4">
        <v>44404</v>
      </c>
      <c r="C1569" s="3" t="s">
        <v>3191</v>
      </c>
      <c r="D1569" s="2" t="s">
        <v>2838</v>
      </c>
      <c r="E1569" s="2" t="s">
        <v>191</v>
      </c>
      <c r="F1569" s="2" t="s">
        <v>5978</v>
      </c>
      <c r="G1569" s="2">
        <v>15391</v>
      </c>
      <c r="H1569" s="2">
        <v>6</v>
      </c>
      <c r="I1569" s="2">
        <v>0.3</v>
      </c>
      <c r="J1569" s="8">
        <f>Table1[[#This Row],[Price]]*H1569*(1-Table1[[#This Row],[Discount]])</f>
        <v>64642.2</v>
      </c>
      <c r="K1569" s="2" t="s">
        <v>5969</v>
      </c>
      <c r="L1569" s="2" t="s">
        <v>5972</v>
      </c>
      <c r="M1569" s="9">
        <f>IF(Table1[[#This Row],[Order Status]]="Delivered",Table1[[#This Row],[Total_price]],0)</f>
        <v>64642.2</v>
      </c>
    </row>
    <row r="1570" spans="1:13" ht="18.75" x14ac:dyDescent="0.25">
      <c r="A1570" s="2" t="s">
        <v>3192</v>
      </c>
      <c r="B1570" s="4">
        <v>44815</v>
      </c>
      <c r="C1570" s="3" t="s">
        <v>3193</v>
      </c>
      <c r="D1570" s="2" t="s">
        <v>2838</v>
      </c>
      <c r="E1570" s="2" t="s">
        <v>141</v>
      </c>
      <c r="F1570" s="2" t="s">
        <v>5979</v>
      </c>
      <c r="G1570" s="2">
        <v>19566</v>
      </c>
      <c r="H1570" s="2">
        <v>1</v>
      </c>
      <c r="I1570" s="2">
        <v>0.17</v>
      </c>
      <c r="J1570" s="8">
        <f>Table1[[#This Row],[Price]]*H1570*(1-Table1[[#This Row],[Discount]])</f>
        <v>16239.779999999999</v>
      </c>
      <c r="K1570" s="2" t="s">
        <v>5970</v>
      </c>
      <c r="L1570" s="2" t="s">
        <v>5972</v>
      </c>
      <c r="M1570" s="9">
        <f>IF(Table1[[#This Row],[Order Status]]="Delivered",Table1[[#This Row],[Total_price]],0)</f>
        <v>0</v>
      </c>
    </row>
    <row r="1571" spans="1:13" ht="18.75" x14ac:dyDescent="0.25">
      <c r="A1571" s="2" t="s">
        <v>3194</v>
      </c>
      <c r="B1571" s="4">
        <v>44399</v>
      </c>
      <c r="C1571" s="3" t="s">
        <v>3195</v>
      </c>
      <c r="D1571" s="2" t="s">
        <v>3196</v>
      </c>
      <c r="E1571" s="2" t="s">
        <v>101</v>
      </c>
      <c r="F1571" s="2" t="s">
        <v>5979</v>
      </c>
      <c r="G1571" s="2">
        <v>1809</v>
      </c>
      <c r="H1571" s="2">
        <v>4</v>
      </c>
      <c r="I1571" s="2">
        <v>0.3</v>
      </c>
      <c r="J1571" s="8">
        <f>Table1[[#This Row],[Price]]*H1571*(1-Table1[[#This Row],[Discount]])</f>
        <v>5065.2</v>
      </c>
      <c r="K1571" s="2" t="s">
        <v>5969</v>
      </c>
      <c r="L1571" s="2" t="s">
        <v>5972</v>
      </c>
      <c r="M1571" s="9">
        <f>IF(Table1[[#This Row],[Order Status]]="Delivered",Table1[[#This Row],[Total_price]],0)</f>
        <v>5065.2</v>
      </c>
    </row>
    <row r="1572" spans="1:13" ht="18.75" x14ac:dyDescent="0.25">
      <c r="A1572" s="2" t="s">
        <v>3197</v>
      </c>
      <c r="B1572" s="4">
        <v>44961</v>
      </c>
      <c r="C1572" s="3" t="s">
        <v>3198</v>
      </c>
      <c r="D1572" s="2" t="s">
        <v>3196</v>
      </c>
      <c r="E1572" s="2" t="s">
        <v>101</v>
      </c>
      <c r="F1572" s="2" t="s">
        <v>5979</v>
      </c>
      <c r="G1572" s="2">
        <v>13928</v>
      </c>
      <c r="H1572" s="2">
        <v>2</v>
      </c>
      <c r="I1572" s="2">
        <v>0.24</v>
      </c>
      <c r="J1572" s="8">
        <f>Table1[[#This Row],[Price]]*H1572*(1-Table1[[#This Row],[Discount]])</f>
        <v>21170.560000000001</v>
      </c>
      <c r="K1572" s="2" t="s">
        <v>5969</v>
      </c>
      <c r="L1572" s="2" t="s">
        <v>5972</v>
      </c>
      <c r="M1572" s="9">
        <f>IF(Table1[[#This Row],[Order Status]]="Delivered",Table1[[#This Row],[Total_price]],0)</f>
        <v>21170.560000000001</v>
      </c>
    </row>
    <row r="1573" spans="1:13" ht="18.75" x14ac:dyDescent="0.25">
      <c r="A1573" s="2" t="s">
        <v>3199</v>
      </c>
      <c r="B1573" s="4">
        <v>44494</v>
      </c>
      <c r="C1573" s="3" t="s">
        <v>3200</v>
      </c>
      <c r="D1573" s="2" t="s">
        <v>3196</v>
      </c>
      <c r="E1573" s="2" t="s">
        <v>101</v>
      </c>
      <c r="F1573" s="2" t="s">
        <v>5979</v>
      </c>
      <c r="G1573" s="2">
        <v>10548</v>
      </c>
      <c r="H1573" s="2">
        <v>4</v>
      </c>
      <c r="I1573" s="2">
        <v>0.1</v>
      </c>
      <c r="J1573" s="8">
        <f>Table1[[#This Row],[Price]]*H1573*(1-Table1[[#This Row],[Discount]])</f>
        <v>37972.800000000003</v>
      </c>
      <c r="K1573" s="2" t="s">
        <v>5969</v>
      </c>
      <c r="L1573" s="2" t="s">
        <v>5971</v>
      </c>
      <c r="M1573" s="9">
        <f>IF(Table1[[#This Row],[Order Status]]="Delivered",Table1[[#This Row],[Total_price]],0)</f>
        <v>37972.800000000003</v>
      </c>
    </row>
    <row r="1574" spans="1:13" ht="18.75" x14ac:dyDescent="0.25">
      <c r="A1574" s="2" t="s">
        <v>3201</v>
      </c>
      <c r="B1574" s="4">
        <v>44539</v>
      </c>
      <c r="C1574" s="3" t="s">
        <v>3202</v>
      </c>
      <c r="D1574" s="2" t="s">
        <v>3196</v>
      </c>
      <c r="E1574" s="2" t="s">
        <v>101</v>
      </c>
      <c r="F1574" s="2" t="s">
        <v>5979</v>
      </c>
      <c r="G1574" s="2">
        <v>7894</v>
      </c>
      <c r="H1574" s="2">
        <v>1</v>
      </c>
      <c r="I1574" s="2">
        <v>0.15</v>
      </c>
      <c r="J1574" s="8">
        <f>Table1[[#This Row],[Price]]*H1574*(1-Table1[[#This Row],[Discount]])</f>
        <v>6709.9</v>
      </c>
      <c r="K1574" s="2" t="s">
        <v>5970</v>
      </c>
      <c r="L1574" s="2" t="s">
        <v>5971</v>
      </c>
      <c r="M1574" s="9">
        <f>IF(Table1[[#This Row],[Order Status]]="Delivered",Table1[[#This Row],[Total_price]],0)</f>
        <v>0</v>
      </c>
    </row>
    <row r="1575" spans="1:13" ht="18.75" x14ac:dyDescent="0.25">
      <c r="A1575" s="2" t="s">
        <v>3203</v>
      </c>
      <c r="B1575" s="4">
        <v>45659</v>
      </c>
      <c r="C1575" s="3" t="s">
        <v>3204</v>
      </c>
      <c r="D1575" s="2" t="s">
        <v>3196</v>
      </c>
      <c r="E1575" s="2" t="s">
        <v>101</v>
      </c>
      <c r="F1575" s="2" t="s">
        <v>5977</v>
      </c>
      <c r="G1575" s="2">
        <v>1644</v>
      </c>
      <c r="H1575" s="2">
        <v>5</v>
      </c>
      <c r="I1575" s="2">
        <v>0.18</v>
      </c>
      <c r="J1575" s="8">
        <f>Table1[[#This Row],[Price]]*H1575*(1-Table1[[#This Row],[Discount]])</f>
        <v>6740.4000000000005</v>
      </c>
      <c r="K1575" s="2" t="s">
        <v>5969</v>
      </c>
      <c r="L1575" s="2" t="s">
        <v>5972</v>
      </c>
      <c r="M1575" s="9">
        <f>IF(Table1[[#This Row],[Order Status]]="Delivered",Table1[[#This Row],[Total_price]],0)</f>
        <v>6740.4000000000005</v>
      </c>
    </row>
    <row r="1576" spans="1:13" ht="18.75" x14ac:dyDescent="0.25">
      <c r="A1576" s="2" t="s">
        <v>3205</v>
      </c>
      <c r="B1576" s="4">
        <v>45827</v>
      </c>
      <c r="C1576" s="3" t="s">
        <v>3206</v>
      </c>
      <c r="D1576" s="2" t="s">
        <v>3196</v>
      </c>
      <c r="E1576" s="2" t="s">
        <v>101</v>
      </c>
      <c r="F1576" s="2" t="s">
        <v>5979</v>
      </c>
      <c r="G1576" s="2">
        <v>11521</v>
      </c>
      <c r="H1576" s="2">
        <v>3</v>
      </c>
      <c r="I1576" s="2">
        <v>0.21</v>
      </c>
      <c r="J1576" s="8">
        <f>Table1[[#This Row],[Price]]*H1576*(1-Table1[[#This Row],[Discount]])</f>
        <v>27304.77</v>
      </c>
      <c r="K1576" s="2" t="s">
        <v>5970</v>
      </c>
      <c r="L1576" s="2" t="s">
        <v>5972</v>
      </c>
      <c r="M1576" s="9">
        <f>IF(Table1[[#This Row],[Order Status]]="Delivered",Table1[[#This Row],[Total_price]],0)</f>
        <v>0</v>
      </c>
    </row>
    <row r="1577" spans="1:13" ht="18.75" x14ac:dyDescent="0.25">
      <c r="A1577" s="2" t="s">
        <v>3207</v>
      </c>
      <c r="B1577" s="4">
        <v>45032</v>
      </c>
      <c r="C1577" s="3" t="s">
        <v>3208</v>
      </c>
      <c r="D1577" s="2" t="s">
        <v>3196</v>
      </c>
      <c r="E1577" s="2" t="s">
        <v>101</v>
      </c>
      <c r="F1577" s="2" t="s">
        <v>5978</v>
      </c>
      <c r="G1577" s="2">
        <v>13741</v>
      </c>
      <c r="H1577" s="2">
        <v>2</v>
      </c>
      <c r="I1577" s="2">
        <v>0.21</v>
      </c>
      <c r="J1577" s="8">
        <f>Table1[[#This Row],[Price]]*H1577*(1-Table1[[#This Row],[Discount]])</f>
        <v>21710.780000000002</v>
      </c>
      <c r="K1577" s="2" t="s">
        <v>5969</v>
      </c>
      <c r="L1577" s="2" t="s">
        <v>5971</v>
      </c>
      <c r="M1577" s="9">
        <f>IF(Table1[[#This Row],[Order Status]]="Delivered",Table1[[#This Row],[Total_price]],0)</f>
        <v>21710.780000000002</v>
      </c>
    </row>
    <row r="1578" spans="1:13" ht="18.75" x14ac:dyDescent="0.25">
      <c r="A1578" s="2" t="s">
        <v>3209</v>
      </c>
      <c r="B1578" s="4">
        <v>46032</v>
      </c>
      <c r="C1578" s="3" t="s">
        <v>3210</v>
      </c>
      <c r="D1578" s="2" t="s">
        <v>3196</v>
      </c>
      <c r="E1578" s="2" t="s">
        <v>101</v>
      </c>
      <c r="F1578" s="2" t="s">
        <v>5976</v>
      </c>
      <c r="G1578" s="2">
        <v>16533</v>
      </c>
      <c r="H1578" s="2">
        <v>1</v>
      </c>
      <c r="I1578" s="2">
        <v>0.28999999999999998</v>
      </c>
      <c r="J1578" s="8">
        <f>Table1[[#This Row],[Price]]*H1578*(1-Table1[[#This Row],[Discount]])</f>
        <v>11738.43</v>
      </c>
      <c r="K1578" s="2" t="s">
        <v>5969</v>
      </c>
      <c r="L1578" s="2" t="s">
        <v>5971</v>
      </c>
      <c r="M1578" s="9">
        <f>IF(Table1[[#This Row],[Order Status]]="Delivered",Table1[[#This Row],[Total_price]],0)</f>
        <v>11738.43</v>
      </c>
    </row>
    <row r="1579" spans="1:13" ht="18.75" x14ac:dyDescent="0.25">
      <c r="A1579" s="2" t="s">
        <v>3211</v>
      </c>
      <c r="B1579" s="4">
        <v>44781</v>
      </c>
      <c r="C1579" s="3" t="s">
        <v>3212</v>
      </c>
      <c r="D1579" s="2" t="s">
        <v>3196</v>
      </c>
      <c r="E1579" s="2" t="s">
        <v>101</v>
      </c>
      <c r="F1579" s="2" t="s">
        <v>5978</v>
      </c>
      <c r="G1579" s="2">
        <v>5098</v>
      </c>
      <c r="H1579" s="2">
        <v>6</v>
      </c>
      <c r="I1579" s="2">
        <v>0.19</v>
      </c>
      <c r="J1579" s="8">
        <f>Table1[[#This Row],[Price]]*H1579*(1-Table1[[#This Row],[Discount]])</f>
        <v>24776.280000000002</v>
      </c>
      <c r="K1579" s="2" t="s">
        <v>5969</v>
      </c>
      <c r="L1579" s="2" t="s">
        <v>5982</v>
      </c>
      <c r="M1579" s="9">
        <f>IF(Table1[[#This Row],[Order Status]]="Delivered",Table1[[#This Row],[Total_price]],0)</f>
        <v>24776.280000000002</v>
      </c>
    </row>
    <row r="1580" spans="1:13" ht="18.75" x14ac:dyDescent="0.25">
      <c r="A1580" s="2" t="s">
        <v>3213</v>
      </c>
      <c r="B1580" s="4">
        <v>45147</v>
      </c>
      <c r="C1580" s="3" t="s">
        <v>3214</v>
      </c>
      <c r="D1580" s="2" t="s">
        <v>3196</v>
      </c>
      <c r="E1580" s="2" t="s">
        <v>101</v>
      </c>
      <c r="F1580" s="2" t="s">
        <v>5977</v>
      </c>
      <c r="G1580" s="2">
        <v>13731</v>
      </c>
      <c r="H1580" s="2">
        <v>4</v>
      </c>
      <c r="I1580" s="2">
        <v>0.2</v>
      </c>
      <c r="J1580" s="8">
        <f>Table1[[#This Row],[Price]]*H1580*(1-Table1[[#This Row],[Discount]])</f>
        <v>43939.200000000004</v>
      </c>
      <c r="K1580" s="2" t="s">
        <v>5969</v>
      </c>
      <c r="L1580" s="2" t="s">
        <v>5972</v>
      </c>
      <c r="M1580" s="9">
        <f>IF(Table1[[#This Row],[Order Status]]="Delivered",Table1[[#This Row],[Total_price]],0)</f>
        <v>43939.200000000004</v>
      </c>
    </row>
    <row r="1581" spans="1:13" ht="18.75" x14ac:dyDescent="0.25">
      <c r="A1581" s="2" t="s">
        <v>3215</v>
      </c>
      <c r="B1581" s="4">
        <v>44863</v>
      </c>
      <c r="C1581" s="3" t="s">
        <v>3216</v>
      </c>
      <c r="D1581" s="2" t="s">
        <v>3196</v>
      </c>
      <c r="E1581" s="2" t="s">
        <v>101</v>
      </c>
      <c r="F1581" s="2" t="s">
        <v>5977</v>
      </c>
      <c r="G1581" s="2">
        <v>10913</v>
      </c>
      <c r="H1581" s="2">
        <v>3</v>
      </c>
      <c r="I1581" s="2">
        <v>0.13</v>
      </c>
      <c r="J1581" s="8">
        <f>Table1[[#This Row],[Price]]*H1581*(1-Table1[[#This Row],[Discount]])</f>
        <v>28482.93</v>
      </c>
      <c r="K1581" s="2" t="s">
        <v>5969</v>
      </c>
      <c r="L1581" s="2" t="s">
        <v>5971</v>
      </c>
      <c r="M1581" s="9">
        <f>IF(Table1[[#This Row],[Order Status]]="Delivered",Table1[[#This Row],[Total_price]],0)</f>
        <v>28482.93</v>
      </c>
    </row>
    <row r="1582" spans="1:13" ht="18.75" x14ac:dyDescent="0.25">
      <c r="A1582" s="2" t="s">
        <v>3217</v>
      </c>
      <c r="B1582" s="4">
        <v>44630</v>
      </c>
      <c r="C1582" s="3" t="s">
        <v>3218</v>
      </c>
      <c r="D1582" s="2" t="s">
        <v>3196</v>
      </c>
      <c r="E1582" s="2" t="s">
        <v>101</v>
      </c>
      <c r="F1582" s="2" t="s">
        <v>5976</v>
      </c>
      <c r="G1582" s="2">
        <v>3649</v>
      </c>
      <c r="H1582" s="2">
        <v>1</v>
      </c>
      <c r="I1582" s="2">
        <v>0.28000000000000003</v>
      </c>
      <c r="J1582" s="8">
        <f>Table1[[#This Row],[Price]]*H1582*(1-Table1[[#This Row],[Discount]])</f>
        <v>2627.2799999999997</v>
      </c>
      <c r="K1582" s="2" t="s">
        <v>5969</v>
      </c>
      <c r="L1582" s="2" t="s">
        <v>5972</v>
      </c>
      <c r="M1582" s="9">
        <f>IF(Table1[[#This Row],[Order Status]]="Delivered",Table1[[#This Row],[Total_price]],0)</f>
        <v>2627.2799999999997</v>
      </c>
    </row>
    <row r="1583" spans="1:13" ht="18.75" x14ac:dyDescent="0.25">
      <c r="A1583" s="2" t="s">
        <v>3219</v>
      </c>
      <c r="B1583" s="4">
        <v>44575</v>
      </c>
      <c r="C1583" s="3" t="s">
        <v>3220</v>
      </c>
      <c r="D1583" s="2" t="s">
        <v>3196</v>
      </c>
      <c r="E1583" s="2" t="s">
        <v>101</v>
      </c>
      <c r="F1583" s="2" t="s">
        <v>5979</v>
      </c>
      <c r="G1583" s="2">
        <v>18452</v>
      </c>
      <c r="H1583" s="2">
        <v>4</v>
      </c>
      <c r="I1583" s="2">
        <v>0.13</v>
      </c>
      <c r="J1583" s="8">
        <f>Table1[[#This Row],[Price]]*H1583*(1-Table1[[#This Row],[Discount]])</f>
        <v>64212.959999999999</v>
      </c>
      <c r="K1583" s="2" t="s">
        <v>5969</v>
      </c>
      <c r="L1583" s="2" t="s">
        <v>5972</v>
      </c>
      <c r="M1583" s="9">
        <f>IF(Table1[[#This Row],[Order Status]]="Delivered",Table1[[#This Row],[Total_price]],0)</f>
        <v>64212.959999999999</v>
      </c>
    </row>
    <row r="1584" spans="1:13" ht="18.75" x14ac:dyDescent="0.25">
      <c r="A1584" s="2" t="s">
        <v>3221</v>
      </c>
      <c r="B1584" s="4">
        <v>44579</v>
      </c>
      <c r="C1584" s="3" t="s">
        <v>3222</v>
      </c>
      <c r="D1584" s="2" t="s">
        <v>3196</v>
      </c>
      <c r="E1584" s="2" t="s">
        <v>101</v>
      </c>
      <c r="F1584" s="2" t="s">
        <v>5978</v>
      </c>
      <c r="G1584" s="2">
        <v>1361</v>
      </c>
      <c r="H1584" s="2">
        <v>1</v>
      </c>
      <c r="I1584" s="2">
        <v>0.13</v>
      </c>
      <c r="J1584" s="8">
        <f>Table1[[#This Row],[Price]]*H1584*(1-Table1[[#This Row],[Discount]])</f>
        <v>1184.07</v>
      </c>
      <c r="K1584" s="2" t="s">
        <v>5970</v>
      </c>
      <c r="L1584" s="2" t="s">
        <v>5971</v>
      </c>
      <c r="M1584" s="9">
        <f>IF(Table1[[#This Row],[Order Status]]="Delivered",Table1[[#This Row],[Total_price]],0)</f>
        <v>0</v>
      </c>
    </row>
    <row r="1585" spans="1:13" ht="18.75" x14ac:dyDescent="0.25">
      <c r="A1585" s="2" t="s">
        <v>3223</v>
      </c>
      <c r="B1585" s="4">
        <v>45615</v>
      </c>
      <c r="C1585" s="3" t="s">
        <v>3224</v>
      </c>
      <c r="D1585" s="2" t="s">
        <v>3196</v>
      </c>
      <c r="E1585" s="2" t="s">
        <v>101</v>
      </c>
      <c r="F1585" s="2" t="s">
        <v>5977</v>
      </c>
      <c r="G1585" s="2">
        <v>15082</v>
      </c>
      <c r="H1585" s="2">
        <v>6</v>
      </c>
      <c r="I1585" s="2">
        <v>0.24</v>
      </c>
      <c r="J1585" s="8">
        <f>Table1[[#This Row],[Price]]*H1585*(1-Table1[[#This Row],[Discount]])</f>
        <v>68773.919999999998</v>
      </c>
      <c r="K1585" s="2" t="s">
        <v>5969</v>
      </c>
      <c r="L1585" s="2" t="s">
        <v>5982</v>
      </c>
      <c r="M1585" s="9">
        <f>IF(Table1[[#This Row],[Order Status]]="Delivered",Table1[[#This Row],[Total_price]],0)</f>
        <v>68773.919999999998</v>
      </c>
    </row>
    <row r="1586" spans="1:13" ht="18.75" x14ac:dyDescent="0.25">
      <c r="A1586" s="2" t="s">
        <v>3225</v>
      </c>
      <c r="B1586" s="4">
        <v>46033</v>
      </c>
      <c r="C1586" s="3" t="s">
        <v>3226</v>
      </c>
      <c r="D1586" s="2" t="s">
        <v>3196</v>
      </c>
      <c r="E1586" s="2" t="s">
        <v>101</v>
      </c>
      <c r="F1586" s="2" t="s">
        <v>5976</v>
      </c>
      <c r="G1586" s="2">
        <v>17080</v>
      </c>
      <c r="H1586" s="2">
        <v>4</v>
      </c>
      <c r="I1586" s="2">
        <v>0.21</v>
      </c>
      <c r="J1586" s="8">
        <f>Table1[[#This Row],[Price]]*H1586*(1-Table1[[#This Row],[Discount]])</f>
        <v>53972.800000000003</v>
      </c>
      <c r="K1586" s="2" t="s">
        <v>5969</v>
      </c>
      <c r="L1586" s="2" t="s">
        <v>5971</v>
      </c>
      <c r="M1586" s="9">
        <f>IF(Table1[[#This Row],[Order Status]]="Delivered",Table1[[#This Row],[Total_price]],0)</f>
        <v>53972.800000000003</v>
      </c>
    </row>
    <row r="1587" spans="1:13" ht="18.75" x14ac:dyDescent="0.25">
      <c r="A1587" s="2" t="s">
        <v>3227</v>
      </c>
      <c r="B1587" s="4">
        <v>45122</v>
      </c>
      <c r="C1587" s="3" t="s">
        <v>3228</v>
      </c>
      <c r="D1587" s="2" t="s">
        <v>3196</v>
      </c>
      <c r="E1587" s="2" t="s">
        <v>69</v>
      </c>
      <c r="F1587" s="2" t="s">
        <v>5979</v>
      </c>
      <c r="G1587" s="2">
        <v>3190</v>
      </c>
      <c r="H1587" s="2">
        <v>4</v>
      </c>
      <c r="I1587" s="2">
        <v>0.11</v>
      </c>
      <c r="J1587" s="8">
        <f>Table1[[#This Row],[Price]]*H1587*(1-Table1[[#This Row],[Discount]])</f>
        <v>11356.4</v>
      </c>
      <c r="K1587" s="2" t="s">
        <v>5969</v>
      </c>
      <c r="L1587" s="2" t="s">
        <v>5982</v>
      </c>
      <c r="M1587" s="9">
        <f>IF(Table1[[#This Row],[Order Status]]="Delivered",Table1[[#This Row],[Total_price]],0)</f>
        <v>11356.4</v>
      </c>
    </row>
    <row r="1588" spans="1:13" ht="18.75" x14ac:dyDescent="0.25">
      <c r="A1588" s="2" t="s">
        <v>3229</v>
      </c>
      <c r="B1588" s="4">
        <v>45349</v>
      </c>
      <c r="C1588" s="3" t="s">
        <v>3230</v>
      </c>
      <c r="D1588" s="2" t="s">
        <v>3196</v>
      </c>
      <c r="E1588" s="2" t="s">
        <v>101</v>
      </c>
      <c r="F1588" s="2" t="s">
        <v>5979</v>
      </c>
      <c r="G1588" s="2">
        <v>14532</v>
      </c>
      <c r="H1588" s="2">
        <v>6</v>
      </c>
      <c r="I1588" s="2">
        <v>0.12</v>
      </c>
      <c r="J1588" s="8">
        <f>Table1[[#This Row],[Price]]*H1588*(1-Table1[[#This Row],[Discount]])</f>
        <v>76728.960000000006</v>
      </c>
      <c r="K1588" s="2" t="s">
        <v>5970</v>
      </c>
      <c r="L1588" s="2" t="s">
        <v>5982</v>
      </c>
      <c r="M1588" s="9">
        <f>IF(Table1[[#This Row],[Order Status]]="Delivered",Table1[[#This Row],[Total_price]],0)</f>
        <v>0</v>
      </c>
    </row>
    <row r="1589" spans="1:13" ht="18.75" x14ac:dyDescent="0.25">
      <c r="A1589" s="2" t="s">
        <v>3231</v>
      </c>
      <c r="B1589" s="4">
        <v>45543</v>
      </c>
      <c r="C1589" s="3" t="s">
        <v>3232</v>
      </c>
      <c r="D1589" s="2" t="s">
        <v>3196</v>
      </c>
      <c r="E1589" s="2" t="s">
        <v>101</v>
      </c>
      <c r="F1589" s="2" t="s">
        <v>5978</v>
      </c>
      <c r="G1589" s="2">
        <v>19880</v>
      </c>
      <c r="H1589" s="2">
        <v>6</v>
      </c>
      <c r="I1589" s="2">
        <v>0.3</v>
      </c>
      <c r="J1589" s="8">
        <f>Table1[[#This Row],[Price]]*H1589*(1-Table1[[#This Row],[Discount]])</f>
        <v>83496</v>
      </c>
      <c r="K1589" s="2" t="s">
        <v>5969</v>
      </c>
      <c r="L1589" s="2" t="s">
        <v>5971</v>
      </c>
      <c r="M1589" s="9">
        <f>IF(Table1[[#This Row],[Order Status]]="Delivered",Table1[[#This Row],[Total_price]],0)</f>
        <v>83496</v>
      </c>
    </row>
    <row r="1590" spans="1:13" ht="18.75" x14ac:dyDescent="0.25">
      <c r="A1590" s="2" t="s">
        <v>3233</v>
      </c>
      <c r="B1590" s="4">
        <v>44649</v>
      </c>
      <c r="C1590" s="3" t="s">
        <v>3234</v>
      </c>
      <c r="D1590" s="2" t="s">
        <v>3196</v>
      </c>
      <c r="E1590" s="2" t="s">
        <v>101</v>
      </c>
      <c r="F1590" s="2" t="s">
        <v>5979</v>
      </c>
      <c r="G1590" s="2">
        <v>18946</v>
      </c>
      <c r="H1590" s="2">
        <v>1</v>
      </c>
      <c r="I1590" s="2">
        <v>0.1</v>
      </c>
      <c r="J1590" s="8">
        <f>Table1[[#This Row],[Price]]*H1590*(1-Table1[[#This Row],[Discount]])</f>
        <v>17051.400000000001</v>
      </c>
      <c r="K1590" s="2" t="s">
        <v>5969</v>
      </c>
      <c r="L1590" s="2" t="s">
        <v>5982</v>
      </c>
      <c r="M1590" s="9">
        <f>IF(Table1[[#This Row],[Order Status]]="Delivered",Table1[[#This Row],[Total_price]],0)</f>
        <v>17051.400000000001</v>
      </c>
    </row>
    <row r="1591" spans="1:13" ht="18.75" x14ac:dyDescent="0.25">
      <c r="A1591" s="2" t="s">
        <v>3235</v>
      </c>
      <c r="B1591" s="4">
        <v>45198</v>
      </c>
      <c r="C1591" s="3" t="s">
        <v>3236</v>
      </c>
      <c r="D1591" s="2" t="s">
        <v>3196</v>
      </c>
      <c r="E1591" s="2" t="s">
        <v>69</v>
      </c>
      <c r="F1591" s="2" t="s">
        <v>5977</v>
      </c>
      <c r="G1591" s="2">
        <v>5913</v>
      </c>
      <c r="H1591" s="2">
        <v>4</v>
      </c>
      <c r="I1591" s="2">
        <v>0.12</v>
      </c>
      <c r="J1591" s="8">
        <f>Table1[[#This Row],[Price]]*H1591*(1-Table1[[#This Row],[Discount]])</f>
        <v>20813.759999999998</v>
      </c>
      <c r="K1591" s="2" t="s">
        <v>5969</v>
      </c>
      <c r="L1591" s="2" t="s">
        <v>5971</v>
      </c>
      <c r="M1591" s="9">
        <f>IF(Table1[[#This Row],[Order Status]]="Delivered",Table1[[#This Row],[Total_price]],0)</f>
        <v>20813.759999999998</v>
      </c>
    </row>
    <row r="1592" spans="1:13" ht="18.75" x14ac:dyDescent="0.25">
      <c r="A1592" s="2" t="s">
        <v>3237</v>
      </c>
      <c r="B1592" s="4">
        <v>45711</v>
      </c>
      <c r="C1592" s="3" t="s">
        <v>3238</v>
      </c>
      <c r="D1592" s="2" t="s">
        <v>3196</v>
      </c>
      <c r="E1592" s="2" t="s">
        <v>101</v>
      </c>
      <c r="F1592" s="2" t="s">
        <v>5977</v>
      </c>
      <c r="G1592" s="2">
        <v>10275</v>
      </c>
      <c r="H1592" s="2">
        <v>6</v>
      </c>
      <c r="I1592" s="2">
        <v>0.23</v>
      </c>
      <c r="J1592" s="8">
        <f>Table1[[#This Row],[Price]]*H1592*(1-Table1[[#This Row],[Discount]])</f>
        <v>47470.5</v>
      </c>
      <c r="K1592" s="2" t="s">
        <v>5970</v>
      </c>
      <c r="L1592" s="2" t="s">
        <v>5982</v>
      </c>
      <c r="M1592" s="9">
        <f>IF(Table1[[#This Row],[Order Status]]="Delivered",Table1[[#This Row],[Total_price]],0)</f>
        <v>0</v>
      </c>
    </row>
    <row r="1593" spans="1:13" ht="18.75" x14ac:dyDescent="0.25">
      <c r="A1593" s="2" t="s">
        <v>3239</v>
      </c>
      <c r="B1593" s="4">
        <v>45243</v>
      </c>
      <c r="C1593" s="3" t="s">
        <v>3240</v>
      </c>
      <c r="D1593" s="2" t="s">
        <v>3196</v>
      </c>
      <c r="E1593" s="2" t="s">
        <v>101</v>
      </c>
      <c r="F1593" s="2" t="s">
        <v>5977</v>
      </c>
      <c r="G1593" s="2">
        <v>8900</v>
      </c>
      <c r="H1593" s="2">
        <v>6</v>
      </c>
      <c r="I1593" s="2">
        <v>0.19</v>
      </c>
      <c r="J1593" s="8">
        <f>Table1[[#This Row],[Price]]*H1593*(1-Table1[[#This Row],[Discount]])</f>
        <v>43254</v>
      </c>
      <c r="K1593" s="2" t="s">
        <v>5969</v>
      </c>
      <c r="L1593" s="2" t="s">
        <v>5972</v>
      </c>
      <c r="M1593" s="9">
        <f>IF(Table1[[#This Row],[Order Status]]="Delivered",Table1[[#This Row],[Total_price]],0)</f>
        <v>43254</v>
      </c>
    </row>
    <row r="1594" spans="1:13" ht="18.75" x14ac:dyDescent="0.25">
      <c r="A1594" s="2" t="s">
        <v>3241</v>
      </c>
      <c r="B1594" s="4">
        <v>44469</v>
      </c>
      <c r="C1594" s="3" t="s">
        <v>3242</v>
      </c>
      <c r="D1594" s="2" t="s">
        <v>3196</v>
      </c>
      <c r="E1594" s="2" t="s">
        <v>101</v>
      </c>
      <c r="F1594" s="2" t="s">
        <v>5978</v>
      </c>
      <c r="G1594" s="2">
        <v>12726</v>
      </c>
      <c r="H1594" s="2">
        <v>6</v>
      </c>
      <c r="I1594" s="2">
        <v>0.23</v>
      </c>
      <c r="J1594" s="8">
        <f>Table1[[#This Row],[Price]]*H1594*(1-Table1[[#This Row],[Discount]])</f>
        <v>58794.12</v>
      </c>
      <c r="K1594" s="2" t="s">
        <v>5969</v>
      </c>
      <c r="L1594" s="2" t="s">
        <v>5971</v>
      </c>
      <c r="M1594" s="9">
        <f>IF(Table1[[#This Row],[Order Status]]="Delivered",Table1[[#This Row],[Total_price]],0)</f>
        <v>58794.12</v>
      </c>
    </row>
    <row r="1595" spans="1:13" ht="18.75" x14ac:dyDescent="0.25">
      <c r="A1595" s="2" t="s">
        <v>3243</v>
      </c>
      <c r="B1595" s="4">
        <v>45446</v>
      </c>
      <c r="C1595" s="3" t="s">
        <v>3244</v>
      </c>
      <c r="D1595" s="2" t="s">
        <v>3196</v>
      </c>
      <c r="E1595" s="2" t="s">
        <v>101</v>
      </c>
      <c r="F1595" s="2" t="s">
        <v>5977</v>
      </c>
      <c r="G1595" s="2">
        <v>4628</v>
      </c>
      <c r="H1595" s="2">
        <v>2</v>
      </c>
      <c r="I1595" s="2">
        <v>0.15</v>
      </c>
      <c r="J1595" s="8">
        <f>Table1[[#This Row],[Price]]*H1595*(1-Table1[[#This Row],[Discount]])</f>
        <v>7867.5999999999995</v>
      </c>
      <c r="K1595" s="2" t="s">
        <v>5969</v>
      </c>
      <c r="L1595" s="2" t="s">
        <v>5972</v>
      </c>
      <c r="M1595" s="9">
        <f>IF(Table1[[#This Row],[Order Status]]="Delivered",Table1[[#This Row],[Total_price]],0)</f>
        <v>7867.5999999999995</v>
      </c>
    </row>
    <row r="1596" spans="1:13" ht="18.75" x14ac:dyDescent="0.25">
      <c r="A1596" s="2" t="s">
        <v>3245</v>
      </c>
      <c r="B1596" s="4">
        <v>44916</v>
      </c>
      <c r="C1596" s="3" t="s">
        <v>3246</v>
      </c>
      <c r="D1596" s="2" t="s">
        <v>3196</v>
      </c>
      <c r="E1596" s="2" t="s">
        <v>101</v>
      </c>
      <c r="F1596" s="2" t="s">
        <v>5976</v>
      </c>
      <c r="G1596" s="2">
        <v>19318</v>
      </c>
      <c r="H1596" s="2">
        <v>1</v>
      </c>
      <c r="I1596" s="2">
        <v>0.26</v>
      </c>
      <c r="J1596" s="8">
        <f>Table1[[#This Row],[Price]]*H1596*(1-Table1[[#This Row],[Discount]])</f>
        <v>14295.32</v>
      </c>
      <c r="K1596" s="2" t="s">
        <v>5969</v>
      </c>
      <c r="L1596" s="2" t="s">
        <v>5972</v>
      </c>
      <c r="M1596" s="9">
        <f>IF(Table1[[#This Row],[Order Status]]="Delivered",Table1[[#This Row],[Total_price]],0)</f>
        <v>14295.32</v>
      </c>
    </row>
    <row r="1597" spans="1:13" ht="18.75" x14ac:dyDescent="0.25">
      <c r="A1597" s="2" t="s">
        <v>3247</v>
      </c>
      <c r="B1597" s="4">
        <v>45555</v>
      </c>
      <c r="C1597" s="3" t="s">
        <v>3248</v>
      </c>
      <c r="D1597" s="2" t="s">
        <v>3196</v>
      </c>
      <c r="E1597" s="2" t="s">
        <v>101</v>
      </c>
      <c r="F1597" s="2" t="s">
        <v>5977</v>
      </c>
      <c r="G1597" s="2">
        <v>8380</v>
      </c>
      <c r="H1597" s="2">
        <v>1</v>
      </c>
      <c r="I1597" s="2">
        <v>0.14000000000000001</v>
      </c>
      <c r="J1597" s="8">
        <f>Table1[[#This Row],[Price]]*H1597*(1-Table1[[#This Row],[Discount]])</f>
        <v>7206.8</v>
      </c>
      <c r="K1597" s="2" t="s">
        <v>5969</v>
      </c>
      <c r="L1597" s="2" t="s">
        <v>5982</v>
      </c>
      <c r="M1597" s="9">
        <f>IF(Table1[[#This Row],[Order Status]]="Delivered",Table1[[#This Row],[Total_price]],0)</f>
        <v>7206.8</v>
      </c>
    </row>
    <row r="1598" spans="1:13" ht="18.75" x14ac:dyDescent="0.25">
      <c r="A1598" s="2" t="s">
        <v>3249</v>
      </c>
      <c r="B1598" s="4">
        <v>44997</v>
      </c>
      <c r="C1598" s="3" t="s">
        <v>3250</v>
      </c>
      <c r="D1598" s="2" t="s">
        <v>3196</v>
      </c>
      <c r="E1598" s="2" t="s">
        <v>101</v>
      </c>
      <c r="F1598" s="2" t="s">
        <v>5978</v>
      </c>
      <c r="G1598" s="2">
        <v>7713</v>
      </c>
      <c r="H1598" s="2">
        <v>2</v>
      </c>
      <c r="I1598" s="2">
        <v>0.2</v>
      </c>
      <c r="J1598" s="8">
        <f>Table1[[#This Row],[Price]]*H1598*(1-Table1[[#This Row],[Discount]])</f>
        <v>12340.800000000001</v>
      </c>
      <c r="K1598" s="2" t="s">
        <v>5970</v>
      </c>
      <c r="L1598" s="2" t="s">
        <v>5982</v>
      </c>
      <c r="M1598" s="9">
        <f>IF(Table1[[#This Row],[Order Status]]="Delivered",Table1[[#This Row],[Total_price]],0)</f>
        <v>0</v>
      </c>
    </row>
    <row r="1599" spans="1:13" ht="18.75" x14ac:dyDescent="0.25">
      <c r="A1599" s="2" t="s">
        <v>3251</v>
      </c>
      <c r="B1599" s="4">
        <v>45590</v>
      </c>
      <c r="C1599" s="3" t="s">
        <v>3252</v>
      </c>
      <c r="D1599" s="2" t="s">
        <v>3196</v>
      </c>
      <c r="E1599" s="2" t="s">
        <v>101</v>
      </c>
      <c r="F1599" s="2" t="s">
        <v>5976</v>
      </c>
      <c r="G1599" s="2">
        <v>19946</v>
      </c>
      <c r="H1599" s="2">
        <v>6</v>
      </c>
      <c r="I1599" s="2">
        <v>0.27</v>
      </c>
      <c r="J1599" s="8">
        <f>Table1[[#This Row],[Price]]*H1599*(1-Table1[[#This Row],[Discount]])</f>
        <v>87363.48</v>
      </c>
      <c r="K1599" s="2" t="s">
        <v>5970</v>
      </c>
      <c r="L1599" s="2" t="s">
        <v>5982</v>
      </c>
      <c r="M1599" s="9">
        <f>IF(Table1[[#This Row],[Order Status]]="Delivered",Table1[[#This Row],[Total_price]],0)</f>
        <v>0</v>
      </c>
    </row>
    <row r="1600" spans="1:13" ht="18.75" x14ac:dyDescent="0.25">
      <c r="A1600" s="2" t="s">
        <v>3253</v>
      </c>
      <c r="B1600" s="4">
        <v>45910</v>
      </c>
      <c r="C1600" s="3" t="s">
        <v>3254</v>
      </c>
      <c r="D1600" s="2" t="s">
        <v>3196</v>
      </c>
      <c r="E1600" s="2" t="s">
        <v>101</v>
      </c>
      <c r="F1600" s="2" t="s">
        <v>5978</v>
      </c>
      <c r="G1600" s="2">
        <v>18994</v>
      </c>
      <c r="H1600" s="2">
        <v>6</v>
      </c>
      <c r="I1600" s="2">
        <v>0.24</v>
      </c>
      <c r="J1600" s="8">
        <f>Table1[[#This Row],[Price]]*H1600*(1-Table1[[#This Row],[Discount]])</f>
        <v>86612.64</v>
      </c>
      <c r="K1600" s="2" t="s">
        <v>5969</v>
      </c>
      <c r="L1600" s="2" t="s">
        <v>5972</v>
      </c>
      <c r="M1600" s="9">
        <f>IF(Table1[[#This Row],[Order Status]]="Delivered",Table1[[#This Row],[Total_price]],0)</f>
        <v>86612.64</v>
      </c>
    </row>
    <row r="1601" spans="1:13" ht="18.75" x14ac:dyDescent="0.25">
      <c r="A1601" s="2" t="s">
        <v>3255</v>
      </c>
      <c r="B1601" s="4">
        <v>45340</v>
      </c>
      <c r="C1601" s="3" t="s">
        <v>3256</v>
      </c>
      <c r="D1601" s="2" t="s">
        <v>3196</v>
      </c>
      <c r="E1601" s="2" t="s">
        <v>101</v>
      </c>
      <c r="F1601" s="2" t="s">
        <v>5977</v>
      </c>
      <c r="G1601" s="2">
        <v>4462</v>
      </c>
      <c r="H1601" s="2">
        <v>1</v>
      </c>
      <c r="I1601" s="2">
        <v>0.11</v>
      </c>
      <c r="J1601" s="8">
        <f>Table1[[#This Row],[Price]]*H1601*(1-Table1[[#This Row],[Discount]])</f>
        <v>3971.18</v>
      </c>
      <c r="K1601" s="2" t="s">
        <v>5969</v>
      </c>
      <c r="L1601" s="2" t="s">
        <v>5982</v>
      </c>
      <c r="M1601" s="9">
        <f>IF(Table1[[#This Row],[Order Status]]="Delivered",Table1[[#This Row],[Total_price]],0)</f>
        <v>3971.18</v>
      </c>
    </row>
    <row r="1602" spans="1:13" ht="18.75" x14ac:dyDescent="0.25">
      <c r="A1602" s="2" t="s">
        <v>3257</v>
      </c>
      <c r="B1602" s="4">
        <v>44436</v>
      </c>
      <c r="C1602" s="3" t="s">
        <v>3258</v>
      </c>
      <c r="D1602" s="2" t="s">
        <v>3196</v>
      </c>
      <c r="E1602" s="2" t="s">
        <v>101</v>
      </c>
      <c r="F1602" s="2" t="s">
        <v>5978</v>
      </c>
      <c r="G1602" s="2">
        <v>19022</v>
      </c>
      <c r="H1602" s="2">
        <v>4</v>
      </c>
      <c r="I1602" s="2">
        <v>0.15</v>
      </c>
      <c r="J1602" s="8">
        <f>Table1[[#This Row],[Price]]*H1602*(1-Table1[[#This Row],[Discount]])</f>
        <v>64674.799999999996</v>
      </c>
      <c r="K1602" s="2" t="s">
        <v>5969</v>
      </c>
      <c r="L1602" s="2" t="s">
        <v>5971</v>
      </c>
      <c r="M1602" s="9">
        <f>IF(Table1[[#This Row],[Order Status]]="Delivered",Table1[[#This Row],[Total_price]],0)</f>
        <v>64674.799999999996</v>
      </c>
    </row>
    <row r="1603" spans="1:13" ht="18.75" x14ac:dyDescent="0.25">
      <c r="A1603" s="2" t="s">
        <v>3259</v>
      </c>
      <c r="B1603" s="4">
        <v>46012</v>
      </c>
      <c r="C1603" s="3" t="s">
        <v>3260</v>
      </c>
      <c r="D1603" s="2" t="s">
        <v>3196</v>
      </c>
      <c r="E1603" s="2" t="s">
        <v>101</v>
      </c>
      <c r="F1603" s="2" t="s">
        <v>5979</v>
      </c>
      <c r="G1603" s="2">
        <v>6799</v>
      </c>
      <c r="H1603" s="2">
        <v>1</v>
      </c>
      <c r="I1603" s="2">
        <v>0.15</v>
      </c>
      <c r="J1603" s="8">
        <f>Table1[[#This Row],[Price]]*H1603*(1-Table1[[#This Row],[Discount]])</f>
        <v>5779.15</v>
      </c>
      <c r="K1603" s="2" t="s">
        <v>5970</v>
      </c>
      <c r="L1603" s="2" t="s">
        <v>5971</v>
      </c>
      <c r="M1603" s="9">
        <f>IF(Table1[[#This Row],[Order Status]]="Delivered",Table1[[#This Row],[Total_price]],0)</f>
        <v>0</v>
      </c>
    </row>
    <row r="1604" spans="1:13" ht="18.75" x14ac:dyDescent="0.25">
      <c r="A1604" s="2" t="s">
        <v>3261</v>
      </c>
      <c r="B1604" s="4">
        <v>44890</v>
      </c>
      <c r="C1604" s="3" t="s">
        <v>3262</v>
      </c>
      <c r="D1604" s="2" t="s">
        <v>3263</v>
      </c>
      <c r="E1604" s="2" t="s">
        <v>2</v>
      </c>
      <c r="F1604" s="2" t="s">
        <v>5977</v>
      </c>
      <c r="G1604" s="2">
        <v>8882</v>
      </c>
      <c r="H1604" s="2">
        <v>3</v>
      </c>
      <c r="I1604" s="2">
        <v>0.24</v>
      </c>
      <c r="J1604" s="8">
        <f>Table1[[#This Row],[Price]]*H1604*(1-Table1[[#This Row],[Discount]])</f>
        <v>20250.96</v>
      </c>
      <c r="K1604" s="2" t="s">
        <v>5969</v>
      </c>
      <c r="L1604" s="2" t="s">
        <v>5972</v>
      </c>
      <c r="M1604" s="9">
        <f>IF(Table1[[#This Row],[Order Status]]="Delivered",Table1[[#This Row],[Total_price]],0)</f>
        <v>20250.96</v>
      </c>
    </row>
    <row r="1605" spans="1:13" ht="18.75" x14ac:dyDescent="0.25">
      <c r="A1605" s="2" t="s">
        <v>3264</v>
      </c>
      <c r="B1605" s="4">
        <v>45843</v>
      </c>
      <c r="C1605" s="3" t="s">
        <v>3265</v>
      </c>
      <c r="D1605" s="2" t="s">
        <v>3263</v>
      </c>
      <c r="E1605" s="2" t="s">
        <v>2</v>
      </c>
      <c r="F1605" s="2" t="s">
        <v>5977</v>
      </c>
      <c r="G1605" s="2">
        <v>8190</v>
      </c>
      <c r="H1605" s="2">
        <v>3</v>
      </c>
      <c r="I1605" s="2">
        <v>0.3</v>
      </c>
      <c r="J1605" s="8">
        <f>Table1[[#This Row],[Price]]*H1605*(1-Table1[[#This Row],[Discount]])</f>
        <v>17199</v>
      </c>
      <c r="K1605" s="2" t="s">
        <v>5969</v>
      </c>
      <c r="L1605" s="2" t="s">
        <v>5971</v>
      </c>
      <c r="M1605" s="9">
        <f>IF(Table1[[#This Row],[Order Status]]="Delivered",Table1[[#This Row],[Total_price]],0)</f>
        <v>17199</v>
      </c>
    </row>
    <row r="1606" spans="1:13" ht="18.75" x14ac:dyDescent="0.25">
      <c r="A1606" s="2" t="s">
        <v>3266</v>
      </c>
      <c r="B1606" s="4">
        <v>45159</v>
      </c>
      <c r="C1606" s="3" t="s">
        <v>3267</v>
      </c>
      <c r="D1606" s="2" t="s">
        <v>3263</v>
      </c>
      <c r="E1606" s="2" t="s">
        <v>2</v>
      </c>
      <c r="F1606" s="2" t="s">
        <v>5978</v>
      </c>
      <c r="G1606" s="2">
        <v>18688</v>
      </c>
      <c r="H1606" s="2">
        <v>6</v>
      </c>
      <c r="I1606" s="2">
        <v>0.22</v>
      </c>
      <c r="J1606" s="8">
        <f>Table1[[#This Row],[Price]]*H1606*(1-Table1[[#This Row],[Discount]])</f>
        <v>87459.839999999997</v>
      </c>
      <c r="K1606" s="2" t="s">
        <v>5969</v>
      </c>
      <c r="L1606" s="2" t="s">
        <v>5972</v>
      </c>
      <c r="M1606" s="9">
        <f>IF(Table1[[#This Row],[Order Status]]="Delivered",Table1[[#This Row],[Total_price]],0)</f>
        <v>87459.839999999997</v>
      </c>
    </row>
    <row r="1607" spans="1:13" ht="18.75" x14ac:dyDescent="0.25">
      <c r="A1607" s="2" t="s">
        <v>3268</v>
      </c>
      <c r="B1607" s="4">
        <v>45174</v>
      </c>
      <c r="C1607" s="3" t="s">
        <v>3269</v>
      </c>
      <c r="D1607" s="2" t="s">
        <v>3263</v>
      </c>
      <c r="E1607" s="2" t="s">
        <v>2</v>
      </c>
      <c r="F1607" s="2" t="s">
        <v>5979</v>
      </c>
      <c r="G1607" s="2">
        <v>5561</v>
      </c>
      <c r="H1607" s="2">
        <v>3</v>
      </c>
      <c r="I1607" s="2">
        <v>0.18</v>
      </c>
      <c r="J1607" s="8">
        <f>Table1[[#This Row],[Price]]*H1607*(1-Table1[[#This Row],[Discount]])</f>
        <v>13680.060000000001</v>
      </c>
      <c r="K1607" s="2" t="s">
        <v>5969</v>
      </c>
      <c r="L1607" s="2" t="s">
        <v>5971</v>
      </c>
      <c r="M1607" s="9">
        <f>IF(Table1[[#This Row],[Order Status]]="Delivered",Table1[[#This Row],[Total_price]],0)</f>
        <v>13680.060000000001</v>
      </c>
    </row>
    <row r="1608" spans="1:13" ht="18.75" x14ac:dyDescent="0.25">
      <c r="A1608" s="2" t="s">
        <v>3270</v>
      </c>
      <c r="B1608" s="4">
        <v>45631</v>
      </c>
      <c r="C1608" s="3" t="s">
        <v>3271</v>
      </c>
      <c r="D1608" s="2" t="s">
        <v>3263</v>
      </c>
      <c r="E1608" s="2" t="s">
        <v>2</v>
      </c>
      <c r="F1608" s="2" t="s">
        <v>5976</v>
      </c>
      <c r="G1608" s="2">
        <v>1156</v>
      </c>
      <c r="H1608" s="2">
        <v>2</v>
      </c>
      <c r="I1608" s="2">
        <v>0.23</v>
      </c>
      <c r="J1608" s="8">
        <f>Table1[[#This Row],[Price]]*H1608*(1-Table1[[#This Row],[Discount]])</f>
        <v>1780.24</v>
      </c>
      <c r="K1608" s="2" t="s">
        <v>5969</v>
      </c>
      <c r="L1608" s="2" t="s">
        <v>5971</v>
      </c>
      <c r="M1608" s="9">
        <f>IF(Table1[[#This Row],[Order Status]]="Delivered",Table1[[#This Row],[Total_price]],0)</f>
        <v>1780.24</v>
      </c>
    </row>
    <row r="1609" spans="1:13" ht="18.75" x14ac:dyDescent="0.25">
      <c r="A1609" s="2" t="s">
        <v>3272</v>
      </c>
      <c r="B1609" s="4">
        <v>46123</v>
      </c>
      <c r="C1609" s="3" t="s">
        <v>3273</v>
      </c>
      <c r="D1609" s="2" t="s">
        <v>3263</v>
      </c>
      <c r="E1609" s="2" t="s">
        <v>2</v>
      </c>
      <c r="F1609" s="2" t="s">
        <v>5977</v>
      </c>
      <c r="G1609" s="2">
        <v>9132</v>
      </c>
      <c r="H1609" s="2">
        <v>4</v>
      </c>
      <c r="I1609" s="2">
        <v>0.11</v>
      </c>
      <c r="J1609" s="8">
        <f>Table1[[#This Row],[Price]]*H1609*(1-Table1[[#This Row],[Discount]])</f>
        <v>32509.920000000002</v>
      </c>
      <c r="K1609" s="2" t="s">
        <v>5969</v>
      </c>
      <c r="L1609" s="2" t="s">
        <v>5982</v>
      </c>
      <c r="M1609" s="9">
        <f>IF(Table1[[#This Row],[Order Status]]="Delivered",Table1[[#This Row],[Total_price]],0)</f>
        <v>32509.920000000002</v>
      </c>
    </row>
    <row r="1610" spans="1:13" ht="18.75" x14ac:dyDescent="0.25">
      <c r="A1610" s="2" t="s">
        <v>3274</v>
      </c>
      <c r="B1610" s="4">
        <v>45727</v>
      </c>
      <c r="C1610" s="3" t="s">
        <v>3275</v>
      </c>
      <c r="D1610" s="2" t="s">
        <v>3263</v>
      </c>
      <c r="E1610" s="2" t="s">
        <v>2</v>
      </c>
      <c r="F1610" s="2" t="s">
        <v>5979</v>
      </c>
      <c r="G1610" s="2">
        <v>10495</v>
      </c>
      <c r="H1610" s="2">
        <v>3</v>
      </c>
      <c r="I1610" s="2">
        <v>0.22</v>
      </c>
      <c r="J1610" s="8">
        <f>Table1[[#This Row],[Price]]*H1610*(1-Table1[[#This Row],[Discount]])</f>
        <v>24558.3</v>
      </c>
      <c r="K1610" s="2" t="s">
        <v>5969</v>
      </c>
      <c r="L1610" s="2" t="s">
        <v>5982</v>
      </c>
      <c r="M1610" s="9">
        <f>IF(Table1[[#This Row],[Order Status]]="Delivered",Table1[[#This Row],[Total_price]],0)</f>
        <v>24558.3</v>
      </c>
    </row>
    <row r="1611" spans="1:13" ht="18.75" x14ac:dyDescent="0.25">
      <c r="A1611" s="2" t="s">
        <v>3276</v>
      </c>
      <c r="B1611" s="4">
        <v>45788</v>
      </c>
      <c r="C1611" s="3" t="s">
        <v>3277</v>
      </c>
      <c r="D1611" s="2" t="s">
        <v>3263</v>
      </c>
      <c r="E1611" s="2" t="s">
        <v>2</v>
      </c>
      <c r="F1611" s="2" t="s">
        <v>5976</v>
      </c>
      <c r="G1611" s="2">
        <v>14671</v>
      </c>
      <c r="H1611" s="2">
        <v>1</v>
      </c>
      <c r="I1611" s="2">
        <v>0.19</v>
      </c>
      <c r="J1611" s="8">
        <f>Table1[[#This Row],[Price]]*H1611*(1-Table1[[#This Row],[Discount]])</f>
        <v>11883.51</v>
      </c>
      <c r="K1611" s="2" t="s">
        <v>5970</v>
      </c>
      <c r="L1611" s="2" t="s">
        <v>5972</v>
      </c>
      <c r="M1611" s="9">
        <f>IF(Table1[[#This Row],[Order Status]]="Delivered",Table1[[#This Row],[Total_price]],0)</f>
        <v>0</v>
      </c>
    </row>
    <row r="1612" spans="1:13" ht="18.75" x14ac:dyDescent="0.25">
      <c r="A1612" s="2" t="s">
        <v>3278</v>
      </c>
      <c r="B1612" s="4">
        <v>45223</v>
      </c>
      <c r="C1612" s="3" t="s">
        <v>3279</v>
      </c>
      <c r="D1612" s="2" t="s">
        <v>3263</v>
      </c>
      <c r="E1612" s="2" t="s">
        <v>2</v>
      </c>
      <c r="F1612" s="2" t="s">
        <v>5979</v>
      </c>
      <c r="G1612" s="2">
        <v>6502</v>
      </c>
      <c r="H1612" s="2">
        <v>5</v>
      </c>
      <c r="I1612" s="2">
        <v>0.17</v>
      </c>
      <c r="J1612" s="8">
        <f>Table1[[#This Row],[Price]]*H1612*(1-Table1[[#This Row],[Discount]])</f>
        <v>26983.3</v>
      </c>
      <c r="K1612" s="2" t="s">
        <v>5969</v>
      </c>
      <c r="L1612" s="2" t="s">
        <v>5971</v>
      </c>
      <c r="M1612" s="9">
        <f>IF(Table1[[#This Row],[Order Status]]="Delivered",Table1[[#This Row],[Total_price]],0)</f>
        <v>26983.3</v>
      </c>
    </row>
    <row r="1613" spans="1:13" ht="18.75" x14ac:dyDescent="0.25">
      <c r="A1613" s="2" t="s">
        <v>3280</v>
      </c>
      <c r="B1613" s="4">
        <v>45133</v>
      </c>
      <c r="C1613" s="3" t="s">
        <v>3281</v>
      </c>
      <c r="D1613" s="2" t="s">
        <v>3263</v>
      </c>
      <c r="E1613" s="2" t="s">
        <v>2</v>
      </c>
      <c r="F1613" s="2" t="s">
        <v>5978</v>
      </c>
      <c r="G1613" s="2">
        <v>8337</v>
      </c>
      <c r="H1613" s="2">
        <v>3</v>
      </c>
      <c r="I1613" s="2">
        <v>0.17</v>
      </c>
      <c r="J1613" s="8">
        <f>Table1[[#This Row],[Price]]*H1613*(1-Table1[[#This Row],[Discount]])</f>
        <v>20759.129999999997</v>
      </c>
      <c r="K1613" s="2" t="s">
        <v>5969</v>
      </c>
      <c r="L1613" s="2" t="s">
        <v>5982</v>
      </c>
      <c r="M1613" s="9">
        <f>IF(Table1[[#This Row],[Order Status]]="Delivered",Table1[[#This Row],[Total_price]],0)</f>
        <v>20759.129999999997</v>
      </c>
    </row>
    <row r="1614" spans="1:13" ht="18.75" x14ac:dyDescent="0.25">
      <c r="A1614" s="2" t="s">
        <v>3282</v>
      </c>
      <c r="B1614" s="4">
        <v>44835</v>
      </c>
      <c r="C1614" s="3" t="s">
        <v>3283</v>
      </c>
      <c r="D1614" s="2" t="s">
        <v>3263</v>
      </c>
      <c r="E1614" s="2" t="s">
        <v>2</v>
      </c>
      <c r="F1614" s="2" t="s">
        <v>5977</v>
      </c>
      <c r="G1614" s="2">
        <v>10918</v>
      </c>
      <c r="H1614" s="2">
        <v>3</v>
      </c>
      <c r="I1614" s="2">
        <v>0.13</v>
      </c>
      <c r="J1614" s="8">
        <f>Table1[[#This Row],[Price]]*H1614*(1-Table1[[#This Row],[Discount]])</f>
        <v>28495.98</v>
      </c>
      <c r="K1614" s="2" t="s">
        <v>5969</v>
      </c>
      <c r="L1614" s="2" t="s">
        <v>5971</v>
      </c>
      <c r="M1614" s="9">
        <f>IF(Table1[[#This Row],[Order Status]]="Delivered",Table1[[#This Row],[Total_price]],0)</f>
        <v>28495.98</v>
      </c>
    </row>
    <row r="1615" spans="1:13" ht="18.75" x14ac:dyDescent="0.25">
      <c r="A1615" s="2" t="s">
        <v>3284</v>
      </c>
      <c r="B1615" s="4">
        <v>45971</v>
      </c>
      <c r="C1615" s="3" t="s">
        <v>3285</v>
      </c>
      <c r="D1615" s="2" t="s">
        <v>3263</v>
      </c>
      <c r="E1615" s="2" t="s">
        <v>2</v>
      </c>
      <c r="F1615" s="2" t="s">
        <v>5979</v>
      </c>
      <c r="G1615" s="2">
        <v>8617</v>
      </c>
      <c r="H1615" s="2">
        <v>5</v>
      </c>
      <c r="I1615" s="2">
        <v>0.27</v>
      </c>
      <c r="J1615" s="8">
        <f>Table1[[#This Row],[Price]]*H1615*(1-Table1[[#This Row],[Discount]])</f>
        <v>31452.05</v>
      </c>
      <c r="K1615" s="2" t="s">
        <v>5969</v>
      </c>
      <c r="L1615" s="2" t="s">
        <v>5971</v>
      </c>
      <c r="M1615" s="9">
        <f>IF(Table1[[#This Row],[Order Status]]="Delivered",Table1[[#This Row],[Total_price]],0)</f>
        <v>31452.05</v>
      </c>
    </row>
    <row r="1616" spans="1:13" ht="18.75" x14ac:dyDescent="0.25">
      <c r="A1616" s="2" t="s">
        <v>3286</v>
      </c>
      <c r="B1616" s="4">
        <v>44408</v>
      </c>
      <c r="C1616" s="3" t="s">
        <v>3287</v>
      </c>
      <c r="D1616" s="2" t="s">
        <v>3263</v>
      </c>
      <c r="E1616" s="2" t="s">
        <v>2</v>
      </c>
      <c r="F1616" s="2" t="s">
        <v>5978</v>
      </c>
      <c r="G1616" s="2">
        <v>10443</v>
      </c>
      <c r="H1616" s="2">
        <v>3</v>
      </c>
      <c r="I1616" s="2">
        <v>0.11</v>
      </c>
      <c r="J1616" s="8">
        <f>Table1[[#This Row],[Price]]*H1616*(1-Table1[[#This Row],[Discount]])</f>
        <v>27882.81</v>
      </c>
      <c r="K1616" s="2" t="s">
        <v>5969</v>
      </c>
      <c r="L1616" s="2" t="s">
        <v>5982</v>
      </c>
      <c r="M1616" s="9">
        <f>IF(Table1[[#This Row],[Order Status]]="Delivered",Table1[[#This Row],[Total_price]],0)</f>
        <v>27882.81</v>
      </c>
    </row>
    <row r="1617" spans="1:13" ht="18.75" x14ac:dyDescent="0.25">
      <c r="A1617" s="2" t="s">
        <v>3288</v>
      </c>
      <c r="B1617" s="4">
        <v>45405</v>
      </c>
      <c r="C1617" s="3" t="s">
        <v>3289</v>
      </c>
      <c r="D1617" s="2" t="s">
        <v>3263</v>
      </c>
      <c r="E1617" s="2" t="s">
        <v>2</v>
      </c>
      <c r="F1617" s="2" t="s">
        <v>5977</v>
      </c>
      <c r="G1617" s="2">
        <v>3309</v>
      </c>
      <c r="H1617" s="2">
        <v>5</v>
      </c>
      <c r="I1617" s="2">
        <v>0.28000000000000003</v>
      </c>
      <c r="J1617" s="8">
        <f>Table1[[#This Row],[Price]]*H1617*(1-Table1[[#This Row],[Discount]])</f>
        <v>11912.4</v>
      </c>
      <c r="K1617" s="2" t="s">
        <v>5969</v>
      </c>
      <c r="L1617" s="2" t="s">
        <v>5982</v>
      </c>
      <c r="M1617" s="9">
        <f>IF(Table1[[#This Row],[Order Status]]="Delivered",Table1[[#This Row],[Total_price]],0)</f>
        <v>11912.4</v>
      </c>
    </row>
    <row r="1618" spans="1:13" ht="18.75" x14ac:dyDescent="0.25">
      <c r="A1618" s="2" t="s">
        <v>3290</v>
      </c>
      <c r="B1618" s="4">
        <v>44680</v>
      </c>
      <c r="C1618" s="3" t="s">
        <v>3291</v>
      </c>
      <c r="D1618" s="2" t="s">
        <v>3263</v>
      </c>
      <c r="E1618" s="2" t="s">
        <v>2</v>
      </c>
      <c r="F1618" s="2" t="s">
        <v>5976</v>
      </c>
      <c r="G1618" s="2">
        <v>14074</v>
      </c>
      <c r="H1618" s="2">
        <v>6</v>
      </c>
      <c r="I1618" s="2">
        <v>0.3</v>
      </c>
      <c r="J1618" s="8">
        <f>Table1[[#This Row],[Price]]*H1618*(1-Table1[[#This Row],[Discount]])</f>
        <v>59110.799999999996</v>
      </c>
      <c r="K1618" s="2" t="s">
        <v>5970</v>
      </c>
      <c r="L1618" s="2" t="s">
        <v>5972</v>
      </c>
      <c r="M1618" s="9">
        <f>IF(Table1[[#This Row],[Order Status]]="Delivered",Table1[[#This Row],[Total_price]],0)</f>
        <v>0</v>
      </c>
    </row>
    <row r="1619" spans="1:13" ht="18.75" x14ac:dyDescent="0.25">
      <c r="A1619" s="2" t="s">
        <v>3292</v>
      </c>
      <c r="B1619" s="4">
        <v>45556</v>
      </c>
      <c r="C1619" s="3" t="s">
        <v>3293</v>
      </c>
      <c r="D1619" s="2" t="s">
        <v>3263</v>
      </c>
      <c r="E1619" s="2" t="s">
        <v>2</v>
      </c>
      <c r="F1619" s="2" t="s">
        <v>5976</v>
      </c>
      <c r="G1619" s="2">
        <v>2856</v>
      </c>
      <c r="H1619" s="2">
        <v>3</v>
      </c>
      <c r="I1619" s="2">
        <v>0.17</v>
      </c>
      <c r="J1619" s="8">
        <f>Table1[[#This Row],[Price]]*H1619*(1-Table1[[#This Row],[Discount]])</f>
        <v>7111.44</v>
      </c>
      <c r="K1619" s="2" t="s">
        <v>5969</v>
      </c>
      <c r="L1619" s="2" t="s">
        <v>5971</v>
      </c>
      <c r="M1619" s="9">
        <f>IF(Table1[[#This Row],[Order Status]]="Delivered",Table1[[#This Row],[Total_price]],0)</f>
        <v>7111.44</v>
      </c>
    </row>
    <row r="1620" spans="1:13" ht="18.75" x14ac:dyDescent="0.25">
      <c r="A1620" s="2" t="s">
        <v>3294</v>
      </c>
      <c r="B1620" s="4">
        <v>45096</v>
      </c>
      <c r="C1620" s="3" t="s">
        <v>3295</v>
      </c>
      <c r="D1620" s="2" t="s">
        <v>3263</v>
      </c>
      <c r="E1620" s="2" t="s">
        <v>2</v>
      </c>
      <c r="F1620" s="2" t="s">
        <v>5978</v>
      </c>
      <c r="G1620" s="2">
        <v>3552</v>
      </c>
      <c r="H1620" s="2">
        <v>2</v>
      </c>
      <c r="I1620" s="2">
        <v>0.25</v>
      </c>
      <c r="J1620" s="8">
        <f>Table1[[#This Row],[Price]]*H1620*(1-Table1[[#This Row],[Discount]])</f>
        <v>5328</v>
      </c>
      <c r="K1620" s="2" t="s">
        <v>5968</v>
      </c>
      <c r="L1620" s="2" t="s">
        <v>5982</v>
      </c>
      <c r="M1620" s="9">
        <f>IF(Table1[[#This Row],[Order Status]]="Delivered",Table1[[#This Row],[Total_price]],0)</f>
        <v>0</v>
      </c>
    </row>
    <row r="1621" spans="1:13" ht="18.75" x14ac:dyDescent="0.25">
      <c r="A1621" s="2" t="s">
        <v>3296</v>
      </c>
      <c r="B1621" s="4">
        <v>44907</v>
      </c>
      <c r="C1621" s="3" t="s">
        <v>3297</v>
      </c>
      <c r="D1621" s="2" t="s">
        <v>3263</v>
      </c>
      <c r="E1621" s="2" t="s">
        <v>2</v>
      </c>
      <c r="F1621" s="2" t="s">
        <v>5977</v>
      </c>
      <c r="G1621" s="2">
        <v>9698</v>
      </c>
      <c r="H1621" s="2">
        <v>6</v>
      </c>
      <c r="I1621" s="2">
        <v>0.14000000000000001</v>
      </c>
      <c r="J1621" s="8">
        <f>Table1[[#This Row],[Price]]*H1621*(1-Table1[[#This Row],[Discount]])</f>
        <v>50041.68</v>
      </c>
      <c r="K1621" s="2" t="s">
        <v>5969</v>
      </c>
      <c r="L1621" s="2" t="s">
        <v>5982</v>
      </c>
      <c r="M1621" s="9">
        <f>IF(Table1[[#This Row],[Order Status]]="Delivered",Table1[[#This Row],[Total_price]],0)</f>
        <v>50041.68</v>
      </c>
    </row>
    <row r="1622" spans="1:13" ht="18.75" x14ac:dyDescent="0.25">
      <c r="A1622" s="2" t="s">
        <v>3298</v>
      </c>
      <c r="B1622" s="4">
        <v>46112</v>
      </c>
      <c r="C1622" s="3" t="s">
        <v>3299</v>
      </c>
      <c r="D1622" s="2" t="s">
        <v>3263</v>
      </c>
      <c r="E1622" s="2" t="s">
        <v>2</v>
      </c>
      <c r="F1622" s="2" t="s">
        <v>5976</v>
      </c>
      <c r="G1622" s="2">
        <v>11697</v>
      </c>
      <c r="H1622" s="2">
        <v>2</v>
      </c>
      <c r="I1622" s="2">
        <v>0.3</v>
      </c>
      <c r="J1622" s="8">
        <f>Table1[[#This Row],[Price]]*H1622*(1-Table1[[#This Row],[Discount]])</f>
        <v>16375.8</v>
      </c>
      <c r="K1622" s="2" t="s">
        <v>5970</v>
      </c>
      <c r="L1622" s="2" t="s">
        <v>5972</v>
      </c>
      <c r="M1622" s="9">
        <f>IF(Table1[[#This Row],[Order Status]]="Delivered",Table1[[#This Row],[Total_price]],0)</f>
        <v>0</v>
      </c>
    </row>
    <row r="1623" spans="1:13" ht="18.75" x14ac:dyDescent="0.25">
      <c r="A1623" s="2" t="s">
        <v>3300</v>
      </c>
      <c r="B1623" s="4">
        <v>45599</v>
      </c>
      <c r="C1623" s="3" t="s">
        <v>3301</v>
      </c>
      <c r="D1623" s="2" t="s">
        <v>3263</v>
      </c>
      <c r="E1623" s="2" t="s">
        <v>2</v>
      </c>
      <c r="F1623" s="2" t="s">
        <v>5979</v>
      </c>
      <c r="G1623" s="2">
        <v>19393</v>
      </c>
      <c r="H1623" s="2">
        <v>3</v>
      </c>
      <c r="I1623" s="2">
        <v>0.12</v>
      </c>
      <c r="J1623" s="8">
        <f>Table1[[#This Row],[Price]]*H1623*(1-Table1[[#This Row],[Discount]])</f>
        <v>51197.52</v>
      </c>
      <c r="K1623" s="2" t="s">
        <v>5970</v>
      </c>
      <c r="L1623" s="2" t="s">
        <v>5982</v>
      </c>
      <c r="M1623" s="9">
        <f>IF(Table1[[#This Row],[Order Status]]="Delivered",Table1[[#This Row],[Total_price]],0)</f>
        <v>0</v>
      </c>
    </row>
    <row r="1624" spans="1:13" ht="18.75" x14ac:dyDescent="0.25">
      <c r="A1624" s="2" t="s">
        <v>3302</v>
      </c>
      <c r="B1624" s="4">
        <v>45614</v>
      </c>
      <c r="C1624" s="3" t="s">
        <v>3303</v>
      </c>
      <c r="D1624" s="2" t="s">
        <v>3263</v>
      </c>
      <c r="E1624" s="2" t="s">
        <v>2</v>
      </c>
      <c r="F1624" s="2" t="s">
        <v>5977</v>
      </c>
      <c r="G1624" s="2">
        <v>19917</v>
      </c>
      <c r="H1624" s="2">
        <v>6</v>
      </c>
      <c r="I1624" s="2">
        <v>0.17</v>
      </c>
      <c r="J1624" s="8">
        <f>Table1[[#This Row],[Price]]*H1624*(1-Table1[[#This Row],[Discount]])</f>
        <v>99186.659999999989</v>
      </c>
      <c r="K1624" s="2" t="s">
        <v>5969</v>
      </c>
      <c r="L1624" s="2" t="s">
        <v>5972</v>
      </c>
      <c r="M1624" s="9">
        <f>IF(Table1[[#This Row],[Order Status]]="Delivered",Table1[[#This Row],[Total_price]],0)</f>
        <v>99186.659999999989</v>
      </c>
    </row>
    <row r="1625" spans="1:13" ht="18.75" x14ac:dyDescent="0.25">
      <c r="A1625" s="2" t="s">
        <v>3304</v>
      </c>
      <c r="B1625" s="4">
        <v>46027</v>
      </c>
      <c r="C1625" s="3" t="s">
        <v>3305</v>
      </c>
      <c r="D1625" s="2" t="s">
        <v>3263</v>
      </c>
      <c r="E1625" s="2" t="s">
        <v>2</v>
      </c>
      <c r="F1625" s="2" t="s">
        <v>5977</v>
      </c>
      <c r="G1625" s="2">
        <v>1582</v>
      </c>
      <c r="H1625" s="2">
        <v>5</v>
      </c>
      <c r="I1625" s="2">
        <v>0.25</v>
      </c>
      <c r="J1625" s="8">
        <f>Table1[[#This Row],[Price]]*H1625*(1-Table1[[#This Row],[Discount]])</f>
        <v>5932.5</v>
      </c>
      <c r="K1625" s="2" t="s">
        <v>5969</v>
      </c>
      <c r="L1625" s="2" t="s">
        <v>5971</v>
      </c>
      <c r="M1625" s="9">
        <f>IF(Table1[[#This Row],[Order Status]]="Delivered",Table1[[#This Row],[Total_price]],0)</f>
        <v>5932.5</v>
      </c>
    </row>
    <row r="1626" spans="1:13" ht="18.75" x14ac:dyDescent="0.25">
      <c r="A1626" s="2" t="s">
        <v>3306</v>
      </c>
      <c r="B1626" s="4">
        <v>46011</v>
      </c>
      <c r="C1626" s="3" t="s">
        <v>3307</v>
      </c>
      <c r="D1626" s="2" t="s">
        <v>3263</v>
      </c>
      <c r="E1626" s="2" t="s">
        <v>2</v>
      </c>
      <c r="F1626" s="2" t="s">
        <v>5979</v>
      </c>
      <c r="G1626" s="2">
        <v>6775</v>
      </c>
      <c r="H1626" s="2">
        <v>2</v>
      </c>
      <c r="I1626" s="2">
        <v>0.23</v>
      </c>
      <c r="J1626" s="8">
        <f>Table1[[#This Row],[Price]]*H1626*(1-Table1[[#This Row],[Discount]])</f>
        <v>10433.5</v>
      </c>
      <c r="K1626" s="2" t="s">
        <v>5970</v>
      </c>
      <c r="L1626" s="2" t="s">
        <v>5982</v>
      </c>
      <c r="M1626" s="9">
        <f>IF(Table1[[#This Row],[Order Status]]="Delivered",Table1[[#This Row],[Total_price]],0)</f>
        <v>0</v>
      </c>
    </row>
    <row r="1627" spans="1:13" ht="18.75" x14ac:dyDescent="0.25">
      <c r="A1627" s="2" t="s">
        <v>3308</v>
      </c>
      <c r="B1627" s="4">
        <v>44366</v>
      </c>
      <c r="C1627" s="3" t="s">
        <v>3309</v>
      </c>
      <c r="D1627" s="2" t="s">
        <v>3263</v>
      </c>
      <c r="E1627" s="2" t="s">
        <v>2</v>
      </c>
      <c r="F1627" s="2" t="s">
        <v>5979</v>
      </c>
      <c r="G1627" s="2">
        <v>7293</v>
      </c>
      <c r="H1627" s="2">
        <v>4</v>
      </c>
      <c r="I1627" s="2">
        <v>0.28000000000000003</v>
      </c>
      <c r="J1627" s="8">
        <f>Table1[[#This Row],[Price]]*H1627*(1-Table1[[#This Row],[Discount]])</f>
        <v>21003.84</v>
      </c>
      <c r="K1627" s="2" t="s">
        <v>5969</v>
      </c>
      <c r="L1627" s="2" t="s">
        <v>5972</v>
      </c>
      <c r="M1627" s="9">
        <f>IF(Table1[[#This Row],[Order Status]]="Delivered",Table1[[#This Row],[Total_price]],0)</f>
        <v>21003.84</v>
      </c>
    </row>
    <row r="1628" spans="1:13" ht="18.75" x14ac:dyDescent="0.25">
      <c r="A1628" s="2" t="s">
        <v>3310</v>
      </c>
      <c r="B1628" s="4">
        <v>44836</v>
      </c>
      <c r="C1628" s="3" t="s">
        <v>3311</v>
      </c>
      <c r="D1628" s="2" t="s">
        <v>3263</v>
      </c>
      <c r="E1628" s="2" t="s">
        <v>2</v>
      </c>
      <c r="F1628" s="2" t="s">
        <v>5977</v>
      </c>
      <c r="G1628" s="2">
        <v>9402</v>
      </c>
      <c r="H1628" s="2">
        <v>2</v>
      </c>
      <c r="I1628" s="2">
        <v>0.16</v>
      </c>
      <c r="J1628" s="8">
        <f>Table1[[#This Row],[Price]]*H1628*(1-Table1[[#This Row],[Discount]])</f>
        <v>15795.359999999999</v>
      </c>
      <c r="K1628" s="2" t="s">
        <v>5969</v>
      </c>
      <c r="L1628" s="2" t="s">
        <v>5971</v>
      </c>
      <c r="M1628" s="9">
        <f>IF(Table1[[#This Row],[Order Status]]="Delivered",Table1[[#This Row],[Total_price]],0)</f>
        <v>15795.359999999999</v>
      </c>
    </row>
    <row r="1629" spans="1:13" ht="18.75" x14ac:dyDescent="0.25">
      <c r="A1629" s="2" t="s">
        <v>3312</v>
      </c>
      <c r="B1629" s="4">
        <v>44693</v>
      </c>
      <c r="C1629" s="3" t="s">
        <v>3313</v>
      </c>
      <c r="D1629" s="2" t="s">
        <v>3263</v>
      </c>
      <c r="E1629" s="2" t="s">
        <v>2</v>
      </c>
      <c r="F1629" s="2" t="s">
        <v>5976</v>
      </c>
      <c r="G1629" s="2">
        <v>11824</v>
      </c>
      <c r="H1629" s="2">
        <v>2</v>
      </c>
      <c r="I1629" s="2">
        <v>0.24</v>
      </c>
      <c r="J1629" s="8">
        <f>Table1[[#This Row],[Price]]*H1629*(1-Table1[[#This Row],[Discount]])</f>
        <v>17972.48</v>
      </c>
      <c r="K1629" s="2" t="s">
        <v>5969</v>
      </c>
      <c r="L1629" s="2" t="s">
        <v>5972</v>
      </c>
      <c r="M1629" s="9">
        <f>IF(Table1[[#This Row],[Order Status]]="Delivered",Table1[[#This Row],[Total_price]],0)</f>
        <v>17972.48</v>
      </c>
    </row>
    <row r="1630" spans="1:13" ht="18.75" x14ac:dyDescent="0.25">
      <c r="A1630" s="2" t="s">
        <v>3314</v>
      </c>
      <c r="B1630" s="4">
        <v>46134</v>
      </c>
      <c r="C1630" s="3" t="s">
        <v>3315</v>
      </c>
      <c r="D1630" s="2" t="s">
        <v>3263</v>
      </c>
      <c r="E1630" s="2" t="s">
        <v>2</v>
      </c>
      <c r="F1630" s="2" t="s">
        <v>5976</v>
      </c>
      <c r="G1630" s="2">
        <v>11224</v>
      </c>
      <c r="H1630" s="2">
        <v>1</v>
      </c>
      <c r="I1630" s="2">
        <v>0.3</v>
      </c>
      <c r="J1630" s="8">
        <f>Table1[[#This Row],[Price]]*H1630*(1-Table1[[#This Row],[Discount]])</f>
        <v>7856.7999999999993</v>
      </c>
      <c r="K1630" s="2" t="s">
        <v>5969</v>
      </c>
      <c r="L1630" s="2" t="s">
        <v>5972</v>
      </c>
      <c r="M1630" s="9">
        <f>IF(Table1[[#This Row],[Order Status]]="Delivered",Table1[[#This Row],[Total_price]],0)</f>
        <v>7856.7999999999993</v>
      </c>
    </row>
    <row r="1631" spans="1:13" ht="18.75" x14ac:dyDescent="0.25">
      <c r="A1631" s="2" t="s">
        <v>3316</v>
      </c>
      <c r="B1631" s="4">
        <v>45601</v>
      </c>
      <c r="C1631" s="3" t="s">
        <v>3317</v>
      </c>
      <c r="D1631" s="2" t="s">
        <v>3263</v>
      </c>
      <c r="E1631" s="2" t="s">
        <v>2</v>
      </c>
      <c r="F1631" s="2" t="s">
        <v>5977</v>
      </c>
      <c r="G1631" s="2">
        <v>12052</v>
      </c>
      <c r="H1631" s="2">
        <v>2</v>
      </c>
      <c r="I1631" s="2">
        <v>0.2</v>
      </c>
      <c r="J1631" s="8">
        <f>Table1[[#This Row],[Price]]*H1631*(1-Table1[[#This Row],[Discount]])</f>
        <v>19283.2</v>
      </c>
      <c r="K1631" s="2" t="s">
        <v>5969</v>
      </c>
      <c r="L1631" s="2" t="s">
        <v>5972</v>
      </c>
      <c r="M1631" s="9">
        <f>IF(Table1[[#This Row],[Order Status]]="Delivered",Table1[[#This Row],[Total_price]],0)</f>
        <v>19283.2</v>
      </c>
    </row>
    <row r="1632" spans="1:13" ht="18.75" x14ac:dyDescent="0.25">
      <c r="A1632" s="2" t="s">
        <v>3318</v>
      </c>
      <c r="B1632" s="4">
        <v>44633</v>
      </c>
      <c r="C1632" s="3" t="s">
        <v>3319</v>
      </c>
      <c r="D1632" s="2" t="s">
        <v>3263</v>
      </c>
      <c r="E1632" s="2" t="s">
        <v>2</v>
      </c>
      <c r="F1632" s="2" t="s">
        <v>5979</v>
      </c>
      <c r="G1632" s="2">
        <v>7871</v>
      </c>
      <c r="H1632" s="2">
        <v>1</v>
      </c>
      <c r="I1632" s="2">
        <v>0.17</v>
      </c>
      <c r="J1632" s="8">
        <f>Table1[[#This Row],[Price]]*H1632*(1-Table1[[#This Row],[Discount]])</f>
        <v>6532.9299999999994</v>
      </c>
      <c r="K1632" s="2" t="s">
        <v>5969</v>
      </c>
      <c r="L1632" s="2" t="s">
        <v>5982</v>
      </c>
      <c r="M1632" s="9">
        <f>IF(Table1[[#This Row],[Order Status]]="Delivered",Table1[[#This Row],[Total_price]],0)</f>
        <v>6532.9299999999994</v>
      </c>
    </row>
    <row r="1633" spans="1:13" ht="18.75" x14ac:dyDescent="0.25">
      <c r="A1633" s="2" t="s">
        <v>3320</v>
      </c>
      <c r="B1633" s="4">
        <v>44787</v>
      </c>
      <c r="C1633" s="3" t="s">
        <v>3321</v>
      </c>
      <c r="D1633" s="2" t="s">
        <v>3263</v>
      </c>
      <c r="E1633" s="2" t="s">
        <v>2</v>
      </c>
      <c r="F1633" s="2" t="s">
        <v>5976</v>
      </c>
      <c r="G1633" s="2">
        <v>16875</v>
      </c>
      <c r="H1633" s="2">
        <v>4</v>
      </c>
      <c r="I1633" s="2">
        <v>0.18</v>
      </c>
      <c r="J1633" s="8">
        <f>Table1[[#This Row],[Price]]*H1633*(1-Table1[[#This Row],[Discount]])</f>
        <v>55350.000000000007</v>
      </c>
      <c r="K1633" s="2" t="s">
        <v>5969</v>
      </c>
      <c r="L1633" s="2" t="s">
        <v>5971</v>
      </c>
      <c r="M1633" s="9">
        <f>IF(Table1[[#This Row],[Order Status]]="Delivered",Table1[[#This Row],[Total_price]],0)</f>
        <v>55350.000000000007</v>
      </c>
    </row>
    <row r="1634" spans="1:13" ht="18.75" x14ac:dyDescent="0.25">
      <c r="A1634" s="2" t="s">
        <v>3322</v>
      </c>
      <c r="B1634" s="4">
        <v>45327</v>
      </c>
      <c r="C1634" s="3" t="s">
        <v>3323</v>
      </c>
      <c r="D1634" s="2" t="s">
        <v>3263</v>
      </c>
      <c r="E1634" s="2" t="s">
        <v>2</v>
      </c>
      <c r="F1634" s="2" t="s">
        <v>5978</v>
      </c>
      <c r="G1634" s="2">
        <v>16218</v>
      </c>
      <c r="H1634" s="2">
        <v>5</v>
      </c>
      <c r="I1634" s="2">
        <v>0.28000000000000003</v>
      </c>
      <c r="J1634" s="8">
        <f>Table1[[#This Row],[Price]]*H1634*(1-Table1[[#This Row],[Discount]])</f>
        <v>58384.799999999996</v>
      </c>
      <c r="K1634" s="2" t="s">
        <v>5970</v>
      </c>
      <c r="L1634" s="2" t="s">
        <v>5982</v>
      </c>
      <c r="M1634" s="9">
        <f>IF(Table1[[#This Row],[Order Status]]="Delivered",Table1[[#This Row],[Total_price]],0)</f>
        <v>0</v>
      </c>
    </row>
    <row r="1635" spans="1:13" ht="18.75" x14ac:dyDescent="0.25">
      <c r="A1635" s="2" t="s">
        <v>3324</v>
      </c>
      <c r="B1635" s="4">
        <v>45727</v>
      </c>
      <c r="C1635" s="3" t="s">
        <v>3325</v>
      </c>
      <c r="D1635" s="2" t="s">
        <v>3263</v>
      </c>
      <c r="E1635" s="2" t="s">
        <v>2</v>
      </c>
      <c r="F1635" s="2" t="s">
        <v>5977</v>
      </c>
      <c r="G1635" s="2">
        <v>6125</v>
      </c>
      <c r="H1635" s="2">
        <v>3</v>
      </c>
      <c r="I1635" s="2">
        <v>0.16</v>
      </c>
      <c r="J1635" s="8">
        <f>Table1[[#This Row],[Price]]*H1635*(1-Table1[[#This Row],[Discount]])</f>
        <v>15435</v>
      </c>
      <c r="K1635" s="2" t="s">
        <v>5970</v>
      </c>
      <c r="L1635" s="2" t="s">
        <v>5982</v>
      </c>
      <c r="M1635" s="9">
        <f>IF(Table1[[#This Row],[Order Status]]="Delivered",Table1[[#This Row],[Total_price]],0)</f>
        <v>0</v>
      </c>
    </row>
    <row r="1636" spans="1:13" ht="18.75" x14ac:dyDescent="0.25">
      <c r="A1636" s="2" t="s">
        <v>3326</v>
      </c>
      <c r="B1636" s="4">
        <v>44571</v>
      </c>
      <c r="C1636" s="3" t="s">
        <v>3327</v>
      </c>
      <c r="D1636" s="2" t="s">
        <v>3263</v>
      </c>
      <c r="E1636" s="2" t="s">
        <v>2</v>
      </c>
      <c r="F1636" s="2" t="s">
        <v>5978</v>
      </c>
      <c r="G1636" s="2">
        <v>18251</v>
      </c>
      <c r="H1636" s="2">
        <v>2</v>
      </c>
      <c r="I1636" s="2">
        <v>0.16</v>
      </c>
      <c r="J1636" s="8">
        <f>Table1[[#This Row],[Price]]*H1636*(1-Table1[[#This Row],[Discount]])</f>
        <v>30661.68</v>
      </c>
      <c r="K1636" s="2" t="s">
        <v>5969</v>
      </c>
      <c r="L1636" s="2" t="s">
        <v>5972</v>
      </c>
      <c r="M1636" s="9">
        <f>IF(Table1[[#This Row],[Order Status]]="Delivered",Table1[[#This Row],[Total_price]],0)</f>
        <v>30661.68</v>
      </c>
    </row>
    <row r="1637" spans="1:13" ht="18.75" x14ac:dyDescent="0.25">
      <c r="A1637" s="2" t="s">
        <v>3328</v>
      </c>
      <c r="B1637" s="4">
        <v>45700</v>
      </c>
      <c r="C1637" s="3" t="s">
        <v>3329</v>
      </c>
      <c r="D1637" s="2" t="s">
        <v>3263</v>
      </c>
      <c r="E1637" s="2" t="s">
        <v>2</v>
      </c>
      <c r="F1637" s="2" t="s">
        <v>5979</v>
      </c>
      <c r="G1637" s="2">
        <v>12710</v>
      </c>
      <c r="H1637" s="2">
        <v>6</v>
      </c>
      <c r="I1637" s="2">
        <v>0.14000000000000001</v>
      </c>
      <c r="J1637" s="8">
        <f>Table1[[#This Row],[Price]]*H1637*(1-Table1[[#This Row],[Discount]])</f>
        <v>65583.600000000006</v>
      </c>
      <c r="K1637" s="2" t="s">
        <v>5969</v>
      </c>
      <c r="L1637" s="2" t="s">
        <v>5972</v>
      </c>
      <c r="M1637" s="9">
        <f>IF(Table1[[#This Row],[Order Status]]="Delivered",Table1[[#This Row],[Total_price]],0)</f>
        <v>65583.600000000006</v>
      </c>
    </row>
    <row r="1638" spans="1:13" ht="18.75" x14ac:dyDescent="0.25">
      <c r="A1638" s="2" t="s">
        <v>3330</v>
      </c>
      <c r="B1638" s="4">
        <v>45462</v>
      </c>
      <c r="C1638" s="3" t="s">
        <v>3331</v>
      </c>
      <c r="D1638" s="2" t="s">
        <v>3263</v>
      </c>
      <c r="E1638" s="2" t="s">
        <v>2</v>
      </c>
      <c r="F1638" s="2" t="s">
        <v>5978</v>
      </c>
      <c r="G1638" s="2">
        <v>17292</v>
      </c>
      <c r="H1638" s="2">
        <v>4</v>
      </c>
      <c r="I1638" s="2">
        <v>0.14000000000000001</v>
      </c>
      <c r="J1638" s="8">
        <f>Table1[[#This Row],[Price]]*H1638*(1-Table1[[#This Row],[Discount]])</f>
        <v>59484.479999999996</v>
      </c>
      <c r="K1638" s="2" t="s">
        <v>5969</v>
      </c>
      <c r="L1638" s="2" t="s">
        <v>5972</v>
      </c>
      <c r="M1638" s="9">
        <f>IF(Table1[[#This Row],[Order Status]]="Delivered",Table1[[#This Row],[Total_price]],0)</f>
        <v>59484.479999999996</v>
      </c>
    </row>
    <row r="1639" spans="1:13" ht="18.75" x14ac:dyDescent="0.25">
      <c r="A1639" s="2" t="s">
        <v>3332</v>
      </c>
      <c r="B1639" s="4">
        <v>45233</v>
      </c>
      <c r="C1639" s="3" t="s">
        <v>3333</v>
      </c>
      <c r="D1639" s="2" t="s">
        <v>3263</v>
      </c>
      <c r="E1639" s="2" t="s">
        <v>2</v>
      </c>
      <c r="F1639" s="2" t="s">
        <v>5976</v>
      </c>
      <c r="G1639" s="2">
        <v>18459</v>
      </c>
      <c r="H1639" s="2">
        <v>4</v>
      </c>
      <c r="I1639" s="2">
        <v>0.14000000000000001</v>
      </c>
      <c r="J1639" s="8">
        <f>Table1[[#This Row],[Price]]*H1639*(1-Table1[[#This Row],[Discount]])</f>
        <v>63498.96</v>
      </c>
      <c r="K1639" s="2" t="s">
        <v>5969</v>
      </c>
      <c r="L1639" s="2" t="s">
        <v>5982</v>
      </c>
      <c r="M1639" s="9">
        <f>IF(Table1[[#This Row],[Order Status]]="Delivered",Table1[[#This Row],[Total_price]],0)</f>
        <v>63498.96</v>
      </c>
    </row>
    <row r="1640" spans="1:13" ht="18.75" x14ac:dyDescent="0.25">
      <c r="A1640" s="2" t="s">
        <v>3334</v>
      </c>
      <c r="B1640" s="4">
        <v>45097</v>
      </c>
      <c r="C1640" s="3" t="s">
        <v>3335</v>
      </c>
      <c r="D1640" s="2" t="s">
        <v>3263</v>
      </c>
      <c r="E1640" s="2" t="s">
        <v>2</v>
      </c>
      <c r="F1640" s="2" t="s">
        <v>5977</v>
      </c>
      <c r="G1640" s="2">
        <v>15577</v>
      </c>
      <c r="H1640" s="2">
        <v>6</v>
      </c>
      <c r="I1640" s="2">
        <v>0.11</v>
      </c>
      <c r="J1640" s="8">
        <f>Table1[[#This Row],[Price]]*H1640*(1-Table1[[#This Row],[Discount]])</f>
        <v>83181.180000000008</v>
      </c>
      <c r="K1640" s="2" t="s">
        <v>5969</v>
      </c>
      <c r="L1640" s="2" t="s">
        <v>5982</v>
      </c>
      <c r="M1640" s="9">
        <f>IF(Table1[[#This Row],[Order Status]]="Delivered",Table1[[#This Row],[Total_price]],0)</f>
        <v>83181.180000000008</v>
      </c>
    </row>
    <row r="1641" spans="1:13" ht="18.75" x14ac:dyDescent="0.25">
      <c r="A1641" s="2" t="s">
        <v>3336</v>
      </c>
      <c r="B1641" s="4">
        <v>45943</v>
      </c>
      <c r="C1641" s="3" t="s">
        <v>3337</v>
      </c>
      <c r="D1641" s="2" t="s">
        <v>3263</v>
      </c>
      <c r="E1641" s="2" t="s">
        <v>2</v>
      </c>
      <c r="F1641" s="2" t="s">
        <v>5978</v>
      </c>
      <c r="G1641" s="2">
        <v>19764</v>
      </c>
      <c r="H1641" s="2">
        <v>5</v>
      </c>
      <c r="I1641" s="2">
        <v>0.1</v>
      </c>
      <c r="J1641" s="8">
        <f>Table1[[#This Row],[Price]]*H1641*(1-Table1[[#This Row],[Discount]])</f>
        <v>88938</v>
      </c>
      <c r="K1641" s="2" t="s">
        <v>5969</v>
      </c>
      <c r="L1641" s="2" t="s">
        <v>5982</v>
      </c>
      <c r="M1641" s="9">
        <f>IF(Table1[[#This Row],[Order Status]]="Delivered",Table1[[#This Row],[Total_price]],0)</f>
        <v>88938</v>
      </c>
    </row>
    <row r="1642" spans="1:13" ht="18.75" x14ac:dyDescent="0.25">
      <c r="A1642" s="2" t="s">
        <v>3338</v>
      </c>
      <c r="B1642" s="4">
        <v>44935</v>
      </c>
      <c r="C1642" s="3" t="s">
        <v>3339</v>
      </c>
      <c r="D1642" s="2" t="s">
        <v>3263</v>
      </c>
      <c r="E1642" s="2" t="s">
        <v>2</v>
      </c>
      <c r="F1642" s="2" t="s">
        <v>5977</v>
      </c>
      <c r="G1642" s="2">
        <v>17100</v>
      </c>
      <c r="H1642" s="2">
        <v>3</v>
      </c>
      <c r="I1642" s="2">
        <v>0.26</v>
      </c>
      <c r="J1642" s="8">
        <f>Table1[[#This Row],[Price]]*H1642*(1-Table1[[#This Row],[Discount]])</f>
        <v>37962</v>
      </c>
      <c r="K1642" s="2" t="s">
        <v>5969</v>
      </c>
      <c r="L1642" s="2" t="s">
        <v>5982</v>
      </c>
      <c r="M1642" s="9">
        <f>IF(Table1[[#This Row],[Order Status]]="Delivered",Table1[[#This Row],[Total_price]],0)</f>
        <v>37962</v>
      </c>
    </row>
    <row r="1643" spans="1:13" ht="18.75" x14ac:dyDescent="0.25">
      <c r="A1643" s="2" t="s">
        <v>3340</v>
      </c>
      <c r="B1643" s="4">
        <v>45093</v>
      </c>
      <c r="C1643" s="3" t="s">
        <v>3341</v>
      </c>
      <c r="D1643" s="2" t="s">
        <v>3263</v>
      </c>
      <c r="E1643" s="2" t="s">
        <v>2</v>
      </c>
      <c r="F1643" s="2" t="s">
        <v>5976</v>
      </c>
      <c r="G1643" s="2">
        <v>13205</v>
      </c>
      <c r="H1643" s="2">
        <v>3</v>
      </c>
      <c r="I1643" s="2">
        <v>0.27</v>
      </c>
      <c r="J1643" s="8">
        <f>Table1[[#This Row],[Price]]*H1643*(1-Table1[[#This Row],[Discount]])</f>
        <v>28918.95</v>
      </c>
      <c r="K1643" s="2" t="s">
        <v>5969</v>
      </c>
      <c r="L1643" s="2" t="s">
        <v>5982</v>
      </c>
      <c r="M1643" s="9">
        <f>IF(Table1[[#This Row],[Order Status]]="Delivered",Table1[[#This Row],[Total_price]],0)</f>
        <v>28918.95</v>
      </c>
    </row>
    <row r="1644" spans="1:13" ht="18.75" x14ac:dyDescent="0.25">
      <c r="A1644" s="2" t="s">
        <v>3342</v>
      </c>
      <c r="B1644" s="4">
        <v>44605</v>
      </c>
      <c r="C1644" s="3" t="s">
        <v>3343</v>
      </c>
      <c r="D1644" s="2" t="s">
        <v>3263</v>
      </c>
      <c r="E1644" s="2" t="s">
        <v>2</v>
      </c>
      <c r="F1644" s="2" t="s">
        <v>5978</v>
      </c>
      <c r="G1644" s="2">
        <v>7760</v>
      </c>
      <c r="H1644" s="2">
        <v>4</v>
      </c>
      <c r="I1644" s="2">
        <v>0.13</v>
      </c>
      <c r="J1644" s="8">
        <f>Table1[[#This Row],[Price]]*H1644*(1-Table1[[#This Row],[Discount]])</f>
        <v>27004.799999999999</v>
      </c>
      <c r="K1644" s="2" t="s">
        <v>5969</v>
      </c>
      <c r="L1644" s="2" t="s">
        <v>5982</v>
      </c>
      <c r="M1644" s="9">
        <f>IF(Table1[[#This Row],[Order Status]]="Delivered",Table1[[#This Row],[Total_price]],0)</f>
        <v>27004.799999999999</v>
      </c>
    </row>
    <row r="1645" spans="1:13" ht="18.75" x14ac:dyDescent="0.25">
      <c r="A1645" s="2" t="s">
        <v>3344</v>
      </c>
      <c r="B1645" s="4">
        <v>45652</v>
      </c>
      <c r="C1645" s="3" t="s">
        <v>3345</v>
      </c>
      <c r="D1645" s="2" t="s">
        <v>3263</v>
      </c>
      <c r="E1645" s="2" t="s">
        <v>2</v>
      </c>
      <c r="F1645" s="2" t="s">
        <v>5976</v>
      </c>
      <c r="G1645" s="2">
        <v>10506</v>
      </c>
      <c r="H1645" s="2">
        <v>3</v>
      </c>
      <c r="I1645" s="2">
        <v>0.21</v>
      </c>
      <c r="J1645" s="8">
        <f>Table1[[#This Row],[Price]]*H1645*(1-Table1[[#This Row],[Discount]])</f>
        <v>24899.22</v>
      </c>
      <c r="K1645" s="2" t="s">
        <v>5969</v>
      </c>
      <c r="L1645" s="2" t="s">
        <v>5971</v>
      </c>
      <c r="M1645" s="9">
        <f>IF(Table1[[#This Row],[Order Status]]="Delivered",Table1[[#This Row],[Total_price]],0)</f>
        <v>24899.22</v>
      </c>
    </row>
    <row r="1646" spans="1:13" ht="18.75" x14ac:dyDescent="0.25">
      <c r="A1646" s="2" t="s">
        <v>3346</v>
      </c>
      <c r="B1646" s="4">
        <v>45918</v>
      </c>
      <c r="C1646" s="3" t="s">
        <v>3347</v>
      </c>
      <c r="D1646" s="2" t="s">
        <v>3263</v>
      </c>
      <c r="E1646" s="2" t="s">
        <v>2</v>
      </c>
      <c r="F1646" s="2" t="s">
        <v>5978</v>
      </c>
      <c r="G1646" s="2">
        <v>9449</v>
      </c>
      <c r="H1646" s="2">
        <v>2</v>
      </c>
      <c r="I1646" s="2">
        <v>0.25</v>
      </c>
      <c r="J1646" s="8">
        <f>Table1[[#This Row],[Price]]*H1646*(1-Table1[[#This Row],[Discount]])</f>
        <v>14173.5</v>
      </c>
      <c r="K1646" s="2" t="s">
        <v>5969</v>
      </c>
      <c r="L1646" s="2" t="s">
        <v>5982</v>
      </c>
      <c r="M1646" s="9">
        <f>IF(Table1[[#This Row],[Order Status]]="Delivered",Table1[[#This Row],[Total_price]],0)</f>
        <v>14173.5</v>
      </c>
    </row>
    <row r="1647" spans="1:13" ht="18.75" x14ac:dyDescent="0.25">
      <c r="A1647" s="2" t="s">
        <v>3348</v>
      </c>
      <c r="B1647" s="4">
        <v>46108</v>
      </c>
      <c r="C1647" s="3" t="s">
        <v>3349</v>
      </c>
      <c r="D1647" s="2" t="s">
        <v>3263</v>
      </c>
      <c r="E1647" s="2" t="s">
        <v>2</v>
      </c>
      <c r="F1647" s="2" t="s">
        <v>5979</v>
      </c>
      <c r="G1647" s="2">
        <v>15153</v>
      </c>
      <c r="H1647" s="2">
        <v>3</v>
      </c>
      <c r="I1647" s="2">
        <v>0.27</v>
      </c>
      <c r="J1647" s="8">
        <f>Table1[[#This Row],[Price]]*H1647*(1-Table1[[#This Row],[Discount]])</f>
        <v>33185.07</v>
      </c>
      <c r="K1647" s="2" t="s">
        <v>5969</v>
      </c>
      <c r="L1647" s="2" t="s">
        <v>5972</v>
      </c>
      <c r="M1647" s="9">
        <f>IF(Table1[[#This Row],[Order Status]]="Delivered",Table1[[#This Row],[Total_price]],0)</f>
        <v>33185.07</v>
      </c>
    </row>
    <row r="1648" spans="1:13" ht="18.75" x14ac:dyDescent="0.25">
      <c r="A1648" s="2" t="s">
        <v>3350</v>
      </c>
      <c r="B1648" s="4">
        <v>45094</v>
      </c>
      <c r="C1648" s="3" t="s">
        <v>3351</v>
      </c>
      <c r="D1648" s="2" t="s">
        <v>3263</v>
      </c>
      <c r="E1648" s="2" t="s">
        <v>2</v>
      </c>
      <c r="F1648" s="2" t="s">
        <v>5979</v>
      </c>
      <c r="G1648" s="2">
        <v>16732</v>
      </c>
      <c r="H1648" s="2">
        <v>1</v>
      </c>
      <c r="I1648" s="2">
        <v>0.22</v>
      </c>
      <c r="J1648" s="8">
        <f>Table1[[#This Row],[Price]]*H1648*(1-Table1[[#This Row],[Discount]])</f>
        <v>13050.960000000001</v>
      </c>
      <c r="K1648" s="2" t="s">
        <v>5969</v>
      </c>
      <c r="L1648" s="2" t="s">
        <v>5972</v>
      </c>
      <c r="M1648" s="9">
        <f>IF(Table1[[#This Row],[Order Status]]="Delivered",Table1[[#This Row],[Total_price]],0)</f>
        <v>13050.960000000001</v>
      </c>
    </row>
    <row r="1649" spans="1:13" ht="18.75" x14ac:dyDescent="0.25">
      <c r="A1649" s="2" t="s">
        <v>3352</v>
      </c>
      <c r="B1649" s="4">
        <v>45379</v>
      </c>
      <c r="C1649" s="3" t="s">
        <v>3353</v>
      </c>
      <c r="D1649" s="2" t="s">
        <v>3263</v>
      </c>
      <c r="E1649" s="2" t="s">
        <v>2</v>
      </c>
      <c r="F1649" s="2" t="s">
        <v>5978</v>
      </c>
      <c r="G1649" s="2">
        <v>5630</v>
      </c>
      <c r="H1649" s="2">
        <v>5</v>
      </c>
      <c r="I1649" s="2">
        <v>0.28999999999999998</v>
      </c>
      <c r="J1649" s="8">
        <f>Table1[[#This Row],[Price]]*H1649*(1-Table1[[#This Row],[Discount]])</f>
        <v>19986.5</v>
      </c>
      <c r="K1649" s="2" t="s">
        <v>5969</v>
      </c>
      <c r="L1649" s="2" t="s">
        <v>5971</v>
      </c>
      <c r="M1649" s="9">
        <f>IF(Table1[[#This Row],[Order Status]]="Delivered",Table1[[#This Row],[Total_price]],0)</f>
        <v>19986.5</v>
      </c>
    </row>
    <row r="1650" spans="1:13" ht="18.75" x14ac:dyDescent="0.25">
      <c r="A1650" s="2" t="s">
        <v>3354</v>
      </c>
      <c r="B1650" s="4">
        <v>45106</v>
      </c>
      <c r="C1650" s="3" t="s">
        <v>3355</v>
      </c>
      <c r="D1650" s="2" t="s">
        <v>3263</v>
      </c>
      <c r="E1650" s="2" t="s">
        <v>2</v>
      </c>
      <c r="F1650" s="2" t="s">
        <v>5978</v>
      </c>
      <c r="G1650" s="2">
        <v>4356</v>
      </c>
      <c r="H1650" s="2">
        <v>6</v>
      </c>
      <c r="I1650" s="2">
        <v>0.28999999999999998</v>
      </c>
      <c r="J1650" s="8">
        <f>Table1[[#This Row],[Price]]*H1650*(1-Table1[[#This Row],[Discount]])</f>
        <v>18556.559999999998</v>
      </c>
      <c r="K1650" s="2" t="s">
        <v>5970</v>
      </c>
      <c r="L1650" s="2" t="s">
        <v>5972</v>
      </c>
      <c r="M1650" s="9">
        <f>IF(Table1[[#This Row],[Order Status]]="Delivered",Table1[[#This Row],[Total_price]],0)</f>
        <v>0</v>
      </c>
    </row>
    <row r="1651" spans="1:13" ht="18.75" x14ac:dyDescent="0.25">
      <c r="A1651" s="2" t="s">
        <v>3356</v>
      </c>
      <c r="B1651" s="4">
        <v>44697</v>
      </c>
      <c r="C1651" s="3" t="s">
        <v>3357</v>
      </c>
      <c r="D1651" s="2" t="s">
        <v>3263</v>
      </c>
      <c r="E1651" s="2" t="s">
        <v>2</v>
      </c>
      <c r="F1651" s="2" t="s">
        <v>5979</v>
      </c>
      <c r="G1651" s="2">
        <v>10994</v>
      </c>
      <c r="H1651" s="2">
        <v>5</v>
      </c>
      <c r="I1651" s="2">
        <v>0.26</v>
      </c>
      <c r="J1651" s="8">
        <f>Table1[[#This Row],[Price]]*H1651*(1-Table1[[#This Row],[Discount]])</f>
        <v>40677.800000000003</v>
      </c>
      <c r="K1651" s="2" t="s">
        <v>5969</v>
      </c>
      <c r="L1651" s="2" t="s">
        <v>5972</v>
      </c>
      <c r="M1651" s="9">
        <f>IF(Table1[[#This Row],[Order Status]]="Delivered",Table1[[#This Row],[Total_price]],0)</f>
        <v>40677.800000000003</v>
      </c>
    </row>
    <row r="1652" spans="1:13" ht="18.75" x14ac:dyDescent="0.25">
      <c r="A1652" s="2" t="s">
        <v>3358</v>
      </c>
      <c r="B1652" s="4">
        <v>45575</v>
      </c>
      <c r="C1652" s="3" t="s">
        <v>3359</v>
      </c>
      <c r="D1652" s="2" t="s">
        <v>3360</v>
      </c>
      <c r="E1652" s="2" t="s">
        <v>191</v>
      </c>
      <c r="F1652" s="2" t="s">
        <v>5978</v>
      </c>
      <c r="G1652" s="2">
        <v>4617</v>
      </c>
      <c r="H1652" s="2">
        <v>5</v>
      </c>
      <c r="I1652" s="2">
        <v>0.1</v>
      </c>
      <c r="J1652" s="8">
        <f>Table1[[#This Row],[Price]]*H1652*(1-Table1[[#This Row],[Discount]])</f>
        <v>20776.5</v>
      </c>
      <c r="K1652" s="2" t="s">
        <v>5969</v>
      </c>
      <c r="L1652" s="2" t="s">
        <v>5971</v>
      </c>
      <c r="M1652" s="9">
        <f>IF(Table1[[#This Row],[Order Status]]="Delivered",Table1[[#This Row],[Total_price]],0)</f>
        <v>20776.5</v>
      </c>
    </row>
    <row r="1653" spans="1:13" ht="18.75" x14ac:dyDescent="0.25">
      <c r="A1653" s="2" t="s">
        <v>3361</v>
      </c>
      <c r="B1653" s="4">
        <v>45899</v>
      </c>
      <c r="C1653" s="3" t="s">
        <v>3362</v>
      </c>
      <c r="D1653" s="2" t="s">
        <v>3360</v>
      </c>
      <c r="E1653" s="2" t="s">
        <v>191</v>
      </c>
      <c r="F1653" s="2" t="s">
        <v>5976</v>
      </c>
      <c r="G1653" s="2">
        <v>10708</v>
      </c>
      <c r="H1653" s="2">
        <v>4</v>
      </c>
      <c r="I1653" s="2">
        <v>0.26</v>
      </c>
      <c r="J1653" s="8">
        <f>Table1[[#This Row],[Price]]*H1653*(1-Table1[[#This Row],[Discount]])</f>
        <v>31695.68</v>
      </c>
      <c r="K1653" s="2" t="s">
        <v>5968</v>
      </c>
      <c r="L1653" s="2" t="s">
        <v>5982</v>
      </c>
      <c r="M1653" s="9">
        <f>IF(Table1[[#This Row],[Order Status]]="Delivered",Table1[[#This Row],[Total_price]],0)</f>
        <v>0</v>
      </c>
    </row>
    <row r="1654" spans="1:13" ht="18.75" x14ac:dyDescent="0.25">
      <c r="A1654" s="2" t="s">
        <v>3363</v>
      </c>
      <c r="B1654" s="4">
        <v>45853</v>
      </c>
      <c r="C1654" s="3" t="s">
        <v>3364</v>
      </c>
      <c r="D1654" s="2" t="s">
        <v>3360</v>
      </c>
      <c r="E1654" s="2" t="s">
        <v>191</v>
      </c>
      <c r="F1654" s="2" t="s">
        <v>5976</v>
      </c>
      <c r="G1654" s="2">
        <v>16035</v>
      </c>
      <c r="H1654" s="2">
        <v>3</v>
      </c>
      <c r="I1654" s="2">
        <v>0.24</v>
      </c>
      <c r="J1654" s="8">
        <f>Table1[[#This Row],[Price]]*H1654*(1-Table1[[#This Row],[Discount]])</f>
        <v>36559.800000000003</v>
      </c>
      <c r="K1654" s="2" t="s">
        <v>5970</v>
      </c>
      <c r="L1654" s="2" t="s">
        <v>5972</v>
      </c>
      <c r="M1654" s="9">
        <f>IF(Table1[[#This Row],[Order Status]]="Delivered",Table1[[#This Row],[Total_price]],0)</f>
        <v>0</v>
      </c>
    </row>
    <row r="1655" spans="1:13" ht="18.75" x14ac:dyDescent="0.25">
      <c r="A1655" s="2" t="s">
        <v>3365</v>
      </c>
      <c r="B1655" s="4">
        <v>45373</v>
      </c>
      <c r="C1655" s="3" t="s">
        <v>3366</v>
      </c>
      <c r="D1655" s="2" t="s">
        <v>3360</v>
      </c>
      <c r="E1655" s="2" t="s">
        <v>191</v>
      </c>
      <c r="F1655" s="2" t="s">
        <v>5979</v>
      </c>
      <c r="G1655" s="2">
        <v>17640</v>
      </c>
      <c r="H1655" s="2">
        <v>1</v>
      </c>
      <c r="I1655" s="2">
        <v>0.28000000000000003</v>
      </c>
      <c r="J1655" s="8">
        <f>Table1[[#This Row],[Price]]*H1655*(1-Table1[[#This Row],[Discount]])</f>
        <v>12700.8</v>
      </c>
      <c r="K1655" s="2" t="s">
        <v>5969</v>
      </c>
      <c r="L1655" s="2" t="s">
        <v>5972</v>
      </c>
      <c r="M1655" s="9">
        <f>IF(Table1[[#This Row],[Order Status]]="Delivered",Table1[[#This Row],[Total_price]],0)</f>
        <v>12700.8</v>
      </c>
    </row>
    <row r="1656" spans="1:13" ht="18.75" x14ac:dyDescent="0.25">
      <c r="A1656" s="2" t="s">
        <v>3367</v>
      </c>
      <c r="B1656" s="4">
        <v>44503</v>
      </c>
      <c r="C1656" s="3" t="s">
        <v>3368</v>
      </c>
      <c r="D1656" s="2" t="s">
        <v>3360</v>
      </c>
      <c r="E1656" s="2" t="s">
        <v>191</v>
      </c>
      <c r="F1656" s="2" t="s">
        <v>5977</v>
      </c>
      <c r="G1656" s="2">
        <v>6877</v>
      </c>
      <c r="H1656" s="2">
        <v>3</v>
      </c>
      <c r="I1656" s="2">
        <v>0.26</v>
      </c>
      <c r="J1656" s="8">
        <f>Table1[[#This Row],[Price]]*H1656*(1-Table1[[#This Row],[Discount]])</f>
        <v>15266.94</v>
      </c>
      <c r="K1656" s="2" t="s">
        <v>5970</v>
      </c>
      <c r="L1656" s="2" t="s">
        <v>5982</v>
      </c>
      <c r="M1656" s="9">
        <f>IF(Table1[[#This Row],[Order Status]]="Delivered",Table1[[#This Row],[Total_price]],0)</f>
        <v>0</v>
      </c>
    </row>
    <row r="1657" spans="1:13" ht="18.75" x14ac:dyDescent="0.25">
      <c r="A1657" s="2" t="s">
        <v>3369</v>
      </c>
      <c r="B1657" s="4">
        <v>45797</v>
      </c>
      <c r="C1657" s="3" t="s">
        <v>3370</v>
      </c>
      <c r="D1657" s="2" t="s">
        <v>3360</v>
      </c>
      <c r="E1657" s="2" t="s">
        <v>191</v>
      </c>
      <c r="F1657" s="2" t="s">
        <v>5979</v>
      </c>
      <c r="G1657" s="2">
        <v>4893</v>
      </c>
      <c r="H1657" s="2">
        <v>1</v>
      </c>
      <c r="I1657" s="2">
        <v>0.27</v>
      </c>
      <c r="J1657" s="8">
        <f>Table1[[#This Row],[Price]]*H1657*(1-Table1[[#This Row],[Discount]])</f>
        <v>3571.89</v>
      </c>
      <c r="K1657" s="2" t="s">
        <v>5970</v>
      </c>
      <c r="L1657" s="2" t="s">
        <v>5971</v>
      </c>
      <c r="M1657" s="9">
        <f>IF(Table1[[#This Row],[Order Status]]="Delivered",Table1[[#This Row],[Total_price]],0)</f>
        <v>0</v>
      </c>
    </row>
    <row r="1658" spans="1:13" ht="18.75" x14ac:dyDescent="0.25">
      <c r="A1658" s="2" t="s">
        <v>3371</v>
      </c>
      <c r="B1658" s="4">
        <v>45368</v>
      </c>
      <c r="C1658" s="3" t="s">
        <v>3372</v>
      </c>
      <c r="D1658" s="2" t="s">
        <v>3360</v>
      </c>
      <c r="E1658" s="2" t="s">
        <v>191</v>
      </c>
      <c r="F1658" s="2" t="s">
        <v>5978</v>
      </c>
      <c r="G1658" s="2">
        <v>18449</v>
      </c>
      <c r="H1658" s="2">
        <v>3</v>
      </c>
      <c r="I1658" s="2">
        <v>0.13</v>
      </c>
      <c r="J1658" s="8">
        <f>Table1[[#This Row],[Price]]*H1658*(1-Table1[[#This Row],[Discount]])</f>
        <v>48151.89</v>
      </c>
      <c r="K1658" s="2" t="s">
        <v>5969</v>
      </c>
      <c r="L1658" s="2" t="s">
        <v>5971</v>
      </c>
      <c r="M1658" s="9">
        <f>IF(Table1[[#This Row],[Order Status]]="Delivered",Table1[[#This Row],[Total_price]],0)</f>
        <v>48151.89</v>
      </c>
    </row>
    <row r="1659" spans="1:13" ht="18.75" x14ac:dyDescent="0.25">
      <c r="A1659" s="2" t="s">
        <v>3373</v>
      </c>
      <c r="B1659" s="4">
        <v>45570</v>
      </c>
      <c r="C1659" s="3" t="s">
        <v>3374</v>
      </c>
      <c r="D1659" s="2" t="s">
        <v>3360</v>
      </c>
      <c r="E1659" s="2" t="s">
        <v>191</v>
      </c>
      <c r="F1659" s="2" t="s">
        <v>5978</v>
      </c>
      <c r="G1659" s="2">
        <v>10408</v>
      </c>
      <c r="H1659" s="2">
        <v>5</v>
      </c>
      <c r="I1659" s="2">
        <v>0.23</v>
      </c>
      <c r="J1659" s="8">
        <f>Table1[[#This Row],[Price]]*H1659*(1-Table1[[#This Row],[Discount]])</f>
        <v>40070.800000000003</v>
      </c>
      <c r="K1659" s="2" t="s">
        <v>5969</v>
      </c>
      <c r="L1659" s="2" t="s">
        <v>5971</v>
      </c>
      <c r="M1659" s="9">
        <f>IF(Table1[[#This Row],[Order Status]]="Delivered",Table1[[#This Row],[Total_price]],0)</f>
        <v>40070.800000000003</v>
      </c>
    </row>
    <row r="1660" spans="1:13" ht="18.75" x14ac:dyDescent="0.25">
      <c r="A1660" s="2" t="s">
        <v>3375</v>
      </c>
      <c r="B1660" s="4">
        <v>45387</v>
      </c>
      <c r="C1660" s="3" t="s">
        <v>3376</v>
      </c>
      <c r="D1660" s="2" t="s">
        <v>3360</v>
      </c>
      <c r="E1660" s="2" t="s">
        <v>191</v>
      </c>
      <c r="F1660" s="2" t="s">
        <v>5979</v>
      </c>
      <c r="G1660" s="2">
        <v>5624</v>
      </c>
      <c r="H1660" s="2">
        <v>1</v>
      </c>
      <c r="I1660" s="2">
        <v>0.27</v>
      </c>
      <c r="J1660" s="8">
        <f>Table1[[#This Row],[Price]]*H1660*(1-Table1[[#This Row],[Discount]])</f>
        <v>4105.5199999999995</v>
      </c>
      <c r="K1660" s="2" t="s">
        <v>5969</v>
      </c>
      <c r="L1660" s="2" t="s">
        <v>5982</v>
      </c>
      <c r="M1660" s="9">
        <f>IF(Table1[[#This Row],[Order Status]]="Delivered",Table1[[#This Row],[Total_price]],0)</f>
        <v>4105.5199999999995</v>
      </c>
    </row>
    <row r="1661" spans="1:13" ht="18.75" x14ac:dyDescent="0.25">
      <c r="A1661" s="2" t="s">
        <v>3377</v>
      </c>
      <c r="B1661" s="4">
        <v>46111</v>
      </c>
      <c r="C1661" s="3" t="s">
        <v>3378</v>
      </c>
      <c r="D1661" s="2" t="s">
        <v>3379</v>
      </c>
      <c r="E1661" s="2" t="s">
        <v>191</v>
      </c>
      <c r="F1661" s="2" t="s">
        <v>5976</v>
      </c>
      <c r="G1661" s="2">
        <v>6644</v>
      </c>
      <c r="H1661" s="2">
        <v>5</v>
      </c>
      <c r="I1661" s="2">
        <v>0.3</v>
      </c>
      <c r="J1661" s="8">
        <f>Table1[[#This Row],[Price]]*H1661*(1-Table1[[#This Row],[Discount]])</f>
        <v>23254</v>
      </c>
      <c r="K1661" s="2" t="s">
        <v>5970</v>
      </c>
      <c r="L1661" s="2" t="s">
        <v>5982</v>
      </c>
      <c r="M1661" s="9">
        <f>IF(Table1[[#This Row],[Order Status]]="Delivered",Table1[[#This Row],[Total_price]],0)</f>
        <v>0</v>
      </c>
    </row>
    <row r="1662" spans="1:13" ht="18.75" x14ac:dyDescent="0.25">
      <c r="A1662" s="2" t="s">
        <v>3380</v>
      </c>
      <c r="B1662" s="4">
        <v>44914</v>
      </c>
      <c r="C1662" s="3" t="s">
        <v>3381</v>
      </c>
      <c r="D1662" s="2" t="s">
        <v>3379</v>
      </c>
      <c r="E1662" s="2" t="s">
        <v>191</v>
      </c>
      <c r="F1662" s="2" t="s">
        <v>5979</v>
      </c>
      <c r="G1662" s="2">
        <v>4053</v>
      </c>
      <c r="H1662" s="2">
        <v>5</v>
      </c>
      <c r="I1662" s="2">
        <v>0.12</v>
      </c>
      <c r="J1662" s="8">
        <f>Table1[[#This Row],[Price]]*H1662*(1-Table1[[#This Row],[Discount]])</f>
        <v>17833.2</v>
      </c>
      <c r="K1662" s="2" t="s">
        <v>5969</v>
      </c>
      <c r="L1662" s="2" t="s">
        <v>5972</v>
      </c>
      <c r="M1662" s="9">
        <f>IF(Table1[[#This Row],[Order Status]]="Delivered",Table1[[#This Row],[Total_price]],0)</f>
        <v>17833.2</v>
      </c>
    </row>
    <row r="1663" spans="1:13" ht="18.75" x14ac:dyDescent="0.25">
      <c r="A1663" s="2" t="s">
        <v>3382</v>
      </c>
      <c r="B1663" s="4">
        <v>44523</v>
      </c>
      <c r="C1663" s="3" t="s">
        <v>3383</v>
      </c>
      <c r="D1663" s="2" t="s">
        <v>3379</v>
      </c>
      <c r="E1663" s="2" t="s">
        <v>191</v>
      </c>
      <c r="F1663" s="2" t="s">
        <v>5977</v>
      </c>
      <c r="G1663" s="2">
        <v>4346</v>
      </c>
      <c r="H1663" s="2">
        <v>2</v>
      </c>
      <c r="I1663" s="2">
        <v>0.12</v>
      </c>
      <c r="J1663" s="8">
        <f>Table1[[#This Row],[Price]]*H1663*(1-Table1[[#This Row],[Discount]])</f>
        <v>7648.96</v>
      </c>
      <c r="K1663" s="2" t="s">
        <v>5969</v>
      </c>
      <c r="L1663" s="2" t="s">
        <v>5982</v>
      </c>
      <c r="M1663" s="9">
        <f>IF(Table1[[#This Row],[Order Status]]="Delivered",Table1[[#This Row],[Total_price]],0)</f>
        <v>7648.96</v>
      </c>
    </row>
    <row r="1664" spans="1:13" ht="18.75" x14ac:dyDescent="0.25">
      <c r="A1664" s="2" t="s">
        <v>3384</v>
      </c>
      <c r="B1664" s="4">
        <v>45564</v>
      </c>
      <c r="C1664" s="3" t="s">
        <v>3385</v>
      </c>
      <c r="D1664" s="2" t="s">
        <v>3379</v>
      </c>
      <c r="E1664" s="2" t="s">
        <v>191</v>
      </c>
      <c r="F1664" s="2" t="s">
        <v>5978</v>
      </c>
      <c r="G1664" s="2">
        <v>9621</v>
      </c>
      <c r="H1664" s="2">
        <v>5</v>
      </c>
      <c r="I1664" s="2">
        <v>0.11</v>
      </c>
      <c r="J1664" s="8">
        <f>Table1[[#This Row],[Price]]*H1664*(1-Table1[[#This Row],[Discount]])</f>
        <v>42813.45</v>
      </c>
      <c r="K1664" s="2" t="s">
        <v>5969</v>
      </c>
      <c r="L1664" s="2" t="s">
        <v>5972</v>
      </c>
      <c r="M1664" s="9">
        <f>IF(Table1[[#This Row],[Order Status]]="Delivered",Table1[[#This Row],[Total_price]],0)</f>
        <v>42813.45</v>
      </c>
    </row>
    <row r="1665" spans="1:13" ht="18.75" x14ac:dyDescent="0.25">
      <c r="A1665" s="2" t="s">
        <v>3386</v>
      </c>
      <c r="B1665" s="4">
        <v>45442</v>
      </c>
      <c r="C1665" s="3" t="s">
        <v>3387</v>
      </c>
      <c r="D1665" s="2" t="s">
        <v>3379</v>
      </c>
      <c r="E1665" s="2" t="s">
        <v>191</v>
      </c>
      <c r="F1665" s="2" t="s">
        <v>5978</v>
      </c>
      <c r="G1665" s="2">
        <v>7500</v>
      </c>
      <c r="H1665" s="2">
        <v>6</v>
      </c>
      <c r="I1665" s="2">
        <v>0.24</v>
      </c>
      <c r="J1665" s="8">
        <f>Table1[[#This Row],[Price]]*H1665*(1-Table1[[#This Row],[Discount]])</f>
        <v>34200</v>
      </c>
      <c r="K1665" s="2" t="s">
        <v>5969</v>
      </c>
      <c r="L1665" s="2" t="s">
        <v>5982</v>
      </c>
      <c r="M1665" s="9">
        <f>IF(Table1[[#This Row],[Order Status]]="Delivered",Table1[[#This Row],[Total_price]],0)</f>
        <v>34200</v>
      </c>
    </row>
    <row r="1666" spans="1:13" ht="18.75" x14ac:dyDescent="0.25">
      <c r="A1666" s="2" t="s">
        <v>3388</v>
      </c>
      <c r="B1666" s="4">
        <v>45383</v>
      </c>
      <c r="C1666" s="3" t="s">
        <v>3389</v>
      </c>
      <c r="D1666" s="2" t="s">
        <v>3379</v>
      </c>
      <c r="E1666" s="2" t="s">
        <v>191</v>
      </c>
      <c r="F1666" s="2" t="s">
        <v>5978</v>
      </c>
      <c r="G1666" s="2">
        <v>12371</v>
      </c>
      <c r="H1666" s="2">
        <v>3</v>
      </c>
      <c r="I1666" s="2">
        <v>0.25</v>
      </c>
      <c r="J1666" s="8">
        <f>Table1[[#This Row],[Price]]*H1666*(1-Table1[[#This Row],[Discount]])</f>
        <v>27834.75</v>
      </c>
      <c r="K1666" s="2" t="s">
        <v>5969</v>
      </c>
      <c r="L1666" s="2" t="s">
        <v>5982</v>
      </c>
      <c r="M1666" s="9">
        <f>IF(Table1[[#This Row],[Order Status]]="Delivered",Table1[[#This Row],[Total_price]],0)</f>
        <v>27834.75</v>
      </c>
    </row>
    <row r="1667" spans="1:13" ht="18.75" x14ac:dyDescent="0.25">
      <c r="A1667" s="2" t="s">
        <v>3390</v>
      </c>
      <c r="B1667" s="4">
        <v>45685</v>
      </c>
      <c r="C1667" s="3" t="s">
        <v>3391</v>
      </c>
      <c r="D1667" s="2" t="s">
        <v>3379</v>
      </c>
      <c r="E1667" s="2" t="s">
        <v>191</v>
      </c>
      <c r="F1667" s="2" t="s">
        <v>5977</v>
      </c>
      <c r="G1667" s="2">
        <v>1896</v>
      </c>
      <c r="H1667" s="2">
        <v>3</v>
      </c>
      <c r="I1667" s="2">
        <v>0.27</v>
      </c>
      <c r="J1667" s="8">
        <f>Table1[[#This Row],[Price]]*H1667*(1-Table1[[#This Row],[Discount]])</f>
        <v>4152.24</v>
      </c>
      <c r="K1667" s="2" t="s">
        <v>5970</v>
      </c>
      <c r="L1667" s="2" t="s">
        <v>5971</v>
      </c>
      <c r="M1667" s="9">
        <f>IF(Table1[[#This Row],[Order Status]]="Delivered",Table1[[#This Row],[Total_price]],0)</f>
        <v>0</v>
      </c>
    </row>
    <row r="1668" spans="1:13" ht="18.75" x14ac:dyDescent="0.25">
      <c r="A1668" s="2" t="s">
        <v>3392</v>
      </c>
      <c r="B1668" s="4">
        <v>44817</v>
      </c>
      <c r="C1668" s="3" t="s">
        <v>3393</v>
      </c>
      <c r="D1668" s="2" t="s">
        <v>3379</v>
      </c>
      <c r="E1668" s="2" t="s">
        <v>191</v>
      </c>
      <c r="F1668" s="2" t="s">
        <v>5977</v>
      </c>
      <c r="G1668" s="2">
        <v>2567</v>
      </c>
      <c r="H1668" s="2">
        <v>1</v>
      </c>
      <c r="I1668" s="2">
        <v>0.15</v>
      </c>
      <c r="J1668" s="8">
        <f>Table1[[#This Row],[Price]]*H1668*(1-Table1[[#This Row],[Discount]])</f>
        <v>2181.9499999999998</v>
      </c>
      <c r="K1668" s="2" t="s">
        <v>5969</v>
      </c>
      <c r="L1668" s="2" t="s">
        <v>5982</v>
      </c>
      <c r="M1668" s="9">
        <f>IF(Table1[[#This Row],[Order Status]]="Delivered",Table1[[#This Row],[Total_price]],0)</f>
        <v>2181.9499999999998</v>
      </c>
    </row>
    <row r="1669" spans="1:13" ht="18.75" x14ac:dyDescent="0.25">
      <c r="A1669" s="2" t="s">
        <v>3394</v>
      </c>
      <c r="B1669" s="4">
        <v>45461</v>
      </c>
      <c r="C1669" s="3" t="s">
        <v>3395</v>
      </c>
      <c r="D1669" s="2" t="s">
        <v>3379</v>
      </c>
      <c r="E1669" s="2" t="s">
        <v>191</v>
      </c>
      <c r="F1669" s="2" t="s">
        <v>5977</v>
      </c>
      <c r="G1669" s="2">
        <v>4801</v>
      </c>
      <c r="H1669" s="2">
        <v>2</v>
      </c>
      <c r="I1669" s="2">
        <v>0.13</v>
      </c>
      <c r="J1669" s="8">
        <f>Table1[[#This Row],[Price]]*H1669*(1-Table1[[#This Row],[Discount]])</f>
        <v>8353.74</v>
      </c>
      <c r="K1669" s="2" t="s">
        <v>5968</v>
      </c>
      <c r="L1669" s="2" t="s">
        <v>5972</v>
      </c>
      <c r="M1669" s="9">
        <f>IF(Table1[[#This Row],[Order Status]]="Delivered",Table1[[#This Row],[Total_price]],0)</f>
        <v>0</v>
      </c>
    </row>
    <row r="1670" spans="1:13" ht="18.75" x14ac:dyDescent="0.25">
      <c r="A1670" s="2" t="s">
        <v>3396</v>
      </c>
      <c r="B1670" s="4">
        <v>44998</v>
      </c>
      <c r="C1670" s="3" t="s">
        <v>3397</v>
      </c>
      <c r="D1670" s="2" t="s">
        <v>3379</v>
      </c>
      <c r="E1670" s="2" t="s">
        <v>191</v>
      </c>
      <c r="F1670" s="2" t="s">
        <v>5976</v>
      </c>
      <c r="G1670" s="2">
        <v>13453</v>
      </c>
      <c r="H1670" s="2">
        <v>2</v>
      </c>
      <c r="I1670" s="2">
        <v>0.3</v>
      </c>
      <c r="J1670" s="8">
        <f>Table1[[#This Row],[Price]]*H1670*(1-Table1[[#This Row],[Discount]])</f>
        <v>18834.199999999997</v>
      </c>
      <c r="K1670" s="2" t="s">
        <v>5970</v>
      </c>
      <c r="L1670" s="2" t="s">
        <v>5982</v>
      </c>
      <c r="M1670" s="9">
        <f>IF(Table1[[#This Row],[Order Status]]="Delivered",Table1[[#This Row],[Total_price]],0)</f>
        <v>0</v>
      </c>
    </row>
    <row r="1671" spans="1:13" ht="18.75" x14ac:dyDescent="0.25">
      <c r="A1671" s="2" t="s">
        <v>3398</v>
      </c>
      <c r="B1671" s="4">
        <v>44958</v>
      </c>
      <c r="C1671" s="3" t="s">
        <v>3399</v>
      </c>
      <c r="D1671" s="2" t="s">
        <v>3379</v>
      </c>
      <c r="E1671" s="2" t="s">
        <v>191</v>
      </c>
      <c r="F1671" s="2" t="s">
        <v>5976</v>
      </c>
      <c r="G1671" s="2">
        <v>7027</v>
      </c>
      <c r="H1671" s="2">
        <v>4</v>
      </c>
      <c r="I1671" s="2">
        <v>0.28999999999999998</v>
      </c>
      <c r="J1671" s="8">
        <f>Table1[[#This Row],[Price]]*H1671*(1-Table1[[#This Row],[Discount]])</f>
        <v>19956.68</v>
      </c>
      <c r="K1671" s="2" t="s">
        <v>5969</v>
      </c>
      <c r="L1671" s="2" t="s">
        <v>5972</v>
      </c>
      <c r="M1671" s="9">
        <f>IF(Table1[[#This Row],[Order Status]]="Delivered",Table1[[#This Row],[Total_price]],0)</f>
        <v>19956.68</v>
      </c>
    </row>
    <row r="1672" spans="1:13" ht="18.75" x14ac:dyDescent="0.25">
      <c r="A1672" s="2" t="s">
        <v>3400</v>
      </c>
      <c r="B1672" s="4">
        <v>45128</v>
      </c>
      <c r="C1672" s="3" t="s">
        <v>3401</v>
      </c>
      <c r="D1672" s="2" t="s">
        <v>3379</v>
      </c>
      <c r="E1672" s="2" t="s">
        <v>191</v>
      </c>
      <c r="F1672" s="2" t="s">
        <v>5979</v>
      </c>
      <c r="G1672" s="2">
        <v>3472</v>
      </c>
      <c r="H1672" s="2">
        <v>3</v>
      </c>
      <c r="I1672" s="2">
        <v>0.11</v>
      </c>
      <c r="J1672" s="8">
        <f>Table1[[#This Row],[Price]]*H1672*(1-Table1[[#This Row],[Discount]])</f>
        <v>9270.24</v>
      </c>
      <c r="K1672" s="2" t="s">
        <v>5970</v>
      </c>
      <c r="L1672" s="2" t="s">
        <v>5972</v>
      </c>
      <c r="M1672" s="9">
        <f>IF(Table1[[#This Row],[Order Status]]="Delivered",Table1[[#This Row],[Total_price]],0)</f>
        <v>0</v>
      </c>
    </row>
    <row r="1673" spans="1:13" ht="18.75" x14ac:dyDescent="0.25">
      <c r="A1673" s="2" t="s">
        <v>3402</v>
      </c>
      <c r="B1673" s="4">
        <v>44738</v>
      </c>
      <c r="C1673" s="3" t="s">
        <v>3403</v>
      </c>
      <c r="D1673" s="2" t="s">
        <v>3379</v>
      </c>
      <c r="E1673" s="2" t="s">
        <v>32</v>
      </c>
      <c r="F1673" s="2" t="s">
        <v>5977</v>
      </c>
      <c r="G1673" s="2">
        <v>9144</v>
      </c>
      <c r="H1673" s="2">
        <v>6</v>
      </c>
      <c r="I1673" s="2">
        <v>0.24</v>
      </c>
      <c r="J1673" s="8">
        <f>Table1[[#This Row],[Price]]*H1673*(1-Table1[[#This Row],[Discount]])</f>
        <v>41696.639999999999</v>
      </c>
      <c r="K1673" s="2" t="s">
        <v>5969</v>
      </c>
      <c r="L1673" s="2" t="s">
        <v>5982</v>
      </c>
      <c r="M1673" s="9">
        <f>IF(Table1[[#This Row],[Order Status]]="Delivered",Table1[[#This Row],[Total_price]],0)</f>
        <v>41696.639999999999</v>
      </c>
    </row>
    <row r="1674" spans="1:13" ht="18.75" x14ac:dyDescent="0.25">
      <c r="A1674" s="2" t="s">
        <v>3404</v>
      </c>
      <c r="B1674" s="4">
        <v>45693</v>
      </c>
      <c r="C1674" s="3" t="s">
        <v>3405</v>
      </c>
      <c r="D1674" s="2" t="s">
        <v>3379</v>
      </c>
      <c r="E1674" s="2" t="s">
        <v>191</v>
      </c>
      <c r="F1674" s="2" t="s">
        <v>5978</v>
      </c>
      <c r="G1674" s="2">
        <v>14379</v>
      </c>
      <c r="H1674" s="2">
        <v>5</v>
      </c>
      <c r="I1674" s="2">
        <v>0.17</v>
      </c>
      <c r="J1674" s="8">
        <f>Table1[[#This Row],[Price]]*H1674*(1-Table1[[#This Row],[Discount]])</f>
        <v>59672.85</v>
      </c>
      <c r="K1674" s="2" t="s">
        <v>5969</v>
      </c>
      <c r="L1674" s="2" t="s">
        <v>5972</v>
      </c>
      <c r="M1674" s="9">
        <f>IF(Table1[[#This Row],[Order Status]]="Delivered",Table1[[#This Row],[Total_price]],0)</f>
        <v>59672.85</v>
      </c>
    </row>
    <row r="1675" spans="1:13" ht="18.75" x14ac:dyDescent="0.25">
      <c r="A1675" s="2" t="s">
        <v>3406</v>
      </c>
      <c r="B1675" s="4">
        <v>45139</v>
      </c>
      <c r="C1675" s="3" t="s">
        <v>3407</v>
      </c>
      <c r="D1675" s="2" t="s">
        <v>3379</v>
      </c>
      <c r="E1675" s="2" t="s">
        <v>191</v>
      </c>
      <c r="F1675" s="2" t="s">
        <v>5977</v>
      </c>
      <c r="G1675" s="2">
        <v>2033</v>
      </c>
      <c r="H1675" s="2">
        <v>5</v>
      </c>
      <c r="I1675" s="2">
        <v>0.26</v>
      </c>
      <c r="J1675" s="8">
        <f>Table1[[#This Row],[Price]]*H1675*(1-Table1[[#This Row],[Discount]])</f>
        <v>7522.1</v>
      </c>
      <c r="K1675" s="2" t="s">
        <v>5970</v>
      </c>
      <c r="L1675" s="2" t="s">
        <v>5971</v>
      </c>
      <c r="M1675" s="9">
        <f>IF(Table1[[#This Row],[Order Status]]="Delivered",Table1[[#This Row],[Total_price]],0)</f>
        <v>0</v>
      </c>
    </row>
    <row r="1676" spans="1:13" ht="18.75" x14ac:dyDescent="0.25">
      <c r="A1676" s="2" t="s">
        <v>3408</v>
      </c>
      <c r="B1676" s="4">
        <v>44826</v>
      </c>
      <c r="C1676" s="3" t="s">
        <v>3409</v>
      </c>
      <c r="D1676" s="2" t="s">
        <v>3379</v>
      </c>
      <c r="E1676" s="2" t="s">
        <v>191</v>
      </c>
      <c r="F1676" s="2" t="s">
        <v>5979</v>
      </c>
      <c r="G1676" s="2">
        <v>11983</v>
      </c>
      <c r="H1676" s="2">
        <v>1</v>
      </c>
      <c r="I1676" s="2">
        <v>0.2</v>
      </c>
      <c r="J1676" s="8">
        <f>Table1[[#This Row],[Price]]*H1676*(1-Table1[[#This Row],[Discount]])</f>
        <v>9586.4</v>
      </c>
      <c r="K1676" s="2" t="s">
        <v>5969</v>
      </c>
      <c r="L1676" s="2" t="s">
        <v>5972</v>
      </c>
      <c r="M1676" s="9">
        <f>IF(Table1[[#This Row],[Order Status]]="Delivered",Table1[[#This Row],[Total_price]],0)</f>
        <v>9586.4</v>
      </c>
    </row>
    <row r="1677" spans="1:13" ht="18.75" x14ac:dyDescent="0.25">
      <c r="A1677" s="2" t="s">
        <v>3410</v>
      </c>
      <c r="B1677" s="4">
        <v>45527</v>
      </c>
      <c r="C1677" s="3" t="s">
        <v>3411</v>
      </c>
      <c r="D1677" s="2" t="s">
        <v>3379</v>
      </c>
      <c r="E1677" s="2" t="s">
        <v>191</v>
      </c>
      <c r="F1677" s="2" t="s">
        <v>5979</v>
      </c>
      <c r="G1677" s="2">
        <v>10482</v>
      </c>
      <c r="H1677" s="2">
        <v>1</v>
      </c>
      <c r="I1677" s="2">
        <v>0.16</v>
      </c>
      <c r="J1677" s="8">
        <f>Table1[[#This Row],[Price]]*H1677*(1-Table1[[#This Row],[Discount]])</f>
        <v>8804.8799999999992</v>
      </c>
      <c r="K1677" s="2" t="s">
        <v>5969</v>
      </c>
      <c r="L1677" s="2" t="s">
        <v>5971</v>
      </c>
      <c r="M1677" s="9">
        <f>IF(Table1[[#This Row],[Order Status]]="Delivered",Table1[[#This Row],[Total_price]],0)</f>
        <v>8804.8799999999992</v>
      </c>
    </row>
    <row r="1678" spans="1:13" ht="18.75" x14ac:dyDescent="0.25">
      <c r="A1678" s="2" t="s">
        <v>3412</v>
      </c>
      <c r="B1678" s="4">
        <v>45259</v>
      </c>
      <c r="C1678" s="3" t="s">
        <v>3413</v>
      </c>
      <c r="D1678" s="2" t="s">
        <v>3379</v>
      </c>
      <c r="E1678" s="2" t="s">
        <v>191</v>
      </c>
      <c r="F1678" s="2" t="s">
        <v>5976</v>
      </c>
      <c r="G1678" s="2">
        <v>16848</v>
      </c>
      <c r="H1678" s="2">
        <v>2</v>
      </c>
      <c r="I1678" s="2">
        <v>0.28999999999999998</v>
      </c>
      <c r="J1678" s="8">
        <f>Table1[[#This Row],[Price]]*H1678*(1-Table1[[#This Row],[Discount]])</f>
        <v>23924.16</v>
      </c>
      <c r="K1678" s="2" t="s">
        <v>5969</v>
      </c>
      <c r="L1678" s="2" t="s">
        <v>5971</v>
      </c>
      <c r="M1678" s="9">
        <f>IF(Table1[[#This Row],[Order Status]]="Delivered",Table1[[#This Row],[Total_price]],0)</f>
        <v>23924.16</v>
      </c>
    </row>
    <row r="1679" spans="1:13" ht="18.75" x14ac:dyDescent="0.25">
      <c r="A1679" s="2" t="s">
        <v>3414</v>
      </c>
      <c r="B1679" s="4">
        <v>45016</v>
      </c>
      <c r="C1679" s="3" t="s">
        <v>3415</v>
      </c>
      <c r="D1679" s="2" t="s">
        <v>3379</v>
      </c>
      <c r="E1679" s="2" t="s">
        <v>191</v>
      </c>
      <c r="F1679" s="2" t="s">
        <v>5979</v>
      </c>
      <c r="G1679" s="2">
        <v>5481</v>
      </c>
      <c r="H1679" s="2">
        <v>2</v>
      </c>
      <c r="I1679" s="2">
        <v>0.19</v>
      </c>
      <c r="J1679" s="8">
        <f>Table1[[#This Row],[Price]]*H1679*(1-Table1[[#This Row],[Discount]])</f>
        <v>8879.2200000000012</v>
      </c>
      <c r="K1679" s="2" t="s">
        <v>5969</v>
      </c>
      <c r="L1679" s="2" t="s">
        <v>5971</v>
      </c>
      <c r="M1679" s="9">
        <f>IF(Table1[[#This Row],[Order Status]]="Delivered",Table1[[#This Row],[Total_price]],0)</f>
        <v>8879.2200000000012</v>
      </c>
    </row>
    <row r="1680" spans="1:13" ht="18.75" x14ac:dyDescent="0.25">
      <c r="A1680" s="2" t="s">
        <v>3416</v>
      </c>
      <c r="B1680" s="4">
        <v>46090</v>
      </c>
      <c r="C1680" s="3" t="s">
        <v>3417</v>
      </c>
      <c r="D1680" s="2" t="s">
        <v>3418</v>
      </c>
      <c r="E1680" s="2" t="s">
        <v>101</v>
      </c>
      <c r="F1680" s="2" t="s">
        <v>5978</v>
      </c>
      <c r="G1680" s="2">
        <v>17745</v>
      </c>
      <c r="H1680" s="2">
        <v>4</v>
      </c>
      <c r="I1680" s="2">
        <v>0.18</v>
      </c>
      <c r="J1680" s="8">
        <f>Table1[[#This Row],[Price]]*H1680*(1-Table1[[#This Row],[Discount]])</f>
        <v>58203.600000000006</v>
      </c>
      <c r="K1680" s="2" t="s">
        <v>5970</v>
      </c>
      <c r="L1680" s="2" t="s">
        <v>5971</v>
      </c>
      <c r="M1680" s="9">
        <f>IF(Table1[[#This Row],[Order Status]]="Delivered",Table1[[#This Row],[Total_price]],0)</f>
        <v>0</v>
      </c>
    </row>
    <row r="1681" spans="1:13" ht="18.75" x14ac:dyDescent="0.25">
      <c r="A1681" s="2" t="s">
        <v>3419</v>
      </c>
      <c r="B1681" s="4">
        <v>44920</v>
      </c>
      <c r="C1681" s="3" t="s">
        <v>3420</v>
      </c>
      <c r="D1681" s="2" t="s">
        <v>3418</v>
      </c>
      <c r="E1681" s="2" t="s">
        <v>602</v>
      </c>
      <c r="F1681" s="2" t="s">
        <v>5978</v>
      </c>
      <c r="G1681" s="2">
        <v>1130</v>
      </c>
      <c r="H1681" s="2">
        <v>4</v>
      </c>
      <c r="I1681" s="2">
        <v>0.18</v>
      </c>
      <c r="J1681" s="8">
        <f>Table1[[#This Row],[Price]]*H1681*(1-Table1[[#This Row],[Discount]])</f>
        <v>3706.4</v>
      </c>
      <c r="K1681" s="2" t="s">
        <v>5969</v>
      </c>
      <c r="L1681" s="2" t="s">
        <v>5972</v>
      </c>
      <c r="M1681" s="9">
        <f>IF(Table1[[#This Row],[Order Status]]="Delivered",Table1[[#This Row],[Total_price]],0)</f>
        <v>3706.4</v>
      </c>
    </row>
    <row r="1682" spans="1:13" ht="18.75" x14ac:dyDescent="0.25">
      <c r="A1682" s="2" t="s">
        <v>3421</v>
      </c>
      <c r="B1682" s="4">
        <v>45578</v>
      </c>
      <c r="C1682" s="3" t="s">
        <v>3422</v>
      </c>
      <c r="D1682" s="2" t="s">
        <v>3418</v>
      </c>
      <c r="E1682" s="2" t="s">
        <v>602</v>
      </c>
      <c r="F1682" s="2" t="s">
        <v>5977</v>
      </c>
      <c r="G1682" s="2">
        <v>11936</v>
      </c>
      <c r="H1682" s="2">
        <v>2</v>
      </c>
      <c r="I1682" s="2">
        <v>0.15</v>
      </c>
      <c r="J1682" s="8">
        <f>Table1[[#This Row],[Price]]*H1682*(1-Table1[[#This Row],[Discount]])</f>
        <v>20291.2</v>
      </c>
      <c r="K1682" s="2" t="s">
        <v>5970</v>
      </c>
      <c r="L1682" s="2" t="s">
        <v>5971</v>
      </c>
      <c r="M1682" s="9">
        <f>IF(Table1[[#This Row],[Order Status]]="Delivered",Table1[[#This Row],[Total_price]],0)</f>
        <v>0</v>
      </c>
    </row>
    <row r="1683" spans="1:13" ht="18.75" x14ac:dyDescent="0.25">
      <c r="A1683" s="2" t="s">
        <v>3423</v>
      </c>
      <c r="B1683" s="4">
        <v>45226</v>
      </c>
      <c r="C1683" s="3" t="s">
        <v>3424</v>
      </c>
      <c r="D1683" s="2" t="s">
        <v>3418</v>
      </c>
      <c r="E1683" s="2" t="s">
        <v>101</v>
      </c>
      <c r="F1683" s="2" t="s">
        <v>5977</v>
      </c>
      <c r="G1683" s="2">
        <v>19518</v>
      </c>
      <c r="H1683" s="2">
        <v>4</v>
      </c>
      <c r="I1683" s="2">
        <v>0.28000000000000003</v>
      </c>
      <c r="J1683" s="8">
        <f>Table1[[#This Row],[Price]]*H1683*(1-Table1[[#This Row],[Discount]])</f>
        <v>56211.839999999997</v>
      </c>
      <c r="K1683" s="2" t="s">
        <v>5969</v>
      </c>
      <c r="L1683" s="2" t="s">
        <v>5982</v>
      </c>
      <c r="M1683" s="9">
        <f>IF(Table1[[#This Row],[Order Status]]="Delivered",Table1[[#This Row],[Total_price]],0)</f>
        <v>56211.839999999997</v>
      </c>
    </row>
    <row r="1684" spans="1:13" ht="18.75" x14ac:dyDescent="0.25">
      <c r="A1684" s="2" t="s">
        <v>3425</v>
      </c>
      <c r="B1684" s="4">
        <v>45622</v>
      </c>
      <c r="C1684" s="3" t="s">
        <v>3426</v>
      </c>
      <c r="D1684" s="2" t="s">
        <v>3418</v>
      </c>
      <c r="E1684" s="2" t="s">
        <v>602</v>
      </c>
      <c r="F1684" s="2" t="s">
        <v>5977</v>
      </c>
      <c r="G1684" s="2">
        <v>15521</v>
      </c>
      <c r="H1684" s="2">
        <v>2</v>
      </c>
      <c r="I1684" s="2">
        <v>0.19</v>
      </c>
      <c r="J1684" s="8">
        <f>Table1[[#This Row],[Price]]*H1684*(1-Table1[[#This Row],[Discount]])</f>
        <v>25144.02</v>
      </c>
      <c r="K1684" s="2" t="s">
        <v>5969</v>
      </c>
      <c r="L1684" s="2" t="s">
        <v>5971</v>
      </c>
      <c r="M1684" s="9">
        <f>IF(Table1[[#This Row],[Order Status]]="Delivered",Table1[[#This Row],[Total_price]],0)</f>
        <v>25144.02</v>
      </c>
    </row>
    <row r="1685" spans="1:13" ht="18.75" x14ac:dyDescent="0.25">
      <c r="A1685" s="2" t="s">
        <v>3427</v>
      </c>
      <c r="B1685" s="4">
        <v>45801</v>
      </c>
      <c r="C1685" s="3" t="s">
        <v>3428</v>
      </c>
      <c r="D1685" s="2" t="s">
        <v>3418</v>
      </c>
      <c r="E1685" s="2" t="s">
        <v>101</v>
      </c>
      <c r="F1685" s="2" t="s">
        <v>5978</v>
      </c>
      <c r="G1685" s="2">
        <v>6158</v>
      </c>
      <c r="H1685" s="2">
        <v>5</v>
      </c>
      <c r="I1685" s="2">
        <v>0.24</v>
      </c>
      <c r="J1685" s="8">
        <f>Table1[[#This Row],[Price]]*H1685*(1-Table1[[#This Row],[Discount]])</f>
        <v>23400.400000000001</v>
      </c>
      <c r="K1685" s="2" t="s">
        <v>5970</v>
      </c>
      <c r="L1685" s="2" t="s">
        <v>5982</v>
      </c>
      <c r="M1685" s="9">
        <f>IF(Table1[[#This Row],[Order Status]]="Delivered",Table1[[#This Row],[Total_price]],0)</f>
        <v>0</v>
      </c>
    </row>
    <row r="1686" spans="1:13" ht="18.75" x14ac:dyDescent="0.25">
      <c r="A1686" s="2" t="s">
        <v>3429</v>
      </c>
      <c r="B1686" s="4">
        <v>45013</v>
      </c>
      <c r="C1686" s="3" t="s">
        <v>3430</v>
      </c>
      <c r="D1686" s="2" t="s">
        <v>3418</v>
      </c>
      <c r="E1686" s="2" t="s">
        <v>602</v>
      </c>
      <c r="F1686" s="2" t="s">
        <v>5979</v>
      </c>
      <c r="G1686" s="2">
        <v>7305</v>
      </c>
      <c r="H1686" s="2">
        <v>5</v>
      </c>
      <c r="I1686" s="2">
        <v>0.17</v>
      </c>
      <c r="J1686" s="8">
        <f>Table1[[#This Row],[Price]]*H1686*(1-Table1[[#This Row],[Discount]])</f>
        <v>30315.75</v>
      </c>
      <c r="K1686" s="2" t="s">
        <v>5969</v>
      </c>
      <c r="L1686" s="2" t="s">
        <v>5972</v>
      </c>
      <c r="M1686" s="9">
        <f>IF(Table1[[#This Row],[Order Status]]="Delivered",Table1[[#This Row],[Total_price]],0)</f>
        <v>30315.75</v>
      </c>
    </row>
    <row r="1687" spans="1:13" ht="18.75" x14ac:dyDescent="0.25">
      <c r="A1687" s="2" t="s">
        <v>3431</v>
      </c>
      <c r="B1687" s="4">
        <v>45982</v>
      </c>
      <c r="C1687" s="3" t="s">
        <v>3432</v>
      </c>
      <c r="D1687" s="2" t="s">
        <v>3418</v>
      </c>
      <c r="E1687" s="2" t="s">
        <v>101</v>
      </c>
      <c r="F1687" s="2" t="s">
        <v>5978</v>
      </c>
      <c r="G1687" s="2">
        <v>7586</v>
      </c>
      <c r="H1687" s="2">
        <v>2</v>
      </c>
      <c r="I1687" s="2">
        <v>0.11</v>
      </c>
      <c r="J1687" s="8">
        <f>Table1[[#This Row],[Price]]*H1687*(1-Table1[[#This Row],[Discount]])</f>
        <v>13503.08</v>
      </c>
      <c r="K1687" s="2" t="s">
        <v>5970</v>
      </c>
      <c r="L1687" s="2" t="s">
        <v>5971</v>
      </c>
      <c r="M1687" s="9">
        <f>IF(Table1[[#This Row],[Order Status]]="Delivered",Table1[[#This Row],[Total_price]],0)</f>
        <v>0</v>
      </c>
    </row>
    <row r="1688" spans="1:13" ht="18.75" x14ac:dyDescent="0.25">
      <c r="A1688" s="2" t="s">
        <v>3433</v>
      </c>
      <c r="B1688" s="4">
        <v>45579</v>
      </c>
      <c r="C1688" s="3" t="s">
        <v>3434</v>
      </c>
      <c r="D1688" s="2" t="s">
        <v>3418</v>
      </c>
      <c r="E1688" s="2" t="s">
        <v>101</v>
      </c>
      <c r="F1688" s="2" t="s">
        <v>5979</v>
      </c>
      <c r="G1688" s="2">
        <v>12213</v>
      </c>
      <c r="H1688" s="2">
        <v>2</v>
      </c>
      <c r="I1688" s="2">
        <v>0.24</v>
      </c>
      <c r="J1688" s="8">
        <f>Table1[[#This Row],[Price]]*H1688*(1-Table1[[#This Row],[Discount]])</f>
        <v>18563.759999999998</v>
      </c>
      <c r="K1688" s="2" t="s">
        <v>5969</v>
      </c>
      <c r="L1688" s="2" t="s">
        <v>5971</v>
      </c>
      <c r="M1688" s="9">
        <f>IF(Table1[[#This Row],[Order Status]]="Delivered",Table1[[#This Row],[Total_price]],0)</f>
        <v>18563.759999999998</v>
      </c>
    </row>
    <row r="1689" spans="1:13" ht="18.75" x14ac:dyDescent="0.25">
      <c r="A1689" s="2" t="s">
        <v>3435</v>
      </c>
      <c r="B1689" s="4">
        <v>44913</v>
      </c>
      <c r="C1689" s="3" t="s">
        <v>3436</v>
      </c>
      <c r="D1689" s="2" t="s">
        <v>3418</v>
      </c>
      <c r="E1689" s="2" t="s">
        <v>101</v>
      </c>
      <c r="F1689" s="2" t="s">
        <v>5979</v>
      </c>
      <c r="G1689" s="2">
        <v>17714</v>
      </c>
      <c r="H1689" s="2">
        <v>3</v>
      </c>
      <c r="I1689" s="2">
        <v>0.14000000000000001</v>
      </c>
      <c r="J1689" s="8">
        <f>Table1[[#This Row],[Price]]*H1689*(1-Table1[[#This Row],[Discount]])</f>
        <v>45702.12</v>
      </c>
      <c r="K1689" s="2" t="s">
        <v>5969</v>
      </c>
      <c r="L1689" s="2" t="s">
        <v>5972</v>
      </c>
      <c r="M1689" s="9">
        <f>IF(Table1[[#This Row],[Order Status]]="Delivered",Table1[[#This Row],[Total_price]],0)</f>
        <v>45702.12</v>
      </c>
    </row>
    <row r="1690" spans="1:13" ht="18.75" x14ac:dyDescent="0.25">
      <c r="A1690" s="2" t="s">
        <v>3437</v>
      </c>
      <c r="B1690" s="4">
        <v>45863</v>
      </c>
      <c r="C1690" s="3" t="s">
        <v>3438</v>
      </c>
      <c r="D1690" s="2" t="s">
        <v>3418</v>
      </c>
      <c r="E1690" s="2" t="s">
        <v>101</v>
      </c>
      <c r="F1690" s="2" t="s">
        <v>5977</v>
      </c>
      <c r="G1690" s="2">
        <v>12581</v>
      </c>
      <c r="H1690" s="2">
        <v>3</v>
      </c>
      <c r="I1690" s="2">
        <v>0.13</v>
      </c>
      <c r="J1690" s="8">
        <f>Table1[[#This Row],[Price]]*H1690*(1-Table1[[#This Row],[Discount]])</f>
        <v>32836.409999999996</v>
      </c>
      <c r="K1690" s="2" t="s">
        <v>5969</v>
      </c>
      <c r="L1690" s="2" t="s">
        <v>5972</v>
      </c>
      <c r="M1690" s="9">
        <f>IF(Table1[[#This Row],[Order Status]]="Delivered",Table1[[#This Row],[Total_price]],0)</f>
        <v>32836.409999999996</v>
      </c>
    </row>
    <row r="1691" spans="1:13" ht="18.75" x14ac:dyDescent="0.25">
      <c r="A1691" s="2" t="s">
        <v>3439</v>
      </c>
      <c r="B1691" s="4">
        <v>44375</v>
      </c>
      <c r="C1691" s="3" t="s">
        <v>3440</v>
      </c>
      <c r="D1691" s="2" t="s">
        <v>3418</v>
      </c>
      <c r="E1691" s="2" t="s">
        <v>101</v>
      </c>
      <c r="F1691" s="2" t="s">
        <v>5979</v>
      </c>
      <c r="G1691" s="2">
        <v>7957</v>
      </c>
      <c r="H1691" s="2">
        <v>3</v>
      </c>
      <c r="I1691" s="2">
        <v>0.23</v>
      </c>
      <c r="J1691" s="8">
        <f>Table1[[#This Row],[Price]]*H1691*(1-Table1[[#This Row],[Discount]])</f>
        <v>18380.670000000002</v>
      </c>
      <c r="K1691" s="2" t="s">
        <v>5970</v>
      </c>
      <c r="L1691" s="2" t="s">
        <v>5982</v>
      </c>
      <c r="M1691" s="9">
        <f>IF(Table1[[#This Row],[Order Status]]="Delivered",Table1[[#This Row],[Total_price]],0)</f>
        <v>0</v>
      </c>
    </row>
    <row r="1692" spans="1:13" ht="18.75" x14ac:dyDescent="0.25">
      <c r="A1692" s="2" t="s">
        <v>3441</v>
      </c>
      <c r="B1692" s="4">
        <v>45014</v>
      </c>
      <c r="C1692" s="3" t="s">
        <v>3442</v>
      </c>
      <c r="D1692" s="2" t="s">
        <v>3443</v>
      </c>
      <c r="E1692" s="2" t="s">
        <v>101</v>
      </c>
      <c r="F1692" s="2" t="s">
        <v>5976</v>
      </c>
      <c r="G1692" s="2">
        <v>15719</v>
      </c>
      <c r="H1692" s="2">
        <v>4</v>
      </c>
      <c r="I1692" s="2">
        <v>0.15</v>
      </c>
      <c r="J1692" s="8">
        <f>Table1[[#This Row],[Price]]*H1692*(1-Table1[[#This Row],[Discount]])</f>
        <v>53444.6</v>
      </c>
      <c r="K1692" s="2" t="s">
        <v>5969</v>
      </c>
      <c r="L1692" s="2" t="s">
        <v>5982</v>
      </c>
      <c r="M1692" s="9">
        <f>IF(Table1[[#This Row],[Order Status]]="Delivered",Table1[[#This Row],[Total_price]],0)</f>
        <v>53444.6</v>
      </c>
    </row>
    <row r="1693" spans="1:13" ht="18.75" x14ac:dyDescent="0.25">
      <c r="A1693" s="2" t="s">
        <v>3444</v>
      </c>
      <c r="B1693" s="4">
        <v>45865</v>
      </c>
      <c r="C1693" s="3" t="s">
        <v>3445</v>
      </c>
      <c r="D1693" s="2" t="s">
        <v>3443</v>
      </c>
      <c r="E1693" s="2" t="s">
        <v>101</v>
      </c>
      <c r="F1693" s="2" t="s">
        <v>5978</v>
      </c>
      <c r="G1693" s="2">
        <v>4432</v>
      </c>
      <c r="H1693" s="2">
        <v>5</v>
      </c>
      <c r="I1693" s="2">
        <v>0.28999999999999998</v>
      </c>
      <c r="J1693" s="8">
        <f>Table1[[#This Row],[Price]]*H1693*(1-Table1[[#This Row],[Discount]])</f>
        <v>15733.599999999999</v>
      </c>
      <c r="K1693" s="2" t="s">
        <v>5969</v>
      </c>
      <c r="L1693" s="2" t="s">
        <v>5971</v>
      </c>
      <c r="M1693" s="9">
        <f>IF(Table1[[#This Row],[Order Status]]="Delivered",Table1[[#This Row],[Total_price]],0)</f>
        <v>15733.599999999999</v>
      </c>
    </row>
    <row r="1694" spans="1:13" ht="18.75" x14ac:dyDescent="0.25">
      <c r="A1694" s="2" t="s">
        <v>3446</v>
      </c>
      <c r="B1694" s="4">
        <v>45681</v>
      </c>
      <c r="C1694" s="3" t="s">
        <v>3447</v>
      </c>
      <c r="D1694" s="2" t="s">
        <v>3443</v>
      </c>
      <c r="E1694" s="2" t="s">
        <v>101</v>
      </c>
      <c r="F1694" s="2" t="s">
        <v>5978</v>
      </c>
      <c r="G1694" s="2">
        <v>10928</v>
      </c>
      <c r="H1694" s="2">
        <v>6</v>
      </c>
      <c r="I1694" s="2">
        <v>0.11</v>
      </c>
      <c r="J1694" s="8">
        <f>Table1[[#This Row],[Price]]*H1694*(1-Table1[[#This Row],[Discount]])</f>
        <v>58355.520000000004</v>
      </c>
      <c r="K1694" s="2" t="s">
        <v>5969</v>
      </c>
      <c r="L1694" s="2" t="s">
        <v>5971</v>
      </c>
      <c r="M1694" s="9">
        <f>IF(Table1[[#This Row],[Order Status]]="Delivered",Table1[[#This Row],[Total_price]],0)</f>
        <v>58355.520000000004</v>
      </c>
    </row>
    <row r="1695" spans="1:13" ht="18.75" x14ac:dyDescent="0.25">
      <c r="A1695" s="2" t="s">
        <v>3448</v>
      </c>
      <c r="B1695" s="4">
        <v>44890</v>
      </c>
      <c r="C1695" s="3" t="s">
        <v>3449</v>
      </c>
      <c r="D1695" s="2" t="s">
        <v>3443</v>
      </c>
      <c r="E1695" s="2" t="s">
        <v>101</v>
      </c>
      <c r="F1695" s="2" t="s">
        <v>5977</v>
      </c>
      <c r="G1695" s="2">
        <v>5534</v>
      </c>
      <c r="H1695" s="2">
        <v>4</v>
      </c>
      <c r="I1695" s="2">
        <v>0.23</v>
      </c>
      <c r="J1695" s="8">
        <f>Table1[[#This Row],[Price]]*H1695*(1-Table1[[#This Row],[Discount]])</f>
        <v>17044.72</v>
      </c>
      <c r="K1695" s="2" t="s">
        <v>5968</v>
      </c>
      <c r="L1695" s="2" t="s">
        <v>5971</v>
      </c>
      <c r="M1695" s="9">
        <f>IF(Table1[[#This Row],[Order Status]]="Delivered",Table1[[#This Row],[Total_price]],0)</f>
        <v>0</v>
      </c>
    </row>
    <row r="1696" spans="1:13" ht="18.75" x14ac:dyDescent="0.25">
      <c r="A1696" s="2" t="s">
        <v>3450</v>
      </c>
      <c r="B1696" s="4">
        <v>45358</v>
      </c>
      <c r="C1696" s="3" t="s">
        <v>3451</v>
      </c>
      <c r="D1696" s="2" t="s">
        <v>3443</v>
      </c>
      <c r="E1696" s="2" t="s">
        <v>101</v>
      </c>
      <c r="F1696" s="2" t="s">
        <v>5979</v>
      </c>
      <c r="G1696" s="2">
        <v>16230</v>
      </c>
      <c r="H1696" s="2">
        <v>1</v>
      </c>
      <c r="I1696" s="2">
        <v>0.18</v>
      </c>
      <c r="J1696" s="8">
        <f>Table1[[#This Row],[Price]]*H1696*(1-Table1[[#This Row],[Discount]])</f>
        <v>13308.6</v>
      </c>
      <c r="K1696" s="2" t="s">
        <v>5969</v>
      </c>
      <c r="L1696" s="2" t="s">
        <v>5971</v>
      </c>
      <c r="M1696" s="9">
        <f>IF(Table1[[#This Row],[Order Status]]="Delivered",Table1[[#This Row],[Total_price]],0)</f>
        <v>13308.6</v>
      </c>
    </row>
    <row r="1697" spans="1:13" ht="18.75" x14ac:dyDescent="0.25">
      <c r="A1697" s="2" t="s">
        <v>3452</v>
      </c>
      <c r="B1697" s="4">
        <v>44870</v>
      </c>
      <c r="C1697" s="3" t="s">
        <v>3453</v>
      </c>
      <c r="D1697" s="2" t="s">
        <v>3443</v>
      </c>
      <c r="E1697" s="2" t="s">
        <v>101</v>
      </c>
      <c r="F1697" s="2" t="s">
        <v>5977</v>
      </c>
      <c r="G1697" s="2">
        <v>17631</v>
      </c>
      <c r="H1697" s="2">
        <v>1</v>
      </c>
      <c r="I1697" s="2">
        <v>0.28000000000000003</v>
      </c>
      <c r="J1697" s="8">
        <f>Table1[[#This Row],[Price]]*H1697*(1-Table1[[#This Row],[Discount]])</f>
        <v>12694.32</v>
      </c>
      <c r="K1697" s="2" t="s">
        <v>5969</v>
      </c>
      <c r="L1697" s="2" t="s">
        <v>5982</v>
      </c>
      <c r="M1697" s="9">
        <f>IF(Table1[[#This Row],[Order Status]]="Delivered",Table1[[#This Row],[Total_price]],0)</f>
        <v>12694.32</v>
      </c>
    </row>
    <row r="1698" spans="1:13" ht="18.75" x14ac:dyDescent="0.25">
      <c r="A1698" s="2" t="s">
        <v>3454</v>
      </c>
      <c r="B1698" s="4">
        <v>44668</v>
      </c>
      <c r="C1698" s="3" t="s">
        <v>3455</v>
      </c>
      <c r="D1698" s="2" t="s">
        <v>3443</v>
      </c>
      <c r="E1698" s="2" t="s">
        <v>101</v>
      </c>
      <c r="F1698" s="2" t="s">
        <v>5978</v>
      </c>
      <c r="G1698" s="2">
        <v>8409</v>
      </c>
      <c r="H1698" s="2">
        <v>6</v>
      </c>
      <c r="I1698" s="2">
        <v>0.13</v>
      </c>
      <c r="J1698" s="8">
        <f>Table1[[#This Row],[Price]]*H1698*(1-Table1[[#This Row],[Discount]])</f>
        <v>43894.98</v>
      </c>
      <c r="K1698" s="2" t="s">
        <v>5970</v>
      </c>
      <c r="L1698" s="2" t="s">
        <v>5982</v>
      </c>
      <c r="M1698" s="9">
        <f>IF(Table1[[#This Row],[Order Status]]="Delivered",Table1[[#This Row],[Total_price]],0)</f>
        <v>0</v>
      </c>
    </row>
    <row r="1699" spans="1:13" ht="18.75" x14ac:dyDescent="0.25">
      <c r="A1699" s="2" t="s">
        <v>3456</v>
      </c>
      <c r="B1699" s="4">
        <v>45528</v>
      </c>
      <c r="C1699" s="3" t="s">
        <v>3457</v>
      </c>
      <c r="D1699" s="2" t="s">
        <v>3443</v>
      </c>
      <c r="E1699" s="2" t="s">
        <v>101</v>
      </c>
      <c r="F1699" s="2" t="s">
        <v>5978</v>
      </c>
      <c r="G1699" s="2">
        <v>15430</v>
      </c>
      <c r="H1699" s="2">
        <v>3</v>
      </c>
      <c r="I1699" s="2">
        <v>0.17</v>
      </c>
      <c r="J1699" s="8">
        <f>Table1[[#This Row],[Price]]*H1699*(1-Table1[[#This Row],[Discount]])</f>
        <v>38420.699999999997</v>
      </c>
      <c r="K1699" s="2" t="s">
        <v>5969</v>
      </c>
      <c r="L1699" s="2" t="s">
        <v>5971</v>
      </c>
      <c r="M1699" s="9">
        <f>IF(Table1[[#This Row],[Order Status]]="Delivered",Table1[[#This Row],[Total_price]],0)</f>
        <v>38420.699999999997</v>
      </c>
    </row>
    <row r="1700" spans="1:13" ht="18.75" x14ac:dyDescent="0.25">
      <c r="A1700" s="2" t="s">
        <v>3458</v>
      </c>
      <c r="B1700" s="4">
        <v>44722</v>
      </c>
      <c r="C1700" s="3" t="s">
        <v>3459</v>
      </c>
      <c r="D1700" s="2" t="s">
        <v>3443</v>
      </c>
      <c r="E1700" s="2" t="s">
        <v>101</v>
      </c>
      <c r="F1700" s="2" t="s">
        <v>5978</v>
      </c>
      <c r="G1700" s="2">
        <v>5399</v>
      </c>
      <c r="H1700" s="2">
        <v>2</v>
      </c>
      <c r="I1700" s="2">
        <v>0.12</v>
      </c>
      <c r="J1700" s="8">
        <f>Table1[[#This Row],[Price]]*H1700*(1-Table1[[#This Row],[Discount]])</f>
        <v>9502.24</v>
      </c>
      <c r="K1700" s="2" t="s">
        <v>5969</v>
      </c>
      <c r="L1700" s="2" t="s">
        <v>5982</v>
      </c>
      <c r="M1700" s="9">
        <f>IF(Table1[[#This Row],[Order Status]]="Delivered",Table1[[#This Row],[Total_price]],0)</f>
        <v>9502.24</v>
      </c>
    </row>
    <row r="1701" spans="1:13" ht="18.75" x14ac:dyDescent="0.25">
      <c r="A1701" s="2" t="s">
        <v>3460</v>
      </c>
      <c r="B1701" s="4">
        <v>45875</v>
      </c>
      <c r="C1701" s="3" t="s">
        <v>3461</v>
      </c>
      <c r="D1701" s="2" t="s">
        <v>3443</v>
      </c>
      <c r="E1701" s="2" t="s">
        <v>101</v>
      </c>
      <c r="F1701" s="2" t="s">
        <v>5977</v>
      </c>
      <c r="G1701" s="2">
        <v>7376</v>
      </c>
      <c r="H1701" s="2">
        <v>6</v>
      </c>
      <c r="I1701" s="2">
        <v>0.3</v>
      </c>
      <c r="J1701" s="8">
        <f>Table1[[#This Row],[Price]]*H1701*(1-Table1[[#This Row],[Discount]])</f>
        <v>30979.199999999997</v>
      </c>
      <c r="K1701" s="2" t="s">
        <v>5969</v>
      </c>
      <c r="L1701" s="2" t="s">
        <v>5982</v>
      </c>
      <c r="M1701" s="9">
        <f>IF(Table1[[#This Row],[Order Status]]="Delivered",Table1[[#This Row],[Total_price]],0)</f>
        <v>30979.199999999997</v>
      </c>
    </row>
    <row r="1702" spans="1:13" ht="18.75" x14ac:dyDescent="0.25">
      <c r="A1702" s="2" t="s">
        <v>3462</v>
      </c>
      <c r="B1702" s="4">
        <v>44503</v>
      </c>
      <c r="C1702" s="3" t="s">
        <v>3463</v>
      </c>
      <c r="D1702" s="2" t="s">
        <v>3443</v>
      </c>
      <c r="E1702" s="2" t="s">
        <v>101</v>
      </c>
      <c r="F1702" s="2" t="s">
        <v>5977</v>
      </c>
      <c r="G1702" s="2">
        <v>17694</v>
      </c>
      <c r="H1702" s="2">
        <v>4</v>
      </c>
      <c r="I1702" s="2">
        <v>0.27</v>
      </c>
      <c r="J1702" s="8">
        <f>Table1[[#This Row],[Price]]*H1702*(1-Table1[[#This Row],[Discount]])</f>
        <v>51666.479999999996</v>
      </c>
      <c r="K1702" s="2" t="s">
        <v>5969</v>
      </c>
      <c r="L1702" s="2" t="s">
        <v>5982</v>
      </c>
      <c r="M1702" s="9">
        <f>IF(Table1[[#This Row],[Order Status]]="Delivered",Table1[[#This Row],[Total_price]],0)</f>
        <v>51666.479999999996</v>
      </c>
    </row>
    <row r="1703" spans="1:13" ht="18.75" x14ac:dyDescent="0.25">
      <c r="A1703" s="2" t="s">
        <v>3464</v>
      </c>
      <c r="B1703" s="4">
        <v>46051</v>
      </c>
      <c r="C1703" s="3" t="s">
        <v>3465</v>
      </c>
      <c r="D1703" s="2" t="s">
        <v>3443</v>
      </c>
      <c r="E1703" s="2" t="s">
        <v>101</v>
      </c>
      <c r="F1703" s="2" t="s">
        <v>5976</v>
      </c>
      <c r="G1703" s="2">
        <v>16999</v>
      </c>
      <c r="H1703" s="2">
        <v>3</v>
      </c>
      <c r="I1703" s="2">
        <v>0.21</v>
      </c>
      <c r="J1703" s="8">
        <f>Table1[[#This Row],[Price]]*H1703*(1-Table1[[#This Row],[Discount]])</f>
        <v>40287.630000000005</v>
      </c>
      <c r="K1703" s="2" t="s">
        <v>5969</v>
      </c>
      <c r="L1703" s="2" t="s">
        <v>5972</v>
      </c>
      <c r="M1703" s="9">
        <f>IF(Table1[[#This Row],[Order Status]]="Delivered",Table1[[#This Row],[Total_price]],0)</f>
        <v>40287.630000000005</v>
      </c>
    </row>
    <row r="1704" spans="1:13" ht="18.75" x14ac:dyDescent="0.25">
      <c r="A1704" s="2" t="s">
        <v>3466</v>
      </c>
      <c r="B1704" s="4">
        <v>45045</v>
      </c>
      <c r="C1704" s="3" t="s">
        <v>3467</v>
      </c>
      <c r="D1704" s="2" t="s">
        <v>3443</v>
      </c>
      <c r="E1704" s="2" t="s">
        <v>101</v>
      </c>
      <c r="F1704" s="2" t="s">
        <v>5978</v>
      </c>
      <c r="G1704" s="2">
        <v>6140</v>
      </c>
      <c r="H1704" s="2">
        <v>3</v>
      </c>
      <c r="I1704" s="2">
        <v>0.28999999999999998</v>
      </c>
      <c r="J1704" s="8">
        <f>Table1[[#This Row],[Price]]*H1704*(1-Table1[[#This Row],[Discount]])</f>
        <v>13078.199999999999</v>
      </c>
      <c r="K1704" s="2" t="s">
        <v>5970</v>
      </c>
      <c r="L1704" s="2" t="s">
        <v>5982</v>
      </c>
      <c r="M1704" s="9">
        <f>IF(Table1[[#This Row],[Order Status]]="Delivered",Table1[[#This Row],[Total_price]],0)</f>
        <v>0</v>
      </c>
    </row>
    <row r="1705" spans="1:13" ht="18.75" x14ac:dyDescent="0.25">
      <c r="A1705" s="2" t="s">
        <v>3468</v>
      </c>
      <c r="B1705" s="4">
        <v>45970</v>
      </c>
      <c r="C1705" s="3" t="s">
        <v>3469</v>
      </c>
      <c r="D1705" s="2" t="s">
        <v>3443</v>
      </c>
      <c r="E1705" s="2" t="s">
        <v>101</v>
      </c>
      <c r="F1705" s="2" t="s">
        <v>5977</v>
      </c>
      <c r="G1705" s="2">
        <v>7882</v>
      </c>
      <c r="H1705" s="2">
        <v>5</v>
      </c>
      <c r="I1705" s="2">
        <v>0.18</v>
      </c>
      <c r="J1705" s="8">
        <f>Table1[[#This Row],[Price]]*H1705*(1-Table1[[#This Row],[Discount]])</f>
        <v>32316.2</v>
      </c>
      <c r="K1705" s="2" t="s">
        <v>5969</v>
      </c>
      <c r="L1705" s="2" t="s">
        <v>5972</v>
      </c>
      <c r="M1705" s="9">
        <f>IF(Table1[[#This Row],[Order Status]]="Delivered",Table1[[#This Row],[Total_price]],0)</f>
        <v>32316.2</v>
      </c>
    </row>
    <row r="1706" spans="1:13" ht="18.75" x14ac:dyDescent="0.25">
      <c r="A1706" s="2" t="s">
        <v>3470</v>
      </c>
      <c r="B1706" s="4">
        <v>45554</v>
      </c>
      <c r="C1706" s="3" t="s">
        <v>3471</v>
      </c>
      <c r="D1706" s="2" t="s">
        <v>3443</v>
      </c>
      <c r="E1706" s="2" t="s">
        <v>101</v>
      </c>
      <c r="F1706" s="2" t="s">
        <v>5976</v>
      </c>
      <c r="G1706" s="2">
        <v>8857</v>
      </c>
      <c r="H1706" s="2">
        <v>1</v>
      </c>
      <c r="I1706" s="2">
        <v>0.13</v>
      </c>
      <c r="J1706" s="8">
        <f>Table1[[#This Row],[Price]]*H1706*(1-Table1[[#This Row],[Discount]])</f>
        <v>7705.59</v>
      </c>
      <c r="K1706" s="2" t="s">
        <v>5969</v>
      </c>
      <c r="L1706" s="2" t="s">
        <v>5972</v>
      </c>
      <c r="M1706" s="9">
        <f>IF(Table1[[#This Row],[Order Status]]="Delivered",Table1[[#This Row],[Total_price]],0)</f>
        <v>7705.59</v>
      </c>
    </row>
    <row r="1707" spans="1:13" ht="18.75" x14ac:dyDescent="0.25">
      <c r="A1707" s="2" t="s">
        <v>3472</v>
      </c>
      <c r="B1707" s="4">
        <v>45625</v>
      </c>
      <c r="C1707" s="3" t="s">
        <v>3473</v>
      </c>
      <c r="D1707" s="2" t="s">
        <v>3443</v>
      </c>
      <c r="E1707" s="2" t="s">
        <v>101</v>
      </c>
      <c r="F1707" s="2" t="s">
        <v>5979</v>
      </c>
      <c r="G1707" s="2">
        <v>9696</v>
      </c>
      <c r="H1707" s="2">
        <v>4</v>
      </c>
      <c r="I1707" s="2">
        <v>0.26</v>
      </c>
      <c r="J1707" s="8">
        <f>Table1[[#This Row],[Price]]*H1707*(1-Table1[[#This Row],[Discount]])</f>
        <v>28700.16</v>
      </c>
      <c r="K1707" s="2" t="s">
        <v>5970</v>
      </c>
      <c r="L1707" s="2" t="s">
        <v>5972</v>
      </c>
      <c r="M1707" s="9">
        <f>IF(Table1[[#This Row],[Order Status]]="Delivered",Table1[[#This Row],[Total_price]],0)</f>
        <v>0</v>
      </c>
    </row>
    <row r="1708" spans="1:13" ht="18.75" x14ac:dyDescent="0.25">
      <c r="A1708" s="2" t="s">
        <v>3474</v>
      </c>
      <c r="B1708" s="4">
        <v>45895</v>
      </c>
      <c r="C1708" s="3" t="s">
        <v>3475</v>
      </c>
      <c r="D1708" s="2" t="s">
        <v>3443</v>
      </c>
      <c r="E1708" s="2" t="s">
        <v>101</v>
      </c>
      <c r="F1708" s="2" t="s">
        <v>5976</v>
      </c>
      <c r="G1708" s="2">
        <v>14416</v>
      </c>
      <c r="H1708" s="2">
        <v>5</v>
      </c>
      <c r="I1708" s="2">
        <v>0.15</v>
      </c>
      <c r="J1708" s="8">
        <f>Table1[[#This Row],[Price]]*H1708*(1-Table1[[#This Row],[Discount]])</f>
        <v>61268</v>
      </c>
      <c r="K1708" s="2" t="s">
        <v>5969</v>
      </c>
      <c r="L1708" s="2" t="s">
        <v>5971</v>
      </c>
      <c r="M1708" s="9">
        <f>IF(Table1[[#This Row],[Order Status]]="Delivered",Table1[[#This Row],[Total_price]],0)</f>
        <v>61268</v>
      </c>
    </row>
    <row r="1709" spans="1:13" ht="18.75" x14ac:dyDescent="0.25">
      <c r="A1709" s="2" t="s">
        <v>3476</v>
      </c>
      <c r="B1709" s="4">
        <v>45055</v>
      </c>
      <c r="C1709" s="3" t="s">
        <v>3477</v>
      </c>
      <c r="D1709" s="2" t="s">
        <v>3443</v>
      </c>
      <c r="E1709" s="2" t="s">
        <v>101</v>
      </c>
      <c r="F1709" s="2" t="s">
        <v>5979</v>
      </c>
      <c r="G1709" s="2">
        <v>7782</v>
      </c>
      <c r="H1709" s="2">
        <v>6</v>
      </c>
      <c r="I1709" s="2">
        <v>0.16</v>
      </c>
      <c r="J1709" s="8">
        <f>Table1[[#This Row],[Price]]*H1709*(1-Table1[[#This Row],[Discount]])</f>
        <v>39221.279999999999</v>
      </c>
      <c r="K1709" s="2" t="s">
        <v>5969</v>
      </c>
      <c r="L1709" s="2" t="s">
        <v>5982</v>
      </c>
      <c r="M1709" s="9">
        <f>IF(Table1[[#This Row],[Order Status]]="Delivered",Table1[[#This Row],[Total_price]],0)</f>
        <v>39221.279999999999</v>
      </c>
    </row>
    <row r="1710" spans="1:13" ht="18.75" x14ac:dyDescent="0.25">
      <c r="A1710" s="2" t="s">
        <v>3478</v>
      </c>
      <c r="B1710" s="4">
        <v>46124</v>
      </c>
      <c r="C1710" s="3" t="s">
        <v>3479</v>
      </c>
      <c r="D1710" s="2" t="s">
        <v>3443</v>
      </c>
      <c r="E1710" s="2" t="s">
        <v>101</v>
      </c>
      <c r="F1710" s="2" t="s">
        <v>5978</v>
      </c>
      <c r="G1710" s="2">
        <v>9721</v>
      </c>
      <c r="H1710" s="2">
        <v>1</v>
      </c>
      <c r="I1710" s="2">
        <v>0.19</v>
      </c>
      <c r="J1710" s="8">
        <f>Table1[[#This Row],[Price]]*H1710*(1-Table1[[#This Row],[Discount]])</f>
        <v>7874.01</v>
      </c>
      <c r="K1710" s="2" t="s">
        <v>5970</v>
      </c>
      <c r="L1710" s="2" t="s">
        <v>5971</v>
      </c>
      <c r="M1710" s="9">
        <f>IF(Table1[[#This Row],[Order Status]]="Delivered",Table1[[#This Row],[Total_price]],0)</f>
        <v>0</v>
      </c>
    </row>
    <row r="1711" spans="1:13" ht="18.75" x14ac:dyDescent="0.25">
      <c r="A1711" s="2" t="s">
        <v>3480</v>
      </c>
      <c r="B1711" s="4">
        <v>45003</v>
      </c>
      <c r="C1711" s="3" t="s">
        <v>3481</v>
      </c>
      <c r="D1711" s="2" t="s">
        <v>3443</v>
      </c>
      <c r="E1711" s="2" t="s">
        <v>101</v>
      </c>
      <c r="F1711" s="2" t="s">
        <v>5978</v>
      </c>
      <c r="G1711" s="2">
        <v>18316</v>
      </c>
      <c r="H1711" s="2">
        <v>6</v>
      </c>
      <c r="I1711" s="2">
        <v>0.2</v>
      </c>
      <c r="J1711" s="8">
        <f>Table1[[#This Row],[Price]]*H1711*(1-Table1[[#This Row],[Discount]])</f>
        <v>87916.800000000003</v>
      </c>
      <c r="K1711" s="2" t="s">
        <v>5970</v>
      </c>
      <c r="L1711" s="2" t="s">
        <v>5982</v>
      </c>
      <c r="M1711" s="9">
        <f>IF(Table1[[#This Row],[Order Status]]="Delivered",Table1[[#This Row],[Total_price]],0)</f>
        <v>0</v>
      </c>
    </row>
    <row r="1712" spans="1:13" ht="18.75" x14ac:dyDescent="0.25">
      <c r="A1712" s="2" t="s">
        <v>3482</v>
      </c>
      <c r="B1712" s="4">
        <v>45128</v>
      </c>
      <c r="C1712" s="3" t="s">
        <v>3483</v>
      </c>
      <c r="D1712" s="2" t="s">
        <v>3443</v>
      </c>
      <c r="E1712" s="2" t="s">
        <v>101</v>
      </c>
      <c r="F1712" s="2" t="s">
        <v>5979</v>
      </c>
      <c r="G1712" s="2">
        <v>12107</v>
      </c>
      <c r="H1712" s="2">
        <v>3</v>
      </c>
      <c r="I1712" s="2">
        <v>0.17</v>
      </c>
      <c r="J1712" s="8">
        <f>Table1[[#This Row],[Price]]*H1712*(1-Table1[[#This Row],[Discount]])</f>
        <v>30146.43</v>
      </c>
      <c r="K1712" s="2" t="s">
        <v>5970</v>
      </c>
      <c r="L1712" s="2" t="s">
        <v>5972</v>
      </c>
      <c r="M1712" s="9">
        <f>IF(Table1[[#This Row],[Order Status]]="Delivered",Table1[[#This Row],[Total_price]],0)</f>
        <v>0</v>
      </c>
    </row>
    <row r="1713" spans="1:13" ht="18.75" x14ac:dyDescent="0.25">
      <c r="A1713" s="2" t="s">
        <v>3484</v>
      </c>
      <c r="B1713" s="4">
        <v>45027</v>
      </c>
      <c r="C1713" s="3" t="s">
        <v>3485</v>
      </c>
      <c r="D1713" s="2" t="s">
        <v>3443</v>
      </c>
      <c r="E1713" s="2" t="s">
        <v>101</v>
      </c>
      <c r="F1713" s="2" t="s">
        <v>5976</v>
      </c>
      <c r="G1713" s="2">
        <v>17750</v>
      </c>
      <c r="H1713" s="2">
        <v>1</v>
      </c>
      <c r="I1713" s="2">
        <v>0.11</v>
      </c>
      <c r="J1713" s="8">
        <f>Table1[[#This Row],[Price]]*H1713*(1-Table1[[#This Row],[Discount]])</f>
        <v>15797.5</v>
      </c>
      <c r="K1713" s="2" t="s">
        <v>5968</v>
      </c>
      <c r="L1713" s="2" t="s">
        <v>5982</v>
      </c>
      <c r="M1713" s="9">
        <f>IF(Table1[[#This Row],[Order Status]]="Delivered",Table1[[#This Row],[Total_price]],0)</f>
        <v>0</v>
      </c>
    </row>
    <row r="1714" spans="1:13" ht="18.75" x14ac:dyDescent="0.25">
      <c r="A1714" s="2" t="s">
        <v>3486</v>
      </c>
      <c r="B1714" s="4">
        <v>45154</v>
      </c>
      <c r="C1714" s="3" t="s">
        <v>3487</v>
      </c>
      <c r="D1714" s="2" t="s">
        <v>3443</v>
      </c>
      <c r="E1714" s="2" t="s">
        <v>101</v>
      </c>
      <c r="F1714" s="2" t="s">
        <v>5977</v>
      </c>
      <c r="G1714" s="2">
        <v>10661</v>
      </c>
      <c r="H1714" s="2">
        <v>2</v>
      </c>
      <c r="I1714" s="2">
        <v>0.28999999999999998</v>
      </c>
      <c r="J1714" s="8">
        <f>Table1[[#This Row],[Price]]*H1714*(1-Table1[[#This Row],[Discount]])</f>
        <v>15138.619999999999</v>
      </c>
      <c r="K1714" s="2" t="s">
        <v>5969</v>
      </c>
      <c r="L1714" s="2" t="s">
        <v>5971</v>
      </c>
      <c r="M1714" s="9">
        <f>IF(Table1[[#This Row],[Order Status]]="Delivered",Table1[[#This Row],[Total_price]],0)</f>
        <v>15138.619999999999</v>
      </c>
    </row>
    <row r="1715" spans="1:13" ht="18.75" x14ac:dyDescent="0.25">
      <c r="A1715" s="2" t="s">
        <v>3488</v>
      </c>
      <c r="B1715" s="4">
        <v>45146</v>
      </c>
      <c r="C1715" s="3" t="s">
        <v>3489</v>
      </c>
      <c r="D1715" s="2" t="s">
        <v>3443</v>
      </c>
      <c r="E1715" s="2" t="s">
        <v>101</v>
      </c>
      <c r="F1715" s="2" t="s">
        <v>5976</v>
      </c>
      <c r="G1715" s="2">
        <v>18005</v>
      </c>
      <c r="H1715" s="2">
        <v>5</v>
      </c>
      <c r="I1715" s="2">
        <v>0.12</v>
      </c>
      <c r="J1715" s="8">
        <f>Table1[[#This Row],[Price]]*H1715*(1-Table1[[#This Row],[Discount]])</f>
        <v>79222</v>
      </c>
      <c r="K1715" s="2" t="s">
        <v>5969</v>
      </c>
      <c r="L1715" s="2" t="s">
        <v>5982</v>
      </c>
      <c r="M1715" s="9">
        <f>IF(Table1[[#This Row],[Order Status]]="Delivered",Table1[[#This Row],[Total_price]],0)</f>
        <v>79222</v>
      </c>
    </row>
    <row r="1716" spans="1:13" ht="18.75" x14ac:dyDescent="0.25">
      <c r="A1716" s="2" t="s">
        <v>3490</v>
      </c>
      <c r="B1716" s="4">
        <v>45353</v>
      </c>
      <c r="C1716" s="3" t="s">
        <v>3491</v>
      </c>
      <c r="D1716" s="2" t="s">
        <v>3443</v>
      </c>
      <c r="E1716" s="2" t="s">
        <v>101</v>
      </c>
      <c r="F1716" s="2" t="s">
        <v>5978</v>
      </c>
      <c r="G1716" s="2">
        <v>2435</v>
      </c>
      <c r="H1716" s="2">
        <v>4</v>
      </c>
      <c r="I1716" s="2">
        <v>0.16</v>
      </c>
      <c r="J1716" s="8">
        <f>Table1[[#This Row],[Price]]*H1716*(1-Table1[[#This Row],[Discount]])</f>
        <v>8181.5999999999995</v>
      </c>
      <c r="K1716" s="2" t="s">
        <v>5969</v>
      </c>
      <c r="L1716" s="2" t="s">
        <v>5971</v>
      </c>
      <c r="M1716" s="9">
        <f>IF(Table1[[#This Row],[Order Status]]="Delivered",Table1[[#This Row],[Total_price]],0)</f>
        <v>8181.5999999999995</v>
      </c>
    </row>
    <row r="1717" spans="1:13" ht="18.75" x14ac:dyDescent="0.25">
      <c r="A1717" s="2" t="s">
        <v>3492</v>
      </c>
      <c r="B1717" s="4">
        <v>45056</v>
      </c>
      <c r="C1717" s="3" t="s">
        <v>3493</v>
      </c>
      <c r="D1717" s="2" t="s">
        <v>3443</v>
      </c>
      <c r="E1717" s="2" t="s">
        <v>101</v>
      </c>
      <c r="F1717" s="2" t="s">
        <v>5976</v>
      </c>
      <c r="G1717" s="2">
        <v>15499</v>
      </c>
      <c r="H1717" s="2">
        <v>4</v>
      </c>
      <c r="I1717" s="2">
        <v>0.27</v>
      </c>
      <c r="J1717" s="8">
        <f>Table1[[#This Row],[Price]]*H1717*(1-Table1[[#This Row],[Discount]])</f>
        <v>45257.08</v>
      </c>
      <c r="K1717" s="2" t="s">
        <v>5970</v>
      </c>
      <c r="L1717" s="2" t="s">
        <v>5982</v>
      </c>
      <c r="M1717" s="9">
        <f>IF(Table1[[#This Row],[Order Status]]="Delivered",Table1[[#This Row],[Total_price]],0)</f>
        <v>0</v>
      </c>
    </row>
    <row r="1718" spans="1:13" ht="18.75" x14ac:dyDescent="0.25">
      <c r="A1718" s="2" t="s">
        <v>3494</v>
      </c>
      <c r="B1718" s="4">
        <v>45795</v>
      </c>
      <c r="C1718" s="3" t="s">
        <v>3495</v>
      </c>
      <c r="D1718" s="2" t="s">
        <v>3443</v>
      </c>
      <c r="E1718" s="2" t="s">
        <v>101</v>
      </c>
      <c r="F1718" s="2" t="s">
        <v>5977</v>
      </c>
      <c r="G1718" s="2">
        <v>15672</v>
      </c>
      <c r="H1718" s="2">
        <v>4</v>
      </c>
      <c r="I1718" s="2">
        <v>0.26</v>
      </c>
      <c r="J1718" s="8">
        <f>Table1[[#This Row],[Price]]*H1718*(1-Table1[[#This Row],[Discount]])</f>
        <v>46389.120000000003</v>
      </c>
      <c r="K1718" s="2" t="s">
        <v>5969</v>
      </c>
      <c r="L1718" s="2" t="s">
        <v>5972</v>
      </c>
      <c r="M1718" s="9">
        <f>IF(Table1[[#This Row],[Order Status]]="Delivered",Table1[[#This Row],[Total_price]],0)</f>
        <v>46389.120000000003</v>
      </c>
    </row>
    <row r="1719" spans="1:13" ht="18.75" x14ac:dyDescent="0.25">
      <c r="A1719" s="2" t="s">
        <v>3496</v>
      </c>
      <c r="B1719" s="4">
        <v>45595</v>
      </c>
      <c r="C1719" s="3" t="s">
        <v>3497</v>
      </c>
      <c r="D1719" s="2" t="s">
        <v>3443</v>
      </c>
      <c r="E1719" s="2" t="s">
        <v>101</v>
      </c>
      <c r="F1719" s="2" t="s">
        <v>5976</v>
      </c>
      <c r="G1719" s="2">
        <v>17892</v>
      </c>
      <c r="H1719" s="2">
        <v>2</v>
      </c>
      <c r="I1719" s="2">
        <v>0.1</v>
      </c>
      <c r="J1719" s="8">
        <f>Table1[[#This Row],[Price]]*H1719*(1-Table1[[#This Row],[Discount]])</f>
        <v>32205.600000000002</v>
      </c>
      <c r="K1719" s="2" t="s">
        <v>5969</v>
      </c>
      <c r="L1719" s="2" t="s">
        <v>5982</v>
      </c>
      <c r="M1719" s="9">
        <f>IF(Table1[[#This Row],[Order Status]]="Delivered",Table1[[#This Row],[Total_price]],0)</f>
        <v>32205.600000000002</v>
      </c>
    </row>
    <row r="1720" spans="1:13" ht="18.75" x14ac:dyDescent="0.25">
      <c r="A1720" s="2" t="s">
        <v>3498</v>
      </c>
      <c r="B1720" s="4">
        <v>45913</v>
      </c>
      <c r="C1720" s="3" t="s">
        <v>3499</v>
      </c>
      <c r="D1720" s="2" t="s">
        <v>3443</v>
      </c>
      <c r="E1720" s="2" t="s">
        <v>101</v>
      </c>
      <c r="F1720" s="2" t="s">
        <v>5979</v>
      </c>
      <c r="G1720" s="2">
        <v>11493</v>
      </c>
      <c r="H1720" s="2">
        <v>4</v>
      </c>
      <c r="I1720" s="2">
        <v>0.3</v>
      </c>
      <c r="J1720" s="8">
        <f>Table1[[#This Row],[Price]]*H1720*(1-Table1[[#This Row],[Discount]])</f>
        <v>32180.399999999998</v>
      </c>
      <c r="K1720" s="2" t="s">
        <v>5969</v>
      </c>
      <c r="L1720" s="2" t="s">
        <v>5982</v>
      </c>
      <c r="M1720" s="9">
        <f>IF(Table1[[#This Row],[Order Status]]="Delivered",Table1[[#This Row],[Total_price]],0)</f>
        <v>32180.399999999998</v>
      </c>
    </row>
    <row r="1721" spans="1:13" ht="18.75" x14ac:dyDescent="0.25">
      <c r="A1721" s="2" t="s">
        <v>3500</v>
      </c>
      <c r="B1721" s="4">
        <v>45271</v>
      </c>
      <c r="C1721" s="3" t="s">
        <v>3501</v>
      </c>
      <c r="D1721" s="2" t="s">
        <v>3443</v>
      </c>
      <c r="E1721" s="2" t="s">
        <v>101</v>
      </c>
      <c r="F1721" s="2" t="s">
        <v>5979</v>
      </c>
      <c r="G1721" s="2">
        <v>3900</v>
      </c>
      <c r="H1721" s="2">
        <v>3</v>
      </c>
      <c r="I1721" s="2">
        <v>0.15</v>
      </c>
      <c r="J1721" s="8">
        <f>Table1[[#This Row],[Price]]*H1721*(1-Table1[[#This Row],[Discount]])</f>
        <v>9945</v>
      </c>
      <c r="K1721" s="2" t="s">
        <v>5970</v>
      </c>
      <c r="L1721" s="2" t="s">
        <v>5972</v>
      </c>
      <c r="M1721" s="9">
        <f>IF(Table1[[#This Row],[Order Status]]="Delivered",Table1[[#This Row],[Total_price]],0)</f>
        <v>0</v>
      </c>
    </row>
    <row r="1722" spans="1:13" ht="18.75" x14ac:dyDescent="0.25">
      <c r="A1722" s="2" t="s">
        <v>3502</v>
      </c>
      <c r="B1722" s="4">
        <v>44607</v>
      </c>
      <c r="C1722" s="3" t="s">
        <v>3503</v>
      </c>
      <c r="D1722" s="2" t="s">
        <v>3443</v>
      </c>
      <c r="E1722" s="2" t="s">
        <v>101</v>
      </c>
      <c r="F1722" s="2" t="s">
        <v>5976</v>
      </c>
      <c r="G1722" s="2">
        <v>7800</v>
      </c>
      <c r="H1722" s="2">
        <v>3</v>
      </c>
      <c r="I1722" s="2">
        <v>0.15</v>
      </c>
      <c r="J1722" s="8">
        <f>Table1[[#This Row],[Price]]*H1722*(1-Table1[[#This Row],[Discount]])</f>
        <v>19890</v>
      </c>
      <c r="K1722" s="2" t="s">
        <v>5969</v>
      </c>
      <c r="L1722" s="2" t="s">
        <v>5982</v>
      </c>
      <c r="M1722" s="9">
        <f>IF(Table1[[#This Row],[Order Status]]="Delivered",Table1[[#This Row],[Total_price]],0)</f>
        <v>19890</v>
      </c>
    </row>
    <row r="1723" spans="1:13" ht="18.75" x14ac:dyDescent="0.25">
      <c r="A1723" s="2" t="s">
        <v>3504</v>
      </c>
      <c r="B1723" s="4">
        <v>44467</v>
      </c>
      <c r="C1723" s="3" t="s">
        <v>3505</v>
      </c>
      <c r="D1723" s="2" t="s">
        <v>3443</v>
      </c>
      <c r="E1723" s="2" t="s">
        <v>101</v>
      </c>
      <c r="F1723" s="2" t="s">
        <v>5978</v>
      </c>
      <c r="G1723" s="2">
        <v>6107</v>
      </c>
      <c r="H1723" s="2">
        <v>1</v>
      </c>
      <c r="I1723" s="2">
        <v>0.14000000000000001</v>
      </c>
      <c r="J1723" s="8">
        <f>Table1[[#This Row],[Price]]*H1723*(1-Table1[[#This Row],[Discount]])</f>
        <v>5252.0199999999995</v>
      </c>
      <c r="K1723" s="2" t="s">
        <v>5969</v>
      </c>
      <c r="L1723" s="2" t="s">
        <v>5971</v>
      </c>
      <c r="M1723" s="9">
        <f>IF(Table1[[#This Row],[Order Status]]="Delivered",Table1[[#This Row],[Total_price]],0)</f>
        <v>5252.0199999999995</v>
      </c>
    </row>
    <row r="1724" spans="1:13" ht="18.75" x14ac:dyDescent="0.25">
      <c r="A1724" s="2" t="s">
        <v>3506</v>
      </c>
      <c r="B1724" s="4">
        <v>44571</v>
      </c>
      <c r="C1724" s="3" t="s">
        <v>3507</v>
      </c>
      <c r="D1724" s="2" t="s">
        <v>3443</v>
      </c>
      <c r="E1724" s="2" t="s">
        <v>101</v>
      </c>
      <c r="F1724" s="2" t="s">
        <v>5978</v>
      </c>
      <c r="G1724" s="2">
        <v>2474</v>
      </c>
      <c r="H1724" s="2">
        <v>2</v>
      </c>
      <c r="I1724" s="2">
        <v>0.28000000000000003</v>
      </c>
      <c r="J1724" s="8">
        <f>Table1[[#This Row],[Price]]*H1724*(1-Table1[[#This Row],[Discount]])</f>
        <v>3562.56</v>
      </c>
      <c r="K1724" s="2" t="s">
        <v>5969</v>
      </c>
      <c r="L1724" s="2" t="s">
        <v>5971</v>
      </c>
      <c r="M1724" s="9">
        <f>IF(Table1[[#This Row],[Order Status]]="Delivered",Table1[[#This Row],[Total_price]],0)</f>
        <v>3562.56</v>
      </c>
    </row>
    <row r="1725" spans="1:13" ht="18.75" x14ac:dyDescent="0.25">
      <c r="A1725" s="2" t="s">
        <v>3508</v>
      </c>
      <c r="B1725" s="4">
        <v>44819</v>
      </c>
      <c r="C1725" s="3" t="s">
        <v>3509</v>
      </c>
      <c r="D1725" s="2" t="s">
        <v>3443</v>
      </c>
      <c r="E1725" s="2" t="s">
        <v>101</v>
      </c>
      <c r="F1725" s="2" t="s">
        <v>5976</v>
      </c>
      <c r="G1725" s="2">
        <v>8153</v>
      </c>
      <c r="H1725" s="2">
        <v>6</v>
      </c>
      <c r="I1725" s="2">
        <v>0.12</v>
      </c>
      <c r="J1725" s="8">
        <f>Table1[[#This Row],[Price]]*H1725*(1-Table1[[#This Row],[Discount]])</f>
        <v>43047.840000000004</v>
      </c>
      <c r="K1725" s="2" t="s">
        <v>5969</v>
      </c>
      <c r="L1725" s="2" t="s">
        <v>5972</v>
      </c>
      <c r="M1725" s="9">
        <f>IF(Table1[[#This Row],[Order Status]]="Delivered",Table1[[#This Row],[Total_price]],0)</f>
        <v>43047.840000000004</v>
      </c>
    </row>
    <row r="1726" spans="1:13" ht="18.75" x14ac:dyDescent="0.25">
      <c r="A1726" s="2" t="s">
        <v>3510</v>
      </c>
      <c r="B1726" s="4">
        <v>46100</v>
      </c>
      <c r="C1726" s="3" t="s">
        <v>3511</v>
      </c>
      <c r="D1726" s="2" t="s">
        <v>3443</v>
      </c>
      <c r="E1726" s="2" t="s">
        <v>101</v>
      </c>
      <c r="F1726" s="2" t="s">
        <v>5978</v>
      </c>
      <c r="G1726" s="2">
        <v>2104</v>
      </c>
      <c r="H1726" s="2">
        <v>4</v>
      </c>
      <c r="I1726" s="2">
        <v>0.19</v>
      </c>
      <c r="J1726" s="8">
        <f>Table1[[#This Row],[Price]]*H1726*(1-Table1[[#This Row],[Discount]])</f>
        <v>6816.96</v>
      </c>
      <c r="K1726" s="2" t="s">
        <v>5969</v>
      </c>
      <c r="L1726" s="2" t="s">
        <v>5972</v>
      </c>
      <c r="M1726" s="9">
        <f>IF(Table1[[#This Row],[Order Status]]="Delivered",Table1[[#This Row],[Total_price]],0)</f>
        <v>6816.96</v>
      </c>
    </row>
    <row r="1727" spans="1:13" ht="18.75" x14ac:dyDescent="0.25">
      <c r="A1727" s="2" t="s">
        <v>3512</v>
      </c>
      <c r="B1727" s="4">
        <v>45366</v>
      </c>
      <c r="C1727" s="3" t="s">
        <v>3513</v>
      </c>
      <c r="D1727" s="2" t="s">
        <v>3443</v>
      </c>
      <c r="E1727" s="2" t="s">
        <v>101</v>
      </c>
      <c r="F1727" s="2" t="s">
        <v>5977</v>
      </c>
      <c r="G1727" s="2">
        <v>18324</v>
      </c>
      <c r="H1727" s="2">
        <v>3</v>
      </c>
      <c r="I1727" s="2">
        <v>0.25</v>
      </c>
      <c r="J1727" s="8">
        <f>Table1[[#This Row],[Price]]*H1727*(1-Table1[[#This Row],[Discount]])</f>
        <v>41229</v>
      </c>
      <c r="K1727" s="2" t="s">
        <v>5969</v>
      </c>
      <c r="L1727" s="2" t="s">
        <v>5971</v>
      </c>
      <c r="M1727" s="9">
        <f>IF(Table1[[#This Row],[Order Status]]="Delivered",Table1[[#This Row],[Total_price]],0)</f>
        <v>41229</v>
      </c>
    </row>
    <row r="1728" spans="1:13" ht="18.75" x14ac:dyDescent="0.25">
      <c r="A1728" s="2" t="s">
        <v>3514</v>
      </c>
      <c r="B1728" s="4">
        <v>45429</v>
      </c>
      <c r="C1728" s="3" t="s">
        <v>3515</v>
      </c>
      <c r="D1728" s="2" t="s">
        <v>3443</v>
      </c>
      <c r="E1728" s="2" t="s">
        <v>101</v>
      </c>
      <c r="F1728" s="2" t="s">
        <v>5977</v>
      </c>
      <c r="G1728" s="2">
        <v>9491</v>
      </c>
      <c r="H1728" s="2">
        <v>2</v>
      </c>
      <c r="I1728" s="2">
        <v>0.17</v>
      </c>
      <c r="J1728" s="8">
        <f>Table1[[#This Row],[Price]]*H1728*(1-Table1[[#This Row],[Discount]])</f>
        <v>15755.06</v>
      </c>
      <c r="K1728" s="2" t="s">
        <v>5969</v>
      </c>
      <c r="L1728" s="2" t="s">
        <v>5971</v>
      </c>
      <c r="M1728" s="9">
        <f>IF(Table1[[#This Row],[Order Status]]="Delivered",Table1[[#This Row],[Total_price]],0)</f>
        <v>15755.06</v>
      </c>
    </row>
    <row r="1729" spans="1:13" ht="18.75" x14ac:dyDescent="0.25">
      <c r="A1729" s="2" t="s">
        <v>3516</v>
      </c>
      <c r="B1729" s="4">
        <v>45726</v>
      </c>
      <c r="C1729" s="3" t="s">
        <v>3517</v>
      </c>
      <c r="D1729" s="2" t="s">
        <v>3443</v>
      </c>
      <c r="E1729" s="2" t="s">
        <v>101</v>
      </c>
      <c r="F1729" s="2" t="s">
        <v>5976</v>
      </c>
      <c r="G1729" s="2">
        <v>9541</v>
      </c>
      <c r="H1729" s="2">
        <v>2</v>
      </c>
      <c r="I1729" s="2">
        <v>0.23</v>
      </c>
      <c r="J1729" s="8">
        <f>Table1[[#This Row],[Price]]*H1729*(1-Table1[[#This Row],[Discount]])</f>
        <v>14693.140000000001</v>
      </c>
      <c r="K1729" s="2" t="s">
        <v>5969</v>
      </c>
      <c r="L1729" s="2" t="s">
        <v>5972</v>
      </c>
      <c r="M1729" s="9">
        <f>IF(Table1[[#This Row],[Order Status]]="Delivered",Table1[[#This Row],[Total_price]],0)</f>
        <v>14693.140000000001</v>
      </c>
    </row>
    <row r="1730" spans="1:13" ht="18.75" x14ac:dyDescent="0.25">
      <c r="A1730" s="2" t="s">
        <v>3518</v>
      </c>
      <c r="B1730" s="4">
        <v>45835</v>
      </c>
      <c r="C1730" s="3" t="s">
        <v>3519</v>
      </c>
      <c r="D1730" s="2" t="s">
        <v>3443</v>
      </c>
      <c r="E1730" s="2" t="s">
        <v>101</v>
      </c>
      <c r="F1730" s="2" t="s">
        <v>5978</v>
      </c>
      <c r="G1730" s="2">
        <v>2180</v>
      </c>
      <c r="H1730" s="2">
        <v>3</v>
      </c>
      <c r="I1730" s="2">
        <v>0.23</v>
      </c>
      <c r="J1730" s="8">
        <f>Table1[[#This Row],[Price]]*H1730*(1-Table1[[#This Row],[Discount]])</f>
        <v>5035.8</v>
      </c>
      <c r="K1730" s="2" t="s">
        <v>5969</v>
      </c>
      <c r="L1730" s="2" t="s">
        <v>5972</v>
      </c>
      <c r="M1730" s="9">
        <f>IF(Table1[[#This Row],[Order Status]]="Delivered",Table1[[#This Row],[Total_price]],0)</f>
        <v>5035.8</v>
      </c>
    </row>
    <row r="1731" spans="1:13" ht="18.75" x14ac:dyDescent="0.25">
      <c r="A1731" s="2" t="s">
        <v>3520</v>
      </c>
      <c r="B1731" s="4">
        <v>44607</v>
      </c>
      <c r="C1731" s="3" t="s">
        <v>3521</v>
      </c>
      <c r="D1731" s="2" t="s">
        <v>3443</v>
      </c>
      <c r="E1731" s="2" t="s">
        <v>101</v>
      </c>
      <c r="F1731" s="2" t="s">
        <v>5978</v>
      </c>
      <c r="G1731" s="2">
        <v>15486</v>
      </c>
      <c r="H1731" s="2">
        <v>1</v>
      </c>
      <c r="I1731" s="2">
        <v>0.1</v>
      </c>
      <c r="J1731" s="8">
        <f>Table1[[#This Row],[Price]]*H1731*(1-Table1[[#This Row],[Discount]])</f>
        <v>13937.4</v>
      </c>
      <c r="K1731" s="2" t="s">
        <v>5968</v>
      </c>
      <c r="L1731" s="2" t="s">
        <v>5972</v>
      </c>
      <c r="M1731" s="9">
        <f>IF(Table1[[#This Row],[Order Status]]="Delivered",Table1[[#This Row],[Total_price]],0)</f>
        <v>0</v>
      </c>
    </row>
    <row r="1732" spans="1:13" ht="18.75" x14ac:dyDescent="0.25">
      <c r="A1732" s="2" t="s">
        <v>3522</v>
      </c>
      <c r="B1732" s="4">
        <v>45545</v>
      </c>
      <c r="C1732" s="3" t="s">
        <v>3523</v>
      </c>
      <c r="D1732" s="2" t="s">
        <v>3443</v>
      </c>
      <c r="E1732" s="2" t="s">
        <v>101</v>
      </c>
      <c r="F1732" s="2" t="s">
        <v>5977</v>
      </c>
      <c r="G1732" s="2">
        <v>11532</v>
      </c>
      <c r="H1732" s="2">
        <v>2</v>
      </c>
      <c r="I1732" s="2">
        <v>0.26</v>
      </c>
      <c r="J1732" s="8">
        <f>Table1[[#This Row],[Price]]*H1732*(1-Table1[[#This Row],[Discount]])</f>
        <v>17067.36</v>
      </c>
      <c r="K1732" s="2" t="s">
        <v>5969</v>
      </c>
      <c r="L1732" s="2" t="s">
        <v>5982</v>
      </c>
      <c r="M1732" s="9">
        <f>IF(Table1[[#This Row],[Order Status]]="Delivered",Table1[[#This Row],[Total_price]],0)</f>
        <v>17067.36</v>
      </c>
    </row>
    <row r="1733" spans="1:13" ht="18.75" x14ac:dyDescent="0.25">
      <c r="A1733" s="2" t="s">
        <v>3524</v>
      </c>
      <c r="B1733" s="4">
        <v>44469</v>
      </c>
      <c r="C1733" s="3" t="s">
        <v>3525</v>
      </c>
      <c r="D1733" s="2" t="s">
        <v>3443</v>
      </c>
      <c r="E1733" s="2" t="s">
        <v>101</v>
      </c>
      <c r="F1733" s="2" t="s">
        <v>5979</v>
      </c>
      <c r="G1733" s="2">
        <v>16595</v>
      </c>
      <c r="H1733" s="2">
        <v>3</v>
      </c>
      <c r="I1733" s="2">
        <v>0.21</v>
      </c>
      <c r="J1733" s="8">
        <f>Table1[[#This Row],[Price]]*H1733*(1-Table1[[#This Row],[Discount]])</f>
        <v>39330.15</v>
      </c>
      <c r="K1733" s="2" t="s">
        <v>5969</v>
      </c>
      <c r="L1733" s="2" t="s">
        <v>5971</v>
      </c>
      <c r="M1733" s="9">
        <f>IF(Table1[[#This Row],[Order Status]]="Delivered",Table1[[#This Row],[Total_price]],0)</f>
        <v>39330.15</v>
      </c>
    </row>
    <row r="1734" spans="1:13" ht="18.75" x14ac:dyDescent="0.25">
      <c r="A1734" s="2" t="s">
        <v>3526</v>
      </c>
      <c r="B1734" s="4">
        <v>45349</v>
      </c>
      <c r="C1734" s="3" t="s">
        <v>3527</v>
      </c>
      <c r="D1734" s="2" t="s">
        <v>3443</v>
      </c>
      <c r="E1734" s="2" t="s">
        <v>101</v>
      </c>
      <c r="F1734" s="2" t="s">
        <v>5978</v>
      </c>
      <c r="G1734" s="2">
        <v>19307</v>
      </c>
      <c r="H1734" s="2">
        <v>3</v>
      </c>
      <c r="I1734" s="2">
        <v>0.12</v>
      </c>
      <c r="J1734" s="8">
        <f>Table1[[#This Row],[Price]]*H1734*(1-Table1[[#This Row],[Discount]])</f>
        <v>50970.48</v>
      </c>
      <c r="K1734" s="2" t="s">
        <v>5970</v>
      </c>
      <c r="L1734" s="2" t="s">
        <v>5972</v>
      </c>
      <c r="M1734" s="9">
        <f>IF(Table1[[#This Row],[Order Status]]="Delivered",Table1[[#This Row],[Total_price]],0)</f>
        <v>0</v>
      </c>
    </row>
    <row r="1735" spans="1:13" ht="18.75" x14ac:dyDescent="0.25">
      <c r="A1735" s="2" t="s">
        <v>3528</v>
      </c>
      <c r="B1735" s="4">
        <v>45105</v>
      </c>
      <c r="C1735" s="3" t="s">
        <v>3529</v>
      </c>
      <c r="D1735" s="2" t="s">
        <v>3443</v>
      </c>
      <c r="E1735" s="2" t="s">
        <v>101</v>
      </c>
      <c r="F1735" s="2" t="s">
        <v>5977</v>
      </c>
      <c r="G1735" s="2">
        <v>13054</v>
      </c>
      <c r="H1735" s="2">
        <v>4</v>
      </c>
      <c r="I1735" s="2">
        <v>0.15</v>
      </c>
      <c r="J1735" s="8">
        <f>Table1[[#This Row],[Price]]*H1735*(1-Table1[[#This Row],[Discount]])</f>
        <v>44383.6</v>
      </c>
      <c r="K1735" s="2" t="s">
        <v>5970</v>
      </c>
      <c r="L1735" s="2" t="s">
        <v>5971</v>
      </c>
      <c r="M1735" s="9">
        <f>IF(Table1[[#This Row],[Order Status]]="Delivered",Table1[[#This Row],[Total_price]],0)</f>
        <v>0</v>
      </c>
    </row>
    <row r="1736" spans="1:13" ht="18.75" x14ac:dyDescent="0.25">
      <c r="A1736" s="2" t="s">
        <v>3530</v>
      </c>
      <c r="B1736" s="4">
        <v>45921</v>
      </c>
      <c r="C1736" s="3" t="s">
        <v>3531</v>
      </c>
      <c r="D1736" s="2" t="s">
        <v>3443</v>
      </c>
      <c r="E1736" s="2" t="s">
        <v>101</v>
      </c>
      <c r="F1736" s="2" t="s">
        <v>5977</v>
      </c>
      <c r="G1736" s="2">
        <v>1022</v>
      </c>
      <c r="H1736" s="2">
        <v>1</v>
      </c>
      <c r="I1736" s="2">
        <v>0.28999999999999998</v>
      </c>
      <c r="J1736" s="8">
        <f>Table1[[#This Row],[Price]]*H1736*(1-Table1[[#This Row],[Discount]])</f>
        <v>725.62</v>
      </c>
      <c r="K1736" s="2" t="s">
        <v>5969</v>
      </c>
      <c r="L1736" s="2" t="s">
        <v>5972</v>
      </c>
      <c r="M1736" s="9">
        <f>IF(Table1[[#This Row],[Order Status]]="Delivered",Table1[[#This Row],[Total_price]],0)</f>
        <v>725.62</v>
      </c>
    </row>
    <row r="1737" spans="1:13" ht="18.75" x14ac:dyDescent="0.25">
      <c r="A1737" s="2" t="s">
        <v>3532</v>
      </c>
      <c r="B1737" s="4">
        <v>44514</v>
      </c>
      <c r="C1737" s="3" t="s">
        <v>3533</v>
      </c>
      <c r="D1737" s="2" t="s">
        <v>3443</v>
      </c>
      <c r="E1737" s="2" t="s">
        <v>101</v>
      </c>
      <c r="F1737" s="2" t="s">
        <v>5977</v>
      </c>
      <c r="G1737" s="2">
        <v>17780</v>
      </c>
      <c r="H1737" s="2">
        <v>6</v>
      </c>
      <c r="I1737" s="2">
        <v>0.27</v>
      </c>
      <c r="J1737" s="8">
        <f>Table1[[#This Row],[Price]]*H1737*(1-Table1[[#This Row],[Discount]])</f>
        <v>77876.399999999994</v>
      </c>
      <c r="K1737" s="2" t="s">
        <v>5969</v>
      </c>
      <c r="L1737" s="2" t="s">
        <v>5982</v>
      </c>
      <c r="M1737" s="9">
        <f>IF(Table1[[#This Row],[Order Status]]="Delivered",Table1[[#This Row],[Total_price]],0)</f>
        <v>77876.399999999994</v>
      </c>
    </row>
    <row r="1738" spans="1:13" ht="18.75" x14ac:dyDescent="0.25">
      <c r="A1738" s="2" t="s">
        <v>3534</v>
      </c>
      <c r="B1738" s="4">
        <v>44801</v>
      </c>
      <c r="C1738" s="3" t="s">
        <v>3535</v>
      </c>
      <c r="D1738" s="2" t="s">
        <v>3443</v>
      </c>
      <c r="E1738" s="2" t="s">
        <v>101</v>
      </c>
      <c r="F1738" s="2" t="s">
        <v>5976</v>
      </c>
      <c r="G1738" s="2">
        <v>14557</v>
      </c>
      <c r="H1738" s="2">
        <v>2</v>
      </c>
      <c r="I1738" s="2">
        <v>0.12</v>
      </c>
      <c r="J1738" s="8">
        <f>Table1[[#This Row],[Price]]*H1738*(1-Table1[[#This Row],[Discount]])</f>
        <v>25620.32</v>
      </c>
      <c r="K1738" s="2" t="s">
        <v>5970</v>
      </c>
      <c r="L1738" s="2" t="s">
        <v>5982</v>
      </c>
      <c r="M1738" s="9">
        <f>IF(Table1[[#This Row],[Order Status]]="Delivered",Table1[[#This Row],[Total_price]],0)</f>
        <v>0</v>
      </c>
    </row>
    <row r="1739" spans="1:13" ht="18.75" x14ac:dyDescent="0.25">
      <c r="A1739" s="2" t="s">
        <v>3536</v>
      </c>
      <c r="B1739" s="4">
        <v>45635</v>
      </c>
      <c r="C1739" s="3" t="s">
        <v>3537</v>
      </c>
      <c r="D1739" s="2" t="s">
        <v>3443</v>
      </c>
      <c r="E1739" s="2" t="s">
        <v>101</v>
      </c>
      <c r="F1739" s="2" t="s">
        <v>5979</v>
      </c>
      <c r="G1739" s="2">
        <v>11462</v>
      </c>
      <c r="H1739" s="2">
        <v>2</v>
      </c>
      <c r="I1739" s="2">
        <v>0.28999999999999998</v>
      </c>
      <c r="J1739" s="8">
        <f>Table1[[#This Row],[Price]]*H1739*(1-Table1[[#This Row],[Discount]])</f>
        <v>16276.039999999999</v>
      </c>
      <c r="K1739" s="2" t="s">
        <v>5969</v>
      </c>
      <c r="L1739" s="2" t="s">
        <v>5982</v>
      </c>
      <c r="M1739" s="9">
        <f>IF(Table1[[#This Row],[Order Status]]="Delivered",Table1[[#This Row],[Total_price]],0)</f>
        <v>16276.039999999999</v>
      </c>
    </row>
    <row r="1740" spans="1:13" ht="18.75" x14ac:dyDescent="0.25">
      <c r="A1740" s="2" t="s">
        <v>3538</v>
      </c>
      <c r="B1740" s="4">
        <v>45425</v>
      </c>
      <c r="C1740" s="3" t="s">
        <v>3539</v>
      </c>
      <c r="D1740" s="2" t="s">
        <v>3443</v>
      </c>
      <c r="E1740" s="2" t="s">
        <v>101</v>
      </c>
      <c r="F1740" s="2" t="s">
        <v>5976</v>
      </c>
      <c r="G1740" s="2">
        <v>7268</v>
      </c>
      <c r="H1740" s="2">
        <v>5</v>
      </c>
      <c r="I1740" s="2">
        <v>0.28000000000000003</v>
      </c>
      <c r="J1740" s="8">
        <f>Table1[[#This Row],[Price]]*H1740*(1-Table1[[#This Row],[Discount]])</f>
        <v>26164.799999999999</v>
      </c>
      <c r="K1740" s="2" t="s">
        <v>5969</v>
      </c>
      <c r="L1740" s="2" t="s">
        <v>5982</v>
      </c>
      <c r="M1740" s="9">
        <f>IF(Table1[[#This Row],[Order Status]]="Delivered",Table1[[#This Row],[Total_price]],0)</f>
        <v>26164.799999999999</v>
      </c>
    </row>
    <row r="1741" spans="1:13" ht="18.75" x14ac:dyDescent="0.25">
      <c r="A1741" s="2" t="s">
        <v>3540</v>
      </c>
      <c r="B1741" s="4">
        <v>45503</v>
      </c>
      <c r="C1741" s="3" t="s">
        <v>3541</v>
      </c>
      <c r="D1741" s="2" t="s">
        <v>3443</v>
      </c>
      <c r="E1741" s="2" t="s">
        <v>101</v>
      </c>
      <c r="F1741" s="2" t="s">
        <v>5979</v>
      </c>
      <c r="G1741" s="2">
        <v>11913</v>
      </c>
      <c r="H1741" s="2">
        <v>6</v>
      </c>
      <c r="I1741" s="2">
        <v>0.13</v>
      </c>
      <c r="J1741" s="8">
        <f>Table1[[#This Row],[Price]]*H1741*(1-Table1[[#This Row],[Discount]])</f>
        <v>62185.86</v>
      </c>
      <c r="K1741" s="2" t="s">
        <v>5970</v>
      </c>
      <c r="L1741" s="2" t="s">
        <v>5971</v>
      </c>
      <c r="M1741" s="9">
        <f>IF(Table1[[#This Row],[Order Status]]="Delivered",Table1[[#This Row],[Total_price]],0)</f>
        <v>0</v>
      </c>
    </row>
    <row r="1742" spans="1:13" ht="18.75" x14ac:dyDescent="0.25">
      <c r="A1742" s="2" t="s">
        <v>3542</v>
      </c>
      <c r="B1742" s="4">
        <v>45982</v>
      </c>
      <c r="C1742" s="3" t="s">
        <v>3543</v>
      </c>
      <c r="D1742" s="2" t="s">
        <v>3443</v>
      </c>
      <c r="E1742" s="2" t="s">
        <v>101</v>
      </c>
      <c r="F1742" s="2" t="s">
        <v>5976</v>
      </c>
      <c r="G1742" s="2">
        <v>16133</v>
      </c>
      <c r="H1742" s="2">
        <v>4</v>
      </c>
      <c r="I1742" s="2">
        <v>0.24</v>
      </c>
      <c r="J1742" s="8">
        <f>Table1[[#This Row],[Price]]*H1742*(1-Table1[[#This Row],[Discount]])</f>
        <v>49044.32</v>
      </c>
      <c r="K1742" s="2" t="s">
        <v>5969</v>
      </c>
      <c r="L1742" s="2" t="s">
        <v>5972</v>
      </c>
      <c r="M1742" s="9">
        <f>IF(Table1[[#This Row],[Order Status]]="Delivered",Table1[[#This Row],[Total_price]],0)</f>
        <v>49044.32</v>
      </c>
    </row>
    <row r="1743" spans="1:13" ht="18.75" x14ac:dyDescent="0.25">
      <c r="A1743" s="2" t="s">
        <v>3544</v>
      </c>
      <c r="B1743" s="4">
        <v>44852</v>
      </c>
      <c r="C1743" s="3" t="s">
        <v>3545</v>
      </c>
      <c r="D1743" s="2" t="s">
        <v>3546</v>
      </c>
      <c r="E1743" s="2" t="s">
        <v>101</v>
      </c>
      <c r="F1743" s="2" t="s">
        <v>5978</v>
      </c>
      <c r="G1743" s="2">
        <v>3775</v>
      </c>
      <c r="H1743" s="2">
        <v>6</v>
      </c>
      <c r="I1743" s="2">
        <v>0.25</v>
      </c>
      <c r="J1743" s="8">
        <f>Table1[[#This Row],[Price]]*H1743*(1-Table1[[#This Row],[Discount]])</f>
        <v>16987.5</v>
      </c>
      <c r="K1743" s="2" t="s">
        <v>5970</v>
      </c>
      <c r="L1743" s="2" t="s">
        <v>5972</v>
      </c>
      <c r="M1743" s="9">
        <f>IF(Table1[[#This Row],[Order Status]]="Delivered",Table1[[#This Row],[Total_price]],0)</f>
        <v>0</v>
      </c>
    </row>
    <row r="1744" spans="1:13" ht="18.75" x14ac:dyDescent="0.25">
      <c r="A1744" s="2" t="s">
        <v>3547</v>
      </c>
      <c r="B1744" s="4">
        <v>45486</v>
      </c>
      <c r="C1744" s="3" t="s">
        <v>3548</v>
      </c>
      <c r="D1744" s="2" t="s">
        <v>3546</v>
      </c>
      <c r="E1744" s="2" t="s">
        <v>101</v>
      </c>
      <c r="F1744" s="2" t="s">
        <v>5976</v>
      </c>
      <c r="G1744" s="2">
        <v>3215</v>
      </c>
      <c r="H1744" s="2">
        <v>6</v>
      </c>
      <c r="I1744" s="2">
        <v>0.13</v>
      </c>
      <c r="J1744" s="8">
        <f>Table1[[#This Row],[Price]]*H1744*(1-Table1[[#This Row],[Discount]])</f>
        <v>16782.3</v>
      </c>
      <c r="K1744" s="2" t="s">
        <v>5970</v>
      </c>
      <c r="L1744" s="2" t="s">
        <v>5982</v>
      </c>
      <c r="M1744" s="9">
        <f>IF(Table1[[#This Row],[Order Status]]="Delivered",Table1[[#This Row],[Total_price]],0)</f>
        <v>0</v>
      </c>
    </row>
    <row r="1745" spans="1:13" ht="18.75" x14ac:dyDescent="0.25">
      <c r="A1745" s="2" t="s">
        <v>3549</v>
      </c>
      <c r="B1745" s="4">
        <v>45787</v>
      </c>
      <c r="C1745" s="3" t="s">
        <v>3550</v>
      </c>
      <c r="D1745" s="2" t="s">
        <v>3546</v>
      </c>
      <c r="E1745" s="2" t="s">
        <v>101</v>
      </c>
      <c r="F1745" s="2" t="s">
        <v>5978</v>
      </c>
      <c r="G1745" s="2">
        <v>5880</v>
      </c>
      <c r="H1745" s="2">
        <v>6</v>
      </c>
      <c r="I1745" s="2">
        <v>0.28999999999999998</v>
      </c>
      <c r="J1745" s="8">
        <f>Table1[[#This Row],[Price]]*H1745*(1-Table1[[#This Row],[Discount]])</f>
        <v>25048.799999999999</v>
      </c>
      <c r="K1745" s="2" t="s">
        <v>5969</v>
      </c>
      <c r="L1745" s="2" t="s">
        <v>5971</v>
      </c>
      <c r="M1745" s="9">
        <f>IF(Table1[[#This Row],[Order Status]]="Delivered",Table1[[#This Row],[Total_price]],0)</f>
        <v>25048.799999999999</v>
      </c>
    </row>
    <row r="1746" spans="1:13" ht="18.75" x14ac:dyDescent="0.25">
      <c r="A1746" s="2" t="s">
        <v>3551</v>
      </c>
      <c r="B1746" s="4">
        <v>45952</v>
      </c>
      <c r="C1746" s="3" t="s">
        <v>3552</v>
      </c>
      <c r="D1746" s="2" t="s">
        <v>3546</v>
      </c>
      <c r="E1746" s="2" t="s">
        <v>101</v>
      </c>
      <c r="F1746" s="2" t="s">
        <v>5977</v>
      </c>
      <c r="G1746" s="2">
        <v>5490</v>
      </c>
      <c r="H1746" s="2">
        <v>2</v>
      </c>
      <c r="I1746" s="2">
        <v>0.16</v>
      </c>
      <c r="J1746" s="8">
        <f>Table1[[#This Row],[Price]]*H1746*(1-Table1[[#This Row],[Discount]])</f>
        <v>9223.1999999999989</v>
      </c>
      <c r="K1746" s="2" t="s">
        <v>5969</v>
      </c>
      <c r="L1746" s="2" t="s">
        <v>5982</v>
      </c>
      <c r="M1746" s="9">
        <f>IF(Table1[[#This Row],[Order Status]]="Delivered",Table1[[#This Row],[Total_price]],0)</f>
        <v>9223.1999999999989</v>
      </c>
    </row>
    <row r="1747" spans="1:13" ht="18.75" x14ac:dyDescent="0.25">
      <c r="A1747" s="2" t="s">
        <v>3553</v>
      </c>
      <c r="B1747" s="4">
        <v>45519</v>
      </c>
      <c r="C1747" s="3" t="s">
        <v>3554</v>
      </c>
      <c r="D1747" s="2" t="s">
        <v>3546</v>
      </c>
      <c r="E1747" s="2" t="s">
        <v>101</v>
      </c>
      <c r="F1747" s="2" t="s">
        <v>5977</v>
      </c>
      <c r="G1747" s="2">
        <v>19332</v>
      </c>
      <c r="H1747" s="2">
        <v>3</v>
      </c>
      <c r="I1747" s="2">
        <v>0.17</v>
      </c>
      <c r="J1747" s="8">
        <f>Table1[[#This Row],[Price]]*H1747*(1-Table1[[#This Row],[Discount]])</f>
        <v>48136.68</v>
      </c>
      <c r="K1747" s="2" t="s">
        <v>5969</v>
      </c>
      <c r="L1747" s="2" t="s">
        <v>5972</v>
      </c>
      <c r="M1747" s="9">
        <f>IF(Table1[[#This Row],[Order Status]]="Delivered",Table1[[#This Row],[Total_price]],0)</f>
        <v>48136.68</v>
      </c>
    </row>
    <row r="1748" spans="1:13" ht="18.75" x14ac:dyDescent="0.25">
      <c r="A1748" s="2" t="s">
        <v>3555</v>
      </c>
      <c r="B1748" s="4">
        <v>45616</v>
      </c>
      <c r="C1748" s="3" t="s">
        <v>3556</v>
      </c>
      <c r="D1748" s="2" t="s">
        <v>3546</v>
      </c>
      <c r="E1748" s="2" t="s">
        <v>101</v>
      </c>
      <c r="F1748" s="2" t="s">
        <v>5979</v>
      </c>
      <c r="G1748" s="2">
        <v>8488</v>
      </c>
      <c r="H1748" s="2">
        <v>4</v>
      </c>
      <c r="I1748" s="2">
        <v>0.11</v>
      </c>
      <c r="J1748" s="8">
        <f>Table1[[#This Row],[Price]]*H1748*(1-Table1[[#This Row],[Discount]])</f>
        <v>30217.279999999999</v>
      </c>
      <c r="K1748" s="2" t="s">
        <v>5969</v>
      </c>
      <c r="L1748" s="2" t="s">
        <v>5972</v>
      </c>
      <c r="M1748" s="9">
        <f>IF(Table1[[#This Row],[Order Status]]="Delivered",Table1[[#This Row],[Total_price]],0)</f>
        <v>30217.279999999999</v>
      </c>
    </row>
    <row r="1749" spans="1:13" ht="18.75" x14ac:dyDescent="0.25">
      <c r="A1749" s="2" t="s">
        <v>3557</v>
      </c>
      <c r="B1749" s="4">
        <v>44619</v>
      </c>
      <c r="C1749" s="3" t="s">
        <v>3558</v>
      </c>
      <c r="D1749" s="2" t="s">
        <v>3546</v>
      </c>
      <c r="E1749" s="2" t="s">
        <v>101</v>
      </c>
      <c r="F1749" s="2" t="s">
        <v>5979</v>
      </c>
      <c r="G1749" s="2">
        <v>9675</v>
      </c>
      <c r="H1749" s="2">
        <v>1</v>
      </c>
      <c r="I1749" s="2">
        <v>0.22</v>
      </c>
      <c r="J1749" s="8">
        <f>Table1[[#This Row],[Price]]*H1749*(1-Table1[[#This Row],[Discount]])</f>
        <v>7546.5</v>
      </c>
      <c r="K1749" s="2" t="s">
        <v>5970</v>
      </c>
      <c r="L1749" s="2" t="s">
        <v>5971</v>
      </c>
      <c r="M1749" s="9">
        <f>IF(Table1[[#This Row],[Order Status]]="Delivered",Table1[[#This Row],[Total_price]],0)</f>
        <v>0</v>
      </c>
    </row>
    <row r="1750" spans="1:13" ht="18.75" x14ac:dyDescent="0.25">
      <c r="A1750" s="2" t="s">
        <v>3559</v>
      </c>
      <c r="B1750" s="4">
        <v>45810</v>
      </c>
      <c r="C1750" s="3" t="s">
        <v>3560</v>
      </c>
      <c r="D1750" s="2" t="s">
        <v>3546</v>
      </c>
      <c r="E1750" s="2" t="s">
        <v>101</v>
      </c>
      <c r="F1750" s="2" t="s">
        <v>5976</v>
      </c>
      <c r="G1750" s="2">
        <v>1062</v>
      </c>
      <c r="H1750" s="2">
        <v>4</v>
      </c>
      <c r="I1750" s="2">
        <v>0.24</v>
      </c>
      <c r="J1750" s="8">
        <f>Table1[[#This Row],[Price]]*H1750*(1-Table1[[#This Row],[Discount]])</f>
        <v>3228.48</v>
      </c>
      <c r="K1750" s="2" t="s">
        <v>5969</v>
      </c>
      <c r="L1750" s="2" t="s">
        <v>5982</v>
      </c>
      <c r="M1750" s="9">
        <f>IF(Table1[[#This Row],[Order Status]]="Delivered",Table1[[#This Row],[Total_price]],0)</f>
        <v>3228.48</v>
      </c>
    </row>
    <row r="1751" spans="1:13" ht="18.75" x14ac:dyDescent="0.25">
      <c r="A1751" s="2" t="s">
        <v>3561</v>
      </c>
      <c r="B1751" s="4">
        <v>44605</v>
      </c>
      <c r="C1751" s="3" t="s">
        <v>3562</v>
      </c>
      <c r="D1751" s="2" t="s">
        <v>3546</v>
      </c>
      <c r="E1751" s="2" t="s">
        <v>101</v>
      </c>
      <c r="F1751" s="2" t="s">
        <v>5976</v>
      </c>
      <c r="G1751" s="2">
        <v>13575</v>
      </c>
      <c r="H1751" s="2">
        <v>5</v>
      </c>
      <c r="I1751" s="2">
        <v>0.18</v>
      </c>
      <c r="J1751" s="8">
        <f>Table1[[#This Row],[Price]]*H1751*(1-Table1[[#This Row],[Discount]])</f>
        <v>55657.500000000007</v>
      </c>
      <c r="K1751" s="2" t="s">
        <v>5969</v>
      </c>
      <c r="L1751" s="2" t="s">
        <v>5982</v>
      </c>
      <c r="M1751" s="9">
        <f>IF(Table1[[#This Row],[Order Status]]="Delivered",Table1[[#This Row],[Total_price]],0)</f>
        <v>55657.500000000007</v>
      </c>
    </row>
    <row r="1752" spans="1:13" ht="18.75" x14ac:dyDescent="0.25">
      <c r="A1752" s="2" t="s">
        <v>3563</v>
      </c>
      <c r="B1752" s="4">
        <v>44818</v>
      </c>
      <c r="C1752" s="3" t="s">
        <v>3564</v>
      </c>
      <c r="D1752" s="2" t="s">
        <v>3546</v>
      </c>
      <c r="E1752" s="2" t="s">
        <v>101</v>
      </c>
      <c r="F1752" s="2" t="s">
        <v>5978</v>
      </c>
      <c r="G1752" s="2">
        <v>18326</v>
      </c>
      <c r="H1752" s="2">
        <v>3</v>
      </c>
      <c r="I1752" s="2">
        <v>0.26</v>
      </c>
      <c r="J1752" s="8">
        <f>Table1[[#This Row],[Price]]*H1752*(1-Table1[[#This Row],[Discount]])</f>
        <v>40683.72</v>
      </c>
      <c r="K1752" s="2" t="s">
        <v>5970</v>
      </c>
      <c r="L1752" s="2" t="s">
        <v>5972</v>
      </c>
      <c r="M1752" s="9">
        <f>IF(Table1[[#This Row],[Order Status]]="Delivered",Table1[[#This Row],[Total_price]],0)</f>
        <v>0</v>
      </c>
    </row>
    <row r="1753" spans="1:13" ht="18.75" x14ac:dyDescent="0.25">
      <c r="A1753" s="2" t="s">
        <v>3565</v>
      </c>
      <c r="B1753" s="4">
        <v>44723</v>
      </c>
      <c r="C1753" s="3" t="s">
        <v>3566</v>
      </c>
      <c r="D1753" s="2" t="s">
        <v>3546</v>
      </c>
      <c r="E1753" s="2" t="s">
        <v>101</v>
      </c>
      <c r="F1753" s="2" t="s">
        <v>5977</v>
      </c>
      <c r="G1753" s="2">
        <v>11112</v>
      </c>
      <c r="H1753" s="2">
        <v>1</v>
      </c>
      <c r="I1753" s="2">
        <v>0.16</v>
      </c>
      <c r="J1753" s="8">
        <f>Table1[[#This Row],[Price]]*H1753*(1-Table1[[#This Row],[Discount]])</f>
        <v>9334.08</v>
      </c>
      <c r="K1753" s="2" t="s">
        <v>5968</v>
      </c>
      <c r="L1753" s="2" t="s">
        <v>5971</v>
      </c>
      <c r="M1753" s="9">
        <f>IF(Table1[[#This Row],[Order Status]]="Delivered",Table1[[#This Row],[Total_price]],0)</f>
        <v>0</v>
      </c>
    </row>
    <row r="1754" spans="1:13" ht="18.75" x14ac:dyDescent="0.25">
      <c r="A1754" s="2" t="s">
        <v>3567</v>
      </c>
      <c r="B1754" s="4">
        <v>45205</v>
      </c>
      <c r="C1754" s="3" t="s">
        <v>3568</v>
      </c>
      <c r="D1754" s="2" t="s">
        <v>3546</v>
      </c>
      <c r="E1754" s="2" t="s">
        <v>101</v>
      </c>
      <c r="F1754" s="2" t="s">
        <v>5978</v>
      </c>
      <c r="G1754" s="2">
        <v>2557</v>
      </c>
      <c r="H1754" s="2">
        <v>6</v>
      </c>
      <c r="I1754" s="2">
        <v>0.25</v>
      </c>
      <c r="J1754" s="8">
        <f>Table1[[#This Row],[Price]]*H1754*(1-Table1[[#This Row],[Discount]])</f>
        <v>11506.5</v>
      </c>
      <c r="K1754" s="2" t="s">
        <v>5969</v>
      </c>
      <c r="L1754" s="2" t="s">
        <v>5982</v>
      </c>
      <c r="M1754" s="9">
        <f>IF(Table1[[#This Row],[Order Status]]="Delivered",Table1[[#This Row],[Total_price]],0)</f>
        <v>11506.5</v>
      </c>
    </row>
    <row r="1755" spans="1:13" ht="18.75" x14ac:dyDescent="0.25">
      <c r="A1755" s="2" t="s">
        <v>3569</v>
      </c>
      <c r="B1755" s="4">
        <v>45330</v>
      </c>
      <c r="C1755" s="3" t="s">
        <v>3570</v>
      </c>
      <c r="D1755" s="2" t="s">
        <v>3546</v>
      </c>
      <c r="E1755" s="2" t="s">
        <v>101</v>
      </c>
      <c r="F1755" s="2" t="s">
        <v>5976</v>
      </c>
      <c r="G1755" s="2">
        <v>14762</v>
      </c>
      <c r="H1755" s="2">
        <v>1</v>
      </c>
      <c r="I1755" s="2">
        <v>0.17</v>
      </c>
      <c r="J1755" s="8">
        <f>Table1[[#This Row],[Price]]*H1755*(1-Table1[[#This Row],[Discount]])</f>
        <v>12252.46</v>
      </c>
      <c r="K1755" s="2" t="s">
        <v>5970</v>
      </c>
      <c r="L1755" s="2" t="s">
        <v>5982</v>
      </c>
      <c r="M1755" s="9">
        <f>IF(Table1[[#This Row],[Order Status]]="Delivered",Table1[[#This Row],[Total_price]],0)</f>
        <v>0</v>
      </c>
    </row>
    <row r="1756" spans="1:13" ht="18.75" x14ac:dyDescent="0.25">
      <c r="A1756" s="2" t="s">
        <v>3571</v>
      </c>
      <c r="B1756" s="4">
        <v>45800</v>
      </c>
      <c r="C1756" s="3" t="s">
        <v>3572</v>
      </c>
      <c r="D1756" s="2" t="s">
        <v>3546</v>
      </c>
      <c r="E1756" s="2" t="s">
        <v>101</v>
      </c>
      <c r="F1756" s="2" t="s">
        <v>5978</v>
      </c>
      <c r="G1756" s="2">
        <v>3213</v>
      </c>
      <c r="H1756" s="2">
        <v>6</v>
      </c>
      <c r="I1756" s="2">
        <v>0.14000000000000001</v>
      </c>
      <c r="J1756" s="8">
        <f>Table1[[#This Row],[Price]]*H1756*(1-Table1[[#This Row],[Discount]])</f>
        <v>16579.079999999998</v>
      </c>
      <c r="K1756" s="2" t="s">
        <v>5969</v>
      </c>
      <c r="L1756" s="2" t="s">
        <v>5971</v>
      </c>
      <c r="M1756" s="9">
        <f>IF(Table1[[#This Row],[Order Status]]="Delivered",Table1[[#This Row],[Total_price]],0)</f>
        <v>16579.079999999998</v>
      </c>
    </row>
    <row r="1757" spans="1:13" ht="18.75" x14ac:dyDescent="0.25">
      <c r="A1757" s="2" t="s">
        <v>3573</v>
      </c>
      <c r="B1757" s="4">
        <v>45461</v>
      </c>
      <c r="C1757" s="3" t="s">
        <v>3574</v>
      </c>
      <c r="D1757" s="2" t="s">
        <v>3546</v>
      </c>
      <c r="E1757" s="2" t="s">
        <v>101</v>
      </c>
      <c r="F1757" s="2" t="s">
        <v>5976</v>
      </c>
      <c r="G1757" s="2">
        <v>7070</v>
      </c>
      <c r="H1757" s="2">
        <v>5</v>
      </c>
      <c r="I1757" s="2">
        <v>0.12</v>
      </c>
      <c r="J1757" s="8">
        <f>Table1[[#This Row],[Price]]*H1757*(1-Table1[[#This Row],[Discount]])</f>
        <v>31108</v>
      </c>
      <c r="K1757" s="2" t="s">
        <v>5969</v>
      </c>
      <c r="L1757" s="2" t="s">
        <v>5971</v>
      </c>
      <c r="M1757" s="9">
        <f>IF(Table1[[#This Row],[Order Status]]="Delivered",Table1[[#This Row],[Total_price]],0)</f>
        <v>31108</v>
      </c>
    </row>
    <row r="1758" spans="1:13" ht="18.75" x14ac:dyDescent="0.25">
      <c r="A1758" s="2" t="s">
        <v>3575</v>
      </c>
      <c r="B1758" s="4">
        <v>46068</v>
      </c>
      <c r="C1758" s="3" t="s">
        <v>3576</v>
      </c>
      <c r="D1758" s="2" t="s">
        <v>3546</v>
      </c>
      <c r="E1758" s="2" t="s">
        <v>101</v>
      </c>
      <c r="F1758" s="2" t="s">
        <v>5976</v>
      </c>
      <c r="G1758" s="2">
        <v>9405</v>
      </c>
      <c r="H1758" s="2">
        <v>3</v>
      </c>
      <c r="I1758" s="2">
        <v>0.26</v>
      </c>
      <c r="J1758" s="8">
        <f>Table1[[#This Row],[Price]]*H1758*(1-Table1[[#This Row],[Discount]])</f>
        <v>20879.099999999999</v>
      </c>
      <c r="K1758" s="2" t="s">
        <v>5970</v>
      </c>
      <c r="L1758" s="2" t="s">
        <v>5971</v>
      </c>
      <c r="M1758" s="9">
        <f>IF(Table1[[#This Row],[Order Status]]="Delivered",Table1[[#This Row],[Total_price]],0)</f>
        <v>0</v>
      </c>
    </row>
    <row r="1759" spans="1:13" ht="18.75" x14ac:dyDescent="0.25">
      <c r="A1759" s="2" t="s">
        <v>3577</v>
      </c>
      <c r="B1759" s="4">
        <v>45758</v>
      </c>
      <c r="C1759" s="3" t="s">
        <v>3578</v>
      </c>
      <c r="D1759" s="2" t="s">
        <v>3546</v>
      </c>
      <c r="E1759" s="2" t="s">
        <v>101</v>
      </c>
      <c r="F1759" s="2" t="s">
        <v>5979</v>
      </c>
      <c r="G1759" s="2">
        <v>16684</v>
      </c>
      <c r="H1759" s="2">
        <v>1</v>
      </c>
      <c r="I1759" s="2">
        <v>0.3</v>
      </c>
      <c r="J1759" s="8">
        <f>Table1[[#This Row],[Price]]*H1759*(1-Table1[[#This Row],[Discount]])</f>
        <v>11678.8</v>
      </c>
      <c r="K1759" s="2" t="s">
        <v>5968</v>
      </c>
      <c r="L1759" s="2" t="s">
        <v>5972</v>
      </c>
      <c r="M1759" s="9">
        <f>IF(Table1[[#This Row],[Order Status]]="Delivered",Table1[[#This Row],[Total_price]],0)</f>
        <v>0</v>
      </c>
    </row>
    <row r="1760" spans="1:13" ht="18.75" x14ac:dyDescent="0.25">
      <c r="A1760" s="2" t="s">
        <v>3579</v>
      </c>
      <c r="B1760" s="4">
        <v>45678</v>
      </c>
      <c r="C1760" s="3" t="s">
        <v>3580</v>
      </c>
      <c r="D1760" s="2" t="s">
        <v>3546</v>
      </c>
      <c r="E1760" s="2" t="s">
        <v>101</v>
      </c>
      <c r="F1760" s="2" t="s">
        <v>5977</v>
      </c>
      <c r="G1760" s="2">
        <v>17562</v>
      </c>
      <c r="H1760" s="2">
        <v>1</v>
      </c>
      <c r="I1760" s="2">
        <v>0.22</v>
      </c>
      <c r="J1760" s="8">
        <f>Table1[[#This Row],[Price]]*H1760*(1-Table1[[#This Row],[Discount]])</f>
        <v>13698.36</v>
      </c>
      <c r="K1760" s="2" t="s">
        <v>5970</v>
      </c>
      <c r="L1760" s="2" t="s">
        <v>5982</v>
      </c>
      <c r="M1760" s="9">
        <f>IF(Table1[[#This Row],[Order Status]]="Delivered",Table1[[#This Row],[Total_price]],0)</f>
        <v>0</v>
      </c>
    </row>
    <row r="1761" spans="1:13" ht="18.75" x14ac:dyDescent="0.25">
      <c r="A1761" s="2" t="s">
        <v>3581</v>
      </c>
      <c r="B1761" s="4">
        <v>44861</v>
      </c>
      <c r="C1761" s="3" t="s">
        <v>3582</v>
      </c>
      <c r="D1761" s="2" t="s">
        <v>3583</v>
      </c>
      <c r="E1761" s="2" t="s">
        <v>191</v>
      </c>
      <c r="F1761" s="2" t="s">
        <v>5977</v>
      </c>
      <c r="G1761" s="2">
        <v>3975</v>
      </c>
      <c r="H1761" s="2">
        <v>5</v>
      </c>
      <c r="I1761" s="2">
        <v>0.1</v>
      </c>
      <c r="J1761" s="8">
        <f>Table1[[#This Row],[Price]]*H1761*(1-Table1[[#This Row],[Discount]])</f>
        <v>17887.5</v>
      </c>
      <c r="K1761" s="2" t="s">
        <v>5969</v>
      </c>
      <c r="L1761" s="2" t="s">
        <v>5972</v>
      </c>
      <c r="M1761" s="9">
        <f>IF(Table1[[#This Row],[Order Status]]="Delivered",Table1[[#This Row],[Total_price]],0)</f>
        <v>17887.5</v>
      </c>
    </row>
    <row r="1762" spans="1:13" ht="18.75" x14ac:dyDescent="0.25">
      <c r="A1762" s="2" t="s">
        <v>3584</v>
      </c>
      <c r="B1762" s="4">
        <v>45126</v>
      </c>
      <c r="C1762" s="3" t="s">
        <v>3585</v>
      </c>
      <c r="D1762" s="2" t="s">
        <v>3583</v>
      </c>
      <c r="E1762" s="2" t="s">
        <v>191</v>
      </c>
      <c r="F1762" s="2" t="s">
        <v>5978</v>
      </c>
      <c r="G1762" s="2">
        <v>5122</v>
      </c>
      <c r="H1762" s="2">
        <v>5</v>
      </c>
      <c r="I1762" s="2">
        <v>0.22</v>
      </c>
      <c r="J1762" s="8">
        <f>Table1[[#This Row],[Price]]*H1762*(1-Table1[[#This Row],[Discount]])</f>
        <v>19975.8</v>
      </c>
      <c r="K1762" s="2" t="s">
        <v>5969</v>
      </c>
      <c r="L1762" s="2" t="s">
        <v>5982</v>
      </c>
      <c r="M1762" s="9">
        <f>IF(Table1[[#This Row],[Order Status]]="Delivered",Table1[[#This Row],[Total_price]],0)</f>
        <v>19975.8</v>
      </c>
    </row>
    <row r="1763" spans="1:13" ht="18.75" x14ac:dyDescent="0.25">
      <c r="A1763" s="2" t="s">
        <v>3586</v>
      </c>
      <c r="B1763" s="4">
        <v>45502</v>
      </c>
      <c r="C1763" s="3" t="s">
        <v>3587</v>
      </c>
      <c r="D1763" s="2" t="s">
        <v>3583</v>
      </c>
      <c r="E1763" s="2" t="s">
        <v>191</v>
      </c>
      <c r="F1763" s="2" t="s">
        <v>5976</v>
      </c>
      <c r="G1763" s="2">
        <v>16786</v>
      </c>
      <c r="H1763" s="2">
        <v>5</v>
      </c>
      <c r="I1763" s="2">
        <v>0.25</v>
      </c>
      <c r="J1763" s="8">
        <f>Table1[[#This Row],[Price]]*H1763*(1-Table1[[#This Row],[Discount]])</f>
        <v>62947.5</v>
      </c>
      <c r="K1763" s="2" t="s">
        <v>5970</v>
      </c>
      <c r="L1763" s="2" t="s">
        <v>5972</v>
      </c>
      <c r="M1763" s="9">
        <f>IF(Table1[[#This Row],[Order Status]]="Delivered",Table1[[#This Row],[Total_price]],0)</f>
        <v>0</v>
      </c>
    </row>
    <row r="1764" spans="1:13" ht="18.75" x14ac:dyDescent="0.25">
      <c r="A1764" s="2" t="s">
        <v>3588</v>
      </c>
      <c r="B1764" s="4">
        <v>45087</v>
      </c>
      <c r="C1764" s="3" t="s">
        <v>3589</v>
      </c>
      <c r="D1764" s="2" t="s">
        <v>3583</v>
      </c>
      <c r="E1764" s="2" t="s">
        <v>191</v>
      </c>
      <c r="F1764" s="2" t="s">
        <v>5979</v>
      </c>
      <c r="G1764" s="2">
        <v>15561</v>
      </c>
      <c r="H1764" s="2">
        <v>1</v>
      </c>
      <c r="I1764" s="2">
        <v>0.28000000000000003</v>
      </c>
      <c r="J1764" s="8">
        <f>Table1[[#This Row],[Price]]*H1764*(1-Table1[[#This Row],[Discount]])</f>
        <v>11203.92</v>
      </c>
      <c r="K1764" s="2" t="s">
        <v>5970</v>
      </c>
      <c r="L1764" s="2" t="s">
        <v>5972</v>
      </c>
      <c r="M1764" s="9">
        <f>IF(Table1[[#This Row],[Order Status]]="Delivered",Table1[[#This Row],[Total_price]],0)</f>
        <v>0</v>
      </c>
    </row>
    <row r="1765" spans="1:13" ht="18.75" x14ac:dyDescent="0.25">
      <c r="A1765" s="2" t="s">
        <v>3590</v>
      </c>
      <c r="B1765" s="4">
        <v>45168</v>
      </c>
      <c r="C1765" s="3" t="s">
        <v>3591</v>
      </c>
      <c r="D1765" s="2" t="s">
        <v>3583</v>
      </c>
      <c r="E1765" s="2" t="s">
        <v>191</v>
      </c>
      <c r="F1765" s="2" t="s">
        <v>5977</v>
      </c>
      <c r="G1765" s="2">
        <v>16642</v>
      </c>
      <c r="H1765" s="2">
        <v>3</v>
      </c>
      <c r="I1765" s="2">
        <v>0.19</v>
      </c>
      <c r="J1765" s="8">
        <f>Table1[[#This Row],[Price]]*H1765*(1-Table1[[#This Row],[Discount]])</f>
        <v>40440.060000000005</v>
      </c>
      <c r="K1765" s="2" t="s">
        <v>5968</v>
      </c>
      <c r="L1765" s="2" t="s">
        <v>5971</v>
      </c>
      <c r="M1765" s="9">
        <f>IF(Table1[[#This Row],[Order Status]]="Delivered",Table1[[#This Row],[Total_price]],0)</f>
        <v>0</v>
      </c>
    </row>
    <row r="1766" spans="1:13" ht="18.75" x14ac:dyDescent="0.25">
      <c r="A1766" s="2" t="s">
        <v>3592</v>
      </c>
      <c r="B1766" s="4">
        <v>46004</v>
      </c>
      <c r="C1766" s="3" t="s">
        <v>3593</v>
      </c>
      <c r="D1766" s="2" t="s">
        <v>3583</v>
      </c>
      <c r="E1766" s="2" t="s">
        <v>191</v>
      </c>
      <c r="F1766" s="2" t="s">
        <v>5979</v>
      </c>
      <c r="G1766" s="2">
        <v>10377</v>
      </c>
      <c r="H1766" s="2">
        <v>6</v>
      </c>
      <c r="I1766" s="2">
        <v>0.19</v>
      </c>
      <c r="J1766" s="8">
        <f>Table1[[#This Row],[Price]]*H1766*(1-Table1[[#This Row],[Discount]])</f>
        <v>50432.22</v>
      </c>
      <c r="K1766" s="2" t="s">
        <v>5969</v>
      </c>
      <c r="L1766" s="2" t="s">
        <v>5982</v>
      </c>
      <c r="M1766" s="9">
        <f>IF(Table1[[#This Row],[Order Status]]="Delivered",Table1[[#This Row],[Total_price]],0)</f>
        <v>50432.22</v>
      </c>
    </row>
    <row r="1767" spans="1:13" ht="18.75" x14ac:dyDescent="0.25">
      <c r="A1767" s="2" t="s">
        <v>3594</v>
      </c>
      <c r="B1767" s="4">
        <v>45848</v>
      </c>
      <c r="C1767" s="3" t="s">
        <v>3595</v>
      </c>
      <c r="D1767" s="2" t="s">
        <v>3583</v>
      </c>
      <c r="E1767" s="2" t="s">
        <v>191</v>
      </c>
      <c r="F1767" s="2" t="s">
        <v>5978</v>
      </c>
      <c r="G1767" s="2">
        <v>15130</v>
      </c>
      <c r="H1767" s="2">
        <v>4</v>
      </c>
      <c r="I1767" s="2">
        <v>0.23</v>
      </c>
      <c r="J1767" s="8">
        <f>Table1[[#This Row],[Price]]*H1767*(1-Table1[[#This Row],[Discount]])</f>
        <v>46600.4</v>
      </c>
      <c r="K1767" s="2" t="s">
        <v>5970</v>
      </c>
      <c r="L1767" s="2" t="s">
        <v>5972</v>
      </c>
      <c r="M1767" s="9">
        <f>IF(Table1[[#This Row],[Order Status]]="Delivered",Table1[[#This Row],[Total_price]],0)</f>
        <v>0</v>
      </c>
    </row>
    <row r="1768" spans="1:13" ht="18.75" x14ac:dyDescent="0.25">
      <c r="A1768" s="2" t="s">
        <v>3596</v>
      </c>
      <c r="B1768" s="4">
        <v>46086</v>
      </c>
      <c r="C1768" s="3" t="s">
        <v>3597</v>
      </c>
      <c r="D1768" s="2" t="s">
        <v>3583</v>
      </c>
      <c r="E1768" s="2" t="s">
        <v>191</v>
      </c>
      <c r="F1768" s="2" t="s">
        <v>5978</v>
      </c>
      <c r="G1768" s="2">
        <v>13428</v>
      </c>
      <c r="H1768" s="2">
        <v>6</v>
      </c>
      <c r="I1768" s="2">
        <v>0.23</v>
      </c>
      <c r="J1768" s="8">
        <f>Table1[[#This Row],[Price]]*H1768*(1-Table1[[#This Row],[Discount]])</f>
        <v>62037.36</v>
      </c>
      <c r="K1768" s="2" t="s">
        <v>5969</v>
      </c>
      <c r="L1768" s="2" t="s">
        <v>5971</v>
      </c>
      <c r="M1768" s="9">
        <f>IF(Table1[[#This Row],[Order Status]]="Delivered",Table1[[#This Row],[Total_price]],0)</f>
        <v>62037.36</v>
      </c>
    </row>
    <row r="1769" spans="1:13" ht="18.75" x14ac:dyDescent="0.25">
      <c r="A1769" s="2" t="s">
        <v>3598</v>
      </c>
      <c r="B1769" s="4">
        <v>46122</v>
      </c>
      <c r="C1769" s="3" t="s">
        <v>3599</v>
      </c>
      <c r="D1769" s="2" t="s">
        <v>3600</v>
      </c>
      <c r="E1769" s="2" t="s">
        <v>32</v>
      </c>
      <c r="F1769" s="2" t="s">
        <v>5977</v>
      </c>
      <c r="G1769" s="2">
        <v>1174</v>
      </c>
      <c r="H1769" s="2">
        <v>6</v>
      </c>
      <c r="I1769" s="2">
        <v>0.1</v>
      </c>
      <c r="J1769" s="8">
        <f>Table1[[#This Row],[Price]]*H1769*(1-Table1[[#This Row],[Discount]])</f>
        <v>6339.6</v>
      </c>
      <c r="K1769" s="2" t="s">
        <v>5969</v>
      </c>
      <c r="L1769" s="2" t="s">
        <v>5972</v>
      </c>
      <c r="M1769" s="9">
        <f>IF(Table1[[#This Row],[Order Status]]="Delivered",Table1[[#This Row],[Total_price]],0)</f>
        <v>6339.6</v>
      </c>
    </row>
    <row r="1770" spans="1:13" ht="18.75" x14ac:dyDescent="0.25">
      <c r="A1770" s="2" t="s">
        <v>3601</v>
      </c>
      <c r="B1770" s="4">
        <v>45456</v>
      </c>
      <c r="C1770" s="3" t="s">
        <v>3602</v>
      </c>
      <c r="D1770" s="2" t="s">
        <v>3600</v>
      </c>
      <c r="E1770" s="2" t="s">
        <v>32</v>
      </c>
      <c r="F1770" s="2" t="s">
        <v>5978</v>
      </c>
      <c r="G1770" s="2">
        <v>1973</v>
      </c>
      <c r="H1770" s="2">
        <v>2</v>
      </c>
      <c r="I1770" s="2">
        <v>0.3</v>
      </c>
      <c r="J1770" s="8">
        <f>Table1[[#This Row],[Price]]*H1770*(1-Table1[[#This Row],[Discount]])</f>
        <v>2762.2</v>
      </c>
      <c r="K1770" s="2" t="s">
        <v>5969</v>
      </c>
      <c r="L1770" s="2" t="s">
        <v>5972</v>
      </c>
      <c r="M1770" s="9">
        <f>IF(Table1[[#This Row],[Order Status]]="Delivered",Table1[[#This Row],[Total_price]],0)</f>
        <v>2762.2</v>
      </c>
    </row>
    <row r="1771" spans="1:13" ht="18.75" x14ac:dyDescent="0.25">
      <c r="A1771" s="2" t="s">
        <v>3603</v>
      </c>
      <c r="B1771" s="4">
        <v>45823</v>
      </c>
      <c r="C1771" s="3" t="s">
        <v>3604</v>
      </c>
      <c r="D1771" s="2" t="s">
        <v>3600</v>
      </c>
      <c r="E1771" s="2" t="s">
        <v>32</v>
      </c>
      <c r="F1771" s="2" t="s">
        <v>5978</v>
      </c>
      <c r="G1771" s="2">
        <v>14689</v>
      </c>
      <c r="H1771" s="2">
        <v>4</v>
      </c>
      <c r="I1771" s="2">
        <v>0.16</v>
      </c>
      <c r="J1771" s="8">
        <f>Table1[[#This Row],[Price]]*H1771*(1-Table1[[#This Row],[Discount]])</f>
        <v>49355.040000000001</v>
      </c>
      <c r="K1771" s="2" t="s">
        <v>5970</v>
      </c>
      <c r="L1771" s="2" t="s">
        <v>5982</v>
      </c>
      <c r="M1771" s="9">
        <f>IF(Table1[[#This Row],[Order Status]]="Delivered",Table1[[#This Row],[Total_price]],0)</f>
        <v>0</v>
      </c>
    </row>
    <row r="1772" spans="1:13" ht="18.75" x14ac:dyDescent="0.25">
      <c r="A1772" s="2" t="s">
        <v>3605</v>
      </c>
      <c r="B1772" s="4">
        <v>44759</v>
      </c>
      <c r="C1772" s="3" t="s">
        <v>3606</v>
      </c>
      <c r="D1772" s="2" t="s">
        <v>3600</v>
      </c>
      <c r="E1772" s="2" t="s">
        <v>32</v>
      </c>
      <c r="F1772" s="2" t="s">
        <v>5978</v>
      </c>
      <c r="G1772" s="2">
        <v>12141</v>
      </c>
      <c r="H1772" s="2">
        <v>2</v>
      </c>
      <c r="I1772" s="2">
        <v>0.24</v>
      </c>
      <c r="J1772" s="8">
        <f>Table1[[#This Row],[Price]]*H1772*(1-Table1[[#This Row],[Discount]])</f>
        <v>18454.32</v>
      </c>
      <c r="K1772" s="2" t="s">
        <v>5969</v>
      </c>
      <c r="L1772" s="2" t="s">
        <v>5971</v>
      </c>
      <c r="M1772" s="9">
        <f>IF(Table1[[#This Row],[Order Status]]="Delivered",Table1[[#This Row],[Total_price]],0)</f>
        <v>18454.32</v>
      </c>
    </row>
    <row r="1773" spans="1:13" ht="18.75" x14ac:dyDescent="0.25">
      <c r="A1773" s="2" t="s">
        <v>3607</v>
      </c>
      <c r="B1773" s="4">
        <v>44643</v>
      </c>
      <c r="C1773" s="3" t="s">
        <v>3608</v>
      </c>
      <c r="D1773" s="2" t="s">
        <v>3600</v>
      </c>
      <c r="E1773" s="2" t="s">
        <v>32</v>
      </c>
      <c r="F1773" s="2" t="s">
        <v>5978</v>
      </c>
      <c r="G1773" s="2">
        <v>5280</v>
      </c>
      <c r="H1773" s="2">
        <v>3</v>
      </c>
      <c r="I1773" s="2">
        <v>0.19</v>
      </c>
      <c r="J1773" s="8">
        <f>Table1[[#This Row],[Price]]*H1773*(1-Table1[[#This Row],[Discount]])</f>
        <v>12830.400000000001</v>
      </c>
      <c r="K1773" s="2" t="s">
        <v>5969</v>
      </c>
      <c r="L1773" s="2" t="s">
        <v>5982</v>
      </c>
      <c r="M1773" s="9">
        <f>IF(Table1[[#This Row],[Order Status]]="Delivered",Table1[[#This Row],[Total_price]],0)</f>
        <v>12830.400000000001</v>
      </c>
    </row>
    <row r="1774" spans="1:13" ht="18.75" x14ac:dyDescent="0.25">
      <c r="A1774" s="2" t="s">
        <v>3609</v>
      </c>
      <c r="B1774" s="4">
        <v>45073</v>
      </c>
      <c r="C1774" s="3" t="s">
        <v>3610</v>
      </c>
      <c r="D1774" s="2" t="s">
        <v>3600</v>
      </c>
      <c r="E1774" s="2" t="s">
        <v>32</v>
      </c>
      <c r="F1774" s="2" t="s">
        <v>5979</v>
      </c>
      <c r="G1774" s="2">
        <v>13269</v>
      </c>
      <c r="H1774" s="2">
        <v>2</v>
      </c>
      <c r="I1774" s="2">
        <v>0.1</v>
      </c>
      <c r="J1774" s="8">
        <f>Table1[[#This Row],[Price]]*H1774*(1-Table1[[#This Row],[Discount]])</f>
        <v>23884.2</v>
      </c>
      <c r="K1774" s="2" t="s">
        <v>5969</v>
      </c>
      <c r="L1774" s="2" t="s">
        <v>5972</v>
      </c>
      <c r="M1774" s="9">
        <f>IF(Table1[[#This Row],[Order Status]]="Delivered",Table1[[#This Row],[Total_price]],0)</f>
        <v>23884.2</v>
      </c>
    </row>
    <row r="1775" spans="1:13" ht="18.75" x14ac:dyDescent="0.25">
      <c r="A1775" s="2" t="s">
        <v>3611</v>
      </c>
      <c r="B1775" s="4">
        <v>45654</v>
      </c>
      <c r="C1775" s="3" t="s">
        <v>3612</v>
      </c>
      <c r="D1775" s="2" t="s">
        <v>3600</v>
      </c>
      <c r="E1775" s="2" t="s">
        <v>32</v>
      </c>
      <c r="F1775" s="2" t="s">
        <v>5978</v>
      </c>
      <c r="G1775" s="2">
        <v>14286</v>
      </c>
      <c r="H1775" s="2">
        <v>3</v>
      </c>
      <c r="I1775" s="2">
        <v>0.28999999999999998</v>
      </c>
      <c r="J1775" s="8">
        <f>Table1[[#This Row],[Price]]*H1775*(1-Table1[[#This Row],[Discount]])</f>
        <v>30429.18</v>
      </c>
      <c r="K1775" s="2" t="s">
        <v>5970</v>
      </c>
      <c r="L1775" s="2" t="s">
        <v>5972</v>
      </c>
      <c r="M1775" s="9">
        <f>IF(Table1[[#This Row],[Order Status]]="Delivered",Table1[[#This Row],[Total_price]],0)</f>
        <v>0</v>
      </c>
    </row>
    <row r="1776" spans="1:13" ht="18.75" x14ac:dyDescent="0.25">
      <c r="A1776" s="2" t="s">
        <v>3613</v>
      </c>
      <c r="B1776" s="4">
        <v>44701</v>
      </c>
      <c r="C1776" s="3" t="s">
        <v>3614</v>
      </c>
      <c r="D1776" s="2" t="s">
        <v>3600</v>
      </c>
      <c r="E1776" s="2" t="s">
        <v>32</v>
      </c>
      <c r="F1776" s="2" t="s">
        <v>5976</v>
      </c>
      <c r="G1776" s="2">
        <v>6368</v>
      </c>
      <c r="H1776" s="2">
        <v>1</v>
      </c>
      <c r="I1776" s="2">
        <v>0.16</v>
      </c>
      <c r="J1776" s="8">
        <f>Table1[[#This Row],[Price]]*H1776*(1-Table1[[#This Row],[Discount]])</f>
        <v>5349.12</v>
      </c>
      <c r="K1776" s="2" t="s">
        <v>5969</v>
      </c>
      <c r="L1776" s="2" t="s">
        <v>5972</v>
      </c>
      <c r="M1776" s="9">
        <f>IF(Table1[[#This Row],[Order Status]]="Delivered",Table1[[#This Row],[Total_price]],0)</f>
        <v>5349.12</v>
      </c>
    </row>
    <row r="1777" spans="1:13" ht="18.75" x14ac:dyDescent="0.25">
      <c r="A1777" s="2" t="s">
        <v>3615</v>
      </c>
      <c r="B1777" s="4">
        <v>45678</v>
      </c>
      <c r="C1777" s="3" t="s">
        <v>3616</v>
      </c>
      <c r="D1777" s="2" t="s">
        <v>3600</v>
      </c>
      <c r="E1777" s="2" t="s">
        <v>32</v>
      </c>
      <c r="F1777" s="2" t="s">
        <v>5976</v>
      </c>
      <c r="G1777" s="2">
        <v>15347</v>
      </c>
      <c r="H1777" s="2">
        <v>3</v>
      </c>
      <c r="I1777" s="2">
        <v>0.13</v>
      </c>
      <c r="J1777" s="8">
        <f>Table1[[#This Row],[Price]]*H1777*(1-Table1[[#This Row],[Discount]])</f>
        <v>40055.67</v>
      </c>
      <c r="K1777" s="2" t="s">
        <v>5969</v>
      </c>
      <c r="L1777" s="2" t="s">
        <v>5982</v>
      </c>
      <c r="M1777" s="9">
        <f>IF(Table1[[#This Row],[Order Status]]="Delivered",Table1[[#This Row],[Total_price]],0)</f>
        <v>40055.67</v>
      </c>
    </row>
    <row r="1778" spans="1:13" ht="18.75" x14ac:dyDescent="0.25">
      <c r="A1778" s="2" t="s">
        <v>3617</v>
      </c>
      <c r="B1778" s="4">
        <v>45761</v>
      </c>
      <c r="C1778" s="3" t="s">
        <v>3618</v>
      </c>
      <c r="D1778" s="2" t="s">
        <v>3600</v>
      </c>
      <c r="E1778" s="2" t="s">
        <v>32</v>
      </c>
      <c r="F1778" s="2" t="s">
        <v>5979</v>
      </c>
      <c r="G1778" s="2">
        <v>9428</v>
      </c>
      <c r="H1778" s="2">
        <v>1</v>
      </c>
      <c r="I1778" s="2">
        <v>0.26</v>
      </c>
      <c r="J1778" s="8">
        <f>Table1[[#This Row],[Price]]*H1778*(1-Table1[[#This Row],[Discount]])</f>
        <v>6976.72</v>
      </c>
      <c r="K1778" s="2" t="s">
        <v>5969</v>
      </c>
      <c r="L1778" s="2" t="s">
        <v>5982</v>
      </c>
      <c r="M1778" s="9">
        <f>IF(Table1[[#This Row],[Order Status]]="Delivered",Table1[[#This Row],[Total_price]],0)</f>
        <v>6976.72</v>
      </c>
    </row>
    <row r="1779" spans="1:13" ht="18.75" x14ac:dyDescent="0.25">
      <c r="A1779" s="2" t="s">
        <v>3619</v>
      </c>
      <c r="B1779" s="4">
        <v>45228</v>
      </c>
      <c r="C1779" s="3" t="s">
        <v>3620</v>
      </c>
      <c r="D1779" s="2" t="s">
        <v>3600</v>
      </c>
      <c r="E1779" s="2" t="s">
        <v>32</v>
      </c>
      <c r="F1779" s="2" t="s">
        <v>5976</v>
      </c>
      <c r="G1779" s="2">
        <v>9078</v>
      </c>
      <c r="H1779" s="2">
        <v>1</v>
      </c>
      <c r="I1779" s="2">
        <v>0.19</v>
      </c>
      <c r="J1779" s="8">
        <f>Table1[[#This Row],[Price]]*H1779*(1-Table1[[#This Row],[Discount]])</f>
        <v>7353.18</v>
      </c>
      <c r="K1779" s="2" t="s">
        <v>5969</v>
      </c>
      <c r="L1779" s="2" t="s">
        <v>5971</v>
      </c>
      <c r="M1779" s="9">
        <f>IF(Table1[[#This Row],[Order Status]]="Delivered",Table1[[#This Row],[Total_price]],0)</f>
        <v>7353.18</v>
      </c>
    </row>
    <row r="1780" spans="1:13" ht="18.75" x14ac:dyDescent="0.25">
      <c r="A1780" s="2" t="s">
        <v>3621</v>
      </c>
      <c r="B1780" s="4">
        <v>44517</v>
      </c>
      <c r="C1780" s="3" t="s">
        <v>3622</v>
      </c>
      <c r="D1780" s="2" t="s">
        <v>3623</v>
      </c>
      <c r="E1780" s="2" t="s">
        <v>141</v>
      </c>
      <c r="F1780" s="2" t="s">
        <v>5976</v>
      </c>
      <c r="G1780" s="2">
        <v>8034</v>
      </c>
      <c r="H1780" s="2">
        <v>3</v>
      </c>
      <c r="I1780" s="2">
        <v>0.23</v>
      </c>
      <c r="J1780" s="8">
        <f>Table1[[#This Row],[Price]]*H1780*(1-Table1[[#This Row],[Discount]])</f>
        <v>18558.54</v>
      </c>
      <c r="K1780" s="2" t="s">
        <v>5970</v>
      </c>
      <c r="L1780" s="2" t="s">
        <v>5972</v>
      </c>
      <c r="M1780" s="9">
        <f>IF(Table1[[#This Row],[Order Status]]="Delivered",Table1[[#This Row],[Total_price]],0)</f>
        <v>0</v>
      </c>
    </row>
    <row r="1781" spans="1:13" ht="18.75" x14ac:dyDescent="0.25">
      <c r="A1781" s="2" t="s">
        <v>3624</v>
      </c>
      <c r="B1781" s="4">
        <v>45311</v>
      </c>
      <c r="C1781" s="3" t="s">
        <v>3625</v>
      </c>
      <c r="D1781" s="2" t="s">
        <v>3623</v>
      </c>
      <c r="E1781" s="2" t="s">
        <v>141</v>
      </c>
      <c r="F1781" s="2" t="s">
        <v>5977</v>
      </c>
      <c r="G1781" s="2">
        <v>7027</v>
      </c>
      <c r="H1781" s="2">
        <v>6</v>
      </c>
      <c r="I1781" s="2">
        <v>0.11</v>
      </c>
      <c r="J1781" s="8">
        <f>Table1[[#This Row],[Price]]*H1781*(1-Table1[[#This Row],[Discount]])</f>
        <v>37524.18</v>
      </c>
      <c r="K1781" s="2" t="s">
        <v>5969</v>
      </c>
      <c r="L1781" s="2" t="s">
        <v>5972</v>
      </c>
      <c r="M1781" s="9">
        <f>IF(Table1[[#This Row],[Order Status]]="Delivered",Table1[[#This Row],[Total_price]],0)</f>
        <v>37524.18</v>
      </c>
    </row>
    <row r="1782" spans="1:13" ht="18.75" x14ac:dyDescent="0.25">
      <c r="A1782" s="2" t="s">
        <v>3626</v>
      </c>
      <c r="B1782" s="4">
        <v>45243</v>
      </c>
      <c r="C1782" s="3" t="s">
        <v>3627</v>
      </c>
      <c r="D1782" s="2" t="s">
        <v>3623</v>
      </c>
      <c r="E1782" s="2" t="s">
        <v>141</v>
      </c>
      <c r="F1782" s="2" t="s">
        <v>5976</v>
      </c>
      <c r="G1782" s="2">
        <v>13076</v>
      </c>
      <c r="H1782" s="2">
        <v>3</v>
      </c>
      <c r="I1782" s="2">
        <v>0.11</v>
      </c>
      <c r="J1782" s="8">
        <f>Table1[[#This Row],[Price]]*H1782*(1-Table1[[#This Row],[Discount]])</f>
        <v>34912.92</v>
      </c>
      <c r="K1782" s="2" t="s">
        <v>5969</v>
      </c>
      <c r="L1782" s="2" t="s">
        <v>5972</v>
      </c>
      <c r="M1782" s="9">
        <f>IF(Table1[[#This Row],[Order Status]]="Delivered",Table1[[#This Row],[Total_price]],0)</f>
        <v>34912.92</v>
      </c>
    </row>
    <row r="1783" spans="1:13" ht="18.75" x14ac:dyDescent="0.25">
      <c r="A1783" s="2" t="s">
        <v>3628</v>
      </c>
      <c r="B1783" s="4">
        <v>46043</v>
      </c>
      <c r="C1783" s="3" t="s">
        <v>3629</v>
      </c>
      <c r="D1783" s="2" t="s">
        <v>3623</v>
      </c>
      <c r="E1783" s="2" t="s">
        <v>141</v>
      </c>
      <c r="F1783" s="2" t="s">
        <v>5978</v>
      </c>
      <c r="G1783" s="2">
        <v>18781</v>
      </c>
      <c r="H1783" s="2">
        <v>6</v>
      </c>
      <c r="I1783" s="2">
        <v>0.18</v>
      </c>
      <c r="J1783" s="8">
        <f>Table1[[#This Row],[Price]]*H1783*(1-Table1[[#This Row],[Discount]])</f>
        <v>92402.52</v>
      </c>
      <c r="K1783" s="2" t="s">
        <v>5969</v>
      </c>
      <c r="L1783" s="2" t="s">
        <v>5972</v>
      </c>
      <c r="M1783" s="9">
        <f>IF(Table1[[#This Row],[Order Status]]="Delivered",Table1[[#This Row],[Total_price]],0)</f>
        <v>92402.52</v>
      </c>
    </row>
    <row r="1784" spans="1:13" ht="18.75" x14ac:dyDescent="0.25">
      <c r="A1784" s="2" t="s">
        <v>3630</v>
      </c>
      <c r="B1784" s="4">
        <v>45039</v>
      </c>
      <c r="C1784" s="3" t="s">
        <v>3631</v>
      </c>
      <c r="D1784" s="2" t="s">
        <v>3623</v>
      </c>
      <c r="E1784" s="2" t="s">
        <v>141</v>
      </c>
      <c r="F1784" s="2" t="s">
        <v>5979</v>
      </c>
      <c r="G1784" s="2">
        <v>9951</v>
      </c>
      <c r="H1784" s="2">
        <v>2</v>
      </c>
      <c r="I1784" s="2">
        <v>0.22</v>
      </c>
      <c r="J1784" s="8">
        <f>Table1[[#This Row],[Price]]*H1784*(1-Table1[[#This Row],[Discount]])</f>
        <v>15523.560000000001</v>
      </c>
      <c r="K1784" s="2" t="s">
        <v>5969</v>
      </c>
      <c r="L1784" s="2" t="s">
        <v>5982</v>
      </c>
      <c r="M1784" s="9">
        <f>IF(Table1[[#This Row],[Order Status]]="Delivered",Table1[[#This Row],[Total_price]],0)</f>
        <v>15523.560000000001</v>
      </c>
    </row>
    <row r="1785" spans="1:13" ht="18.75" x14ac:dyDescent="0.25">
      <c r="A1785" s="2" t="s">
        <v>3632</v>
      </c>
      <c r="B1785" s="4">
        <v>45793</v>
      </c>
      <c r="C1785" s="3" t="s">
        <v>3633</v>
      </c>
      <c r="D1785" s="2" t="s">
        <v>3623</v>
      </c>
      <c r="E1785" s="2" t="s">
        <v>141</v>
      </c>
      <c r="F1785" s="2" t="s">
        <v>5976</v>
      </c>
      <c r="G1785" s="2">
        <v>14788</v>
      </c>
      <c r="H1785" s="2">
        <v>3</v>
      </c>
      <c r="I1785" s="2">
        <v>0.17</v>
      </c>
      <c r="J1785" s="8">
        <f>Table1[[#This Row],[Price]]*H1785*(1-Table1[[#This Row],[Discount]])</f>
        <v>36822.119999999995</v>
      </c>
      <c r="K1785" s="2" t="s">
        <v>5969</v>
      </c>
      <c r="L1785" s="2" t="s">
        <v>5972</v>
      </c>
      <c r="M1785" s="9">
        <f>IF(Table1[[#This Row],[Order Status]]="Delivered",Table1[[#This Row],[Total_price]],0)</f>
        <v>36822.119999999995</v>
      </c>
    </row>
    <row r="1786" spans="1:13" ht="18.75" x14ac:dyDescent="0.25">
      <c r="A1786" s="2" t="s">
        <v>3634</v>
      </c>
      <c r="B1786" s="4">
        <v>45661</v>
      </c>
      <c r="C1786" s="3" t="s">
        <v>3635</v>
      </c>
      <c r="D1786" s="2" t="s">
        <v>3623</v>
      </c>
      <c r="E1786" s="2" t="s">
        <v>141</v>
      </c>
      <c r="F1786" s="2" t="s">
        <v>5979</v>
      </c>
      <c r="G1786" s="2">
        <v>6252</v>
      </c>
      <c r="H1786" s="2">
        <v>1</v>
      </c>
      <c r="I1786" s="2">
        <v>0.12</v>
      </c>
      <c r="J1786" s="8">
        <f>Table1[[#This Row],[Price]]*H1786*(1-Table1[[#This Row],[Discount]])</f>
        <v>5501.76</v>
      </c>
      <c r="K1786" s="2" t="s">
        <v>5969</v>
      </c>
      <c r="L1786" s="2" t="s">
        <v>5972</v>
      </c>
      <c r="M1786" s="9">
        <f>IF(Table1[[#This Row],[Order Status]]="Delivered",Table1[[#This Row],[Total_price]],0)</f>
        <v>5501.76</v>
      </c>
    </row>
    <row r="1787" spans="1:13" ht="18.75" x14ac:dyDescent="0.25">
      <c r="A1787" s="2" t="s">
        <v>3636</v>
      </c>
      <c r="B1787" s="4">
        <v>45432</v>
      </c>
      <c r="C1787" s="3" t="s">
        <v>3637</v>
      </c>
      <c r="D1787" s="2" t="s">
        <v>3623</v>
      </c>
      <c r="E1787" s="2" t="s">
        <v>141</v>
      </c>
      <c r="F1787" s="2" t="s">
        <v>5977</v>
      </c>
      <c r="G1787" s="2">
        <v>17186</v>
      </c>
      <c r="H1787" s="2">
        <v>5</v>
      </c>
      <c r="I1787" s="2">
        <v>0.12</v>
      </c>
      <c r="J1787" s="8">
        <f>Table1[[#This Row],[Price]]*H1787*(1-Table1[[#This Row],[Discount]])</f>
        <v>75618.399999999994</v>
      </c>
      <c r="K1787" s="2" t="s">
        <v>5969</v>
      </c>
      <c r="L1787" s="2" t="s">
        <v>5972</v>
      </c>
      <c r="M1787" s="9">
        <f>IF(Table1[[#This Row],[Order Status]]="Delivered",Table1[[#This Row],[Total_price]],0)</f>
        <v>75618.399999999994</v>
      </c>
    </row>
    <row r="1788" spans="1:13" ht="18.75" x14ac:dyDescent="0.25">
      <c r="A1788" s="2" t="s">
        <v>3638</v>
      </c>
      <c r="B1788" s="4">
        <v>44818</v>
      </c>
      <c r="C1788" s="3" t="s">
        <v>3639</v>
      </c>
      <c r="D1788" s="2" t="s">
        <v>3623</v>
      </c>
      <c r="E1788" s="2" t="s">
        <v>141</v>
      </c>
      <c r="F1788" s="2" t="s">
        <v>5979</v>
      </c>
      <c r="G1788" s="2">
        <v>12419</v>
      </c>
      <c r="H1788" s="2">
        <v>1</v>
      </c>
      <c r="I1788" s="2">
        <v>0.16</v>
      </c>
      <c r="J1788" s="8">
        <f>Table1[[#This Row],[Price]]*H1788*(1-Table1[[#This Row],[Discount]])</f>
        <v>10431.959999999999</v>
      </c>
      <c r="K1788" s="2" t="s">
        <v>5969</v>
      </c>
      <c r="L1788" s="2" t="s">
        <v>5971</v>
      </c>
      <c r="M1788" s="9">
        <f>IF(Table1[[#This Row],[Order Status]]="Delivered",Table1[[#This Row],[Total_price]],0)</f>
        <v>10431.959999999999</v>
      </c>
    </row>
    <row r="1789" spans="1:13" ht="18.75" x14ac:dyDescent="0.25">
      <c r="A1789" s="2" t="s">
        <v>3640</v>
      </c>
      <c r="B1789" s="4">
        <v>45134</v>
      </c>
      <c r="C1789" s="3" t="s">
        <v>3641</v>
      </c>
      <c r="D1789" s="2" t="s">
        <v>3623</v>
      </c>
      <c r="E1789" s="2" t="s">
        <v>141</v>
      </c>
      <c r="F1789" s="2" t="s">
        <v>5979</v>
      </c>
      <c r="G1789" s="2">
        <v>16029</v>
      </c>
      <c r="H1789" s="2">
        <v>2</v>
      </c>
      <c r="I1789" s="2">
        <v>0.1</v>
      </c>
      <c r="J1789" s="8">
        <f>Table1[[#This Row],[Price]]*H1789*(1-Table1[[#This Row],[Discount]])</f>
        <v>28852.2</v>
      </c>
      <c r="K1789" s="2" t="s">
        <v>5969</v>
      </c>
      <c r="L1789" s="2" t="s">
        <v>5982</v>
      </c>
      <c r="M1789" s="9">
        <f>IF(Table1[[#This Row],[Order Status]]="Delivered",Table1[[#This Row],[Total_price]],0)</f>
        <v>28852.2</v>
      </c>
    </row>
    <row r="1790" spans="1:13" ht="18.75" x14ac:dyDescent="0.25">
      <c r="A1790" s="2" t="s">
        <v>3642</v>
      </c>
      <c r="B1790" s="4">
        <v>45881</v>
      </c>
      <c r="C1790" s="3" t="s">
        <v>3643</v>
      </c>
      <c r="D1790" s="2" t="s">
        <v>3623</v>
      </c>
      <c r="E1790" s="2" t="s">
        <v>141</v>
      </c>
      <c r="F1790" s="2" t="s">
        <v>5979</v>
      </c>
      <c r="G1790" s="2">
        <v>10891</v>
      </c>
      <c r="H1790" s="2">
        <v>5</v>
      </c>
      <c r="I1790" s="2">
        <v>0.12</v>
      </c>
      <c r="J1790" s="8">
        <f>Table1[[#This Row],[Price]]*H1790*(1-Table1[[#This Row],[Discount]])</f>
        <v>47920.4</v>
      </c>
      <c r="K1790" s="2" t="s">
        <v>5969</v>
      </c>
      <c r="L1790" s="2" t="s">
        <v>5972</v>
      </c>
      <c r="M1790" s="9">
        <f>IF(Table1[[#This Row],[Order Status]]="Delivered",Table1[[#This Row],[Total_price]],0)</f>
        <v>47920.4</v>
      </c>
    </row>
    <row r="1791" spans="1:13" ht="18.75" x14ac:dyDescent="0.25">
      <c r="A1791" s="2" t="s">
        <v>3644</v>
      </c>
      <c r="B1791" s="4">
        <v>45192</v>
      </c>
      <c r="C1791" s="3" t="s">
        <v>3645</v>
      </c>
      <c r="D1791" s="2" t="s">
        <v>3623</v>
      </c>
      <c r="E1791" s="2" t="s">
        <v>141</v>
      </c>
      <c r="F1791" s="2" t="s">
        <v>5977</v>
      </c>
      <c r="G1791" s="2">
        <v>5733</v>
      </c>
      <c r="H1791" s="2">
        <v>5</v>
      </c>
      <c r="I1791" s="2">
        <v>0.23</v>
      </c>
      <c r="J1791" s="8">
        <f>Table1[[#This Row],[Price]]*H1791*(1-Table1[[#This Row],[Discount]])</f>
        <v>22072.05</v>
      </c>
      <c r="K1791" s="2" t="s">
        <v>5969</v>
      </c>
      <c r="L1791" s="2" t="s">
        <v>5972</v>
      </c>
      <c r="M1791" s="9">
        <f>IF(Table1[[#This Row],[Order Status]]="Delivered",Table1[[#This Row],[Total_price]],0)</f>
        <v>22072.05</v>
      </c>
    </row>
    <row r="1792" spans="1:13" ht="18.75" x14ac:dyDescent="0.25">
      <c r="A1792" s="2" t="s">
        <v>3646</v>
      </c>
      <c r="B1792" s="4">
        <v>45056</v>
      </c>
      <c r="C1792" s="3" t="s">
        <v>3647</v>
      </c>
      <c r="D1792" s="2" t="s">
        <v>3623</v>
      </c>
      <c r="E1792" s="2" t="s">
        <v>141</v>
      </c>
      <c r="F1792" s="2" t="s">
        <v>5979</v>
      </c>
      <c r="G1792" s="2">
        <v>7403</v>
      </c>
      <c r="H1792" s="2">
        <v>4</v>
      </c>
      <c r="I1792" s="2">
        <v>0.2</v>
      </c>
      <c r="J1792" s="8">
        <f>Table1[[#This Row],[Price]]*H1792*(1-Table1[[#This Row],[Discount]])</f>
        <v>23689.600000000002</v>
      </c>
      <c r="K1792" s="2" t="s">
        <v>5969</v>
      </c>
      <c r="L1792" s="2" t="s">
        <v>5972</v>
      </c>
      <c r="M1792" s="9">
        <f>IF(Table1[[#This Row],[Order Status]]="Delivered",Table1[[#This Row],[Total_price]],0)</f>
        <v>23689.600000000002</v>
      </c>
    </row>
    <row r="1793" spans="1:13" ht="18.75" x14ac:dyDescent="0.25">
      <c r="A1793" s="2" t="s">
        <v>3648</v>
      </c>
      <c r="B1793" s="4">
        <v>45649</v>
      </c>
      <c r="C1793" s="3" t="s">
        <v>3649</v>
      </c>
      <c r="D1793" s="2" t="s">
        <v>3623</v>
      </c>
      <c r="E1793" s="2" t="s">
        <v>141</v>
      </c>
      <c r="F1793" s="2" t="s">
        <v>5979</v>
      </c>
      <c r="G1793" s="2">
        <v>2422</v>
      </c>
      <c r="H1793" s="2">
        <v>5</v>
      </c>
      <c r="I1793" s="2">
        <v>0.17</v>
      </c>
      <c r="J1793" s="8">
        <f>Table1[[#This Row],[Price]]*H1793*(1-Table1[[#This Row],[Discount]])</f>
        <v>10051.299999999999</v>
      </c>
      <c r="K1793" s="2" t="s">
        <v>5969</v>
      </c>
      <c r="L1793" s="2" t="s">
        <v>5982</v>
      </c>
      <c r="M1793" s="9">
        <f>IF(Table1[[#This Row],[Order Status]]="Delivered",Table1[[#This Row],[Total_price]],0)</f>
        <v>10051.299999999999</v>
      </c>
    </row>
    <row r="1794" spans="1:13" ht="18.75" x14ac:dyDescent="0.25">
      <c r="A1794" s="2" t="s">
        <v>3650</v>
      </c>
      <c r="B1794" s="4">
        <v>45983</v>
      </c>
      <c r="C1794" s="3" t="s">
        <v>3651</v>
      </c>
      <c r="D1794" s="2" t="s">
        <v>3623</v>
      </c>
      <c r="E1794" s="2" t="s">
        <v>141</v>
      </c>
      <c r="F1794" s="2" t="s">
        <v>5977</v>
      </c>
      <c r="G1794" s="2">
        <v>6035</v>
      </c>
      <c r="H1794" s="2">
        <v>4</v>
      </c>
      <c r="I1794" s="2">
        <v>0.19</v>
      </c>
      <c r="J1794" s="8">
        <f>Table1[[#This Row],[Price]]*H1794*(1-Table1[[#This Row],[Discount]])</f>
        <v>19553.400000000001</v>
      </c>
      <c r="K1794" s="2" t="s">
        <v>5969</v>
      </c>
      <c r="L1794" s="2" t="s">
        <v>5972</v>
      </c>
      <c r="M1794" s="9">
        <f>IF(Table1[[#This Row],[Order Status]]="Delivered",Table1[[#This Row],[Total_price]],0)</f>
        <v>19553.400000000001</v>
      </c>
    </row>
    <row r="1795" spans="1:13" ht="18.75" x14ac:dyDescent="0.25">
      <c r="A1795" s="2" t="s">
        <v>3652</v>
      </c>
      <c r="B1795" s="4">
        <v>45329</v>
      </c>
      <c r="C1795" s="3" t="s">
        <v>3653</v>
      </c>
      <c r="D1795" s="2" t="s">
        <v>3623</v>
      </c>
      <c r="E1795" s="2" t="s">
        <v>141</v>
      </c>
      <c r="F1795" s="2" t="s">
        <v>5978</v>
      </c>
      <c r="G1795" s="2">
        <v>4722</v>
      </c>
      <c r="H1795" s="2">
        <v>4</v>
      </c>
      <c r="I1795" s="2">
        <v>0.23</v>
      </c>
      <c r="J1795" s="8">
        <f>Table1[[#This Row],[Price]]*H1795*(1-Table1[[#This Row],[Discount]])</f>
        <v>14543.76</v>
      </c>
      <c r="K1795" s="2" t="s">
        <v>5969</v>
      </c>
      <c r="L1795" s="2" t="s">
        <v>5982</v>
      </c>
      <c r="M1795" s="9">
        <f>IF(Table1[[#This Row],[Order Status]]="Delivered",Table1[[#This Row],[Total_price]],0)</f>
        <v>14543.76</v>
      </c>
    </row>
    <row r="1796" spans="1:13" ht="18.75" x14ac:dyDescent="0.25">
      <c r="A1796" s="2" t="s">
        <v>3654</v>
      </c>
      <c r="B1796" s="4">
        <v>44983</v>
      </c>
      <c r="C1796" s="3" t="s">
        <v>3655</v>
      </c>
      <c r="D1796" s="2" t="s">
        <v>3623</v>
      </c>
      <c r="E1796" s="2" t="s">
        <v>141</v>
      </c>
      <c r="F1796" s="2" t="s">
        <v>5979</v>
      </c>
      <c r="G1796" s="2">
        <v>16782</v>
      </c>
      <c r="H1796" s="2">
        <v>1</v>
      </c>
      <c r="I1796" s="2">
        <v>0.2</v>
      </c>
      <c r="J1796" s="8">
        <f>Table1[[#This Row],[Price]]*H1796*(1-Table1[[#This Row],[Discount]])</f>
        <v>13425.6</v>
      </c>
      <c r="K1796" s="2" t="s">
        <v>5969</v>
      </c>
      <c r="L1796" s="2" t="s">
        <v>5982</v>
      </c>
      <c r="M1796" s="9">
        <f>IF(Table1[[#This Row],[Order Status]]="Delivered",Table1[[#This Row],[Total_price]],0)</f>
        <v>13425.6</v>
      </c>
    </row>
    <row r="1797" spans="1:13" ht="18.75" x14ac:dyDescent="0.25">
      <c r="A1797" s="2" t="s">
        <v>3656</v>
      </c>
      <c r="B1797" s="4">
        <v>44540</v>
      </c>
      <c r="C1797" s="3" t="s">
        <v>3657</v>
      </c>
      <c r="D1797" s="2" t="s">
        <v>3623</v>
      </c>
      <c r="E1797" s="2" t="s">
        <v>141</v>
      </c>
      <c r="F1797" s="2" t="s">
        <v>5976</v>
      </c>
      <c r="G1797" s="2">
        <v>7612</v>
      </c>
      <c r="H1797" s="2">
        <v>4</v>
      </c>
      <c r="I1797" s="2">
        <v>0.2</v>
      </c>
      <c r="J1797" s="8">
        <f>Table1[[#This Row],[Price]]*H1797*(1-Table1[[#This Row],[Discount]])</f>
        <v>24358.400000000001</v>
      </c>
      <c r="K1797" s="2" t="s">
        <v>5970</v>
      </c>
      <c r="L1797" s="2" t="s">
        <v>5972</v>
      </c>
      <c r="M1797" s="9">
        <f>IF(Table1[[#This Row],[Order Status]]="Delivered",Table1[[#This Row],[Total_price]],0)</f>
        <v>0</v>
      </c>
    </row>
    <row r="1798" spans="1:13" ht="18.75" x14ac:dyDescent="0.25">
      <c r="A1798" s="2" t="s">
        <v>3658</v>
      </c>
      <c r="B1798" s="4">
        <v>44638</v>
      </c>
      <c r="C1798" s="3" t="s">
        <v>3659</v>
      </c>
      <c r="D1798" s="2" t="s">
        <v>3623</v>
      </c>
      <c r="E1798" s="2" t="s">
        <v>141</v>
      </c>
      <c r="F1798" s="2" t="s">
        <v>5976</v>
      </c>
      <c r="G1798" s="2">
        <v>12198</v>
      </c>
      <c r="H1798" s="2">
        <v>5</v>
      </c>
      <c r="I1798" s="2">
        <v>0.1</v>
      </c>
      <c r="J1798" s="8">
        <f>Table1[[#This Row],[Price]]*H1798*(1-Table1[[#This Row],[Discount]])</f>
        <v>54891</v>
      </c>
      <c r="K1798" s="2" t="s">
        <v>5968</v>
      </c>
      <c r="L1798" s="2" t="s">
        <v>5971</v>
      </c>
      <c r="M1798" s="9">
        <f>IF(Table1[[#This Row],[Order Status]]="Delivered",Table1[[#This Row],[Total_price]],0)</f>
        <v>0</v>
      </c>
    </row>
    <row r="1799" spans="1:13" ht="18.75" x14ac:dyDescent="0.25">
      <c r="A1799" s="2" t="s">
        <v>3660</v>
      </c>
      <c r="B1799" s="4">
        <v>45397</v>
      </c>
      <c r="C1799" s="3" t="s">
        <v>3661</v>
      </c>
      <c r="D1799" s="2" t="s">
        <v>3623</v>
      </c>
      <c r="E1799" s="2" t="s">
        <v>141</v>
      </c>
      <c r="F1799" s="2" t="s">
        <v>5979</v>
      </c>
      <c r="G1799" s="2">
        <v>12889</v>
      </c>
      <c r="H1799" s="2">
        <v>1</v>
      </c>
      <c r="I1799" s="2">
        <v>0.14000000000000001</v>
      </c>
      <c r="J1799" s="8">
        <f>Table1[[#This Row],[Price]]*H1799*(1-Table1[[#This Row],[Discount]])</f>
        <v>11084.539999999999</v>
      </c>
      <c r="K1799" s="2" t="s">
        <v>5969</v>
      </c>
      <c r="L1799" s="2" t="s">
        <v>5971</v>
      </c>
      <c r="M1799" s="9">
        <f>IF(Table1[[#This Row],[Order Status]]="Delivered",Table1[[#This Row],[Total_price]],0)</f>
        <v>11084.539999999999</v>
      </c>
    </row>
    <row r="1800" spans="1:13" ht="18.75" x14ac:dyDescent="0.25">
      <c r="A1800" s="2" t="s">
        <v>3662</v>
      </c>
      <c r="B1800" s="4">
        <v>44712</v>
      </c>
      <c r="C1800" s="3" t="s">
        <v>3663</v>
      </c>
      <c r="D1800" s="2" t="s">
        <v>3623</v>
      </c>
      <c r="E1800" s="2" t="s">
        <v>141</v>
      </c>
      <c r="F1800" s="2" t="s">
        <v>5979</v>
      </c>
      <c r="G1800" s="2">
        <v>16925</v>
      </c>
      <c r="H1800" s="2">
        <v>3</v>
      </c>
      <c r="I1800" s="2">
        <v>0.22</v>
      </c>
      <c r="J1800" s="8">
        <f>Table1[[#This Row],[Price]]*H1800*(1-Table1[[#This Row],[Discount]])</f>
        <v>39604.5</v>
      </c>
      <c r="K1800" s="2" t="s">
        <v>5969</v>
      </c>
      <c r="L1800" s="2" t="s">
        <v>5982</v>
      </c>
      <c r="M1800" s="9">
        <f>IF(Table1[[#This Row],[Order Status]]="Delivered",Table1[[#This Row],[Total_price]],0)</f>
        <v>39604.5</v>
      </c>
    </row>
    <row r="1801" spans="1:13" ht="18.75" x14ac:dyDescent="0.25">
      <c r="A1801" s="2" t="s">
        <v>3664</v>
      </c>
      <c r="B1801" s="4">
        <v>45970</v>
      </c>
      <c r="C1801" s="3" t="s">
        <v>3665</v>
      </c>
      <c r="D1801" s="2" t="s">
        <v>3623</v>
      </c>
      <c r="E1801" s="2" t="s">
        <v>141</v>
      </c>
      <c r="F1801" s="2" t="s">
        <v>5978</v>
      </c>
      <c r="G1801" s="2">
        <v>6797</v>
      </c>
      <c r="H1801" s="2">
        <v>2</v>
      </c>
      <c r="I1801" s="2">
        <v>0.22</v>
      </c>
      <c r="J1801" s="8">
        <f>Table1[[#This Row],[Price]]*H1801*(1-Table1[[#This Row],[Discount]])</f>
        <v>10603.32</v>
      </c>
      <c r="K1801" s="2" t="s">
        <v>5969</v>
      </c>
      <c r="L1801" s="2" t="s">
        <v>5972</v>
      </c>
      <c r="M1801" s="9">
        <f>IF(Table1[[#This Row],[Order Status]]="Delivered",Table1[[#This Row],[Total_price]],0)</f>
        <v>10603.32</v>
      </c>
    </row>
    <row r="1802" spans="1:13" ht="18.75" x14ac:dyDescent="0.25">
      <c r="A1802" s="2" t="s">
        <v>3666</v>
      </c>
      <c r="B1802" s="4">
        <v>45788</v>
      </c>
      <c r="C1802" s="3" t="s">
        <v>3667</v>
      </c>
      <c r="D1802" s="2" t="s">
        <v>3623</v>
      </c>
      <c r="E1802" s="2" t="s">
        <v>191</v>
      </c>
      <c r="F1802" s="2" t="s">
        <v>5979</v>
      </c>
      <c r="G1802" s="2">
        <v>4721</v>
      </c>
      <c r="H1802" s="2">
        <v>6</v>
      </c>
      <c r="I1802" s="2">
        <v>0.14000000000000001</v>
      </c>
      <c r="J1802" s="8">
        <f>Table1[[#This Row],[Price]]*H1802*(1-Table1[[#This Row],[Discount]])</f>
        <v>24360.36</v>
      </c>
      <c r="K1802" s="2" t="s">
        <v>5969</v>
      </c>
      <c r="L1802" s="2" t="s">
        <v>5982</v>
      </c>
      <c r="M1802" s="9">
        <f>IF(Table1[[#This Row],[Order Status]]="Delivered",Table1[[#This Row],[Total_price]],0)</f>
        <v>24360.36</v>
      </c>
    </row>
    <row r="1803" spans="1:13" ht="18.75" x14ac:dyDescent="0.25">
      <c r="A1803" s="2" t="s">
        <v>3668</v>
      </c>
      <c r="B1803" s="4">
        <v>44522</v>
      </c>
      <c r="C1803" s="3" t="s">
        <v>3669</v>
      </c>
      <c r="D1803" s="2" t="s">
        <v>3623</v>
      </c>
      <c r="E1803" s="2" t="s">
        <v>141</v>
      </c>
      <c r="F1803" s="2" t="s">
        <v>5977</v>
      </c>
      <c r="G1803" s="2">
        <v>2315</v>
      </c>
      <c r="H1803" s="2">
        <v>2</v>
      </c>
      <c r="I1803" s="2">
        <v>0.3</v>
      </c>
      <c r="J1803" s="8">
        <f>Table1[[#This Row],[Price]]*H1803*(1-Table1[[#This Row],[Discount]])</f>
        <v>3241</v>
      </c>
      <c r="K1803" s="2" t="s">
        <v>5969</v>
      </c>
      <c r="L1803" s="2" t="s">
        <v>5971</v>
      </c>
      <c r="M1803" s="9">
        <f>IF(Table1[[#This Row],[Order Status]]="Delivered",Table1[[#This Row],[Total_price]],0)</f>
        <v>3241</v>
      </c>
    </row>
    <row r="1804" spans="1:13" ht="18.75" x14ac:dyDescent="0.25">
      <c r="A1804" s="2" t="s">
        <v>3670</v>
      </c>
      <c r="B1804" s="4">
        <v>45020</v>
      </c>
      <c r="C1804" s="3" t="s">
        <v>3671</v>
      </c>
      <c r="D1804" s="2" t="s">
        <v>3672</v>
      </c>
      <c r="E1804" s="2" t="s">
        <v>141</v>
      </c>
      <c r="F1804" s="2" t="s">
        <v>5977</v>
      </c>
      <c r="G1804" s="2">
        <v>8592</v>
      </c>
      <c r="H1804" s="2">
        <v>6</v>
      </c>
      <c r="I1804" s="2">
        <v>0.25</v>
      </c>
      <c r="J1804" s="8">
        <f>Table1[[#This Row],[Price]]*H1804*(1-Table1[[#This Row],[Discount]])</f>
        <v>38664</v>
      </c>
      <c r="K1804" s="2" t="s">
        <v>5969</v>
      </c>
      <c r="L1804" s="2" t="s">
        <v>5982</v>
      </c>
      <c r="M1804" s="9">
        <f>IF(Table1[[#This Row],[Order Status]]="Delivered",Table1[[#This Row],[Total_price]],0)</f>
        <v>38664</v>
      </c>
    </row>
    <row r="1805" spans="1:13" ht="18.75" x14ac:dyDescent="0.25">
      <c r="A1805" s="2" t="s">
        <v>3673</v>
      </c>
      <c r="B1805" s="4">
        <v>45024</v>
      </c>
      <c r="C1805" s="3" t="s">
        <v>3674</v>
      </c>
      <c r="D1805" s="2" t="s">
        <v>3672</v>
      </c>
      <c r="E1805" s="2" t="s">
        <v>141</v>
      </c>
      <c r="F1805" s="2" t="s">
        <v>5979</v>
      </c>
      <c r="G1805" s="2">
        <v>7347</v>
      </c>
      <c r="H1805" s="2">
        <v>3</v>
      </c>
      <c r="I1805" s="2">
        <v>0.11</v>
      </c>
      <c r="J1805" s="8">
        <f>Table1[[#This Row],[Price]]*H1805*(1-Table1[[#This Row],[Discount]])</f>
        <v>19616.490000000002</v>
      </c>
      <c r="K1805" s="2" t="s">
        <v>5970</v>
      </c>
      <c r="L1805" s="2" t="s">
        <v>5982</v>
      </c>
      <c r="M1805" s="9">
        <f>IF(Table1[[#This Row],[Order Status]]="Delivered",Table1[[#This Row],[Total_price]],0)</f>
        <v>0</v>
      </c>
    </row>
    <row r="1806" spans="1:13" ht="18.75" x14ac:dyDescent="0.25">
      <c r="A1806" s="2" t="s">
        <v>3675</v>
      </c>
      <c r="B1806" s="4">
        <v>45098</v>
      </c>
      <c r="C1806" s="3" t="s">
        <v>3676</v>
      </c>
      <c r="D1806" s="2" t="s">
        <v>3672</v>
      </c>
      <c r="E1806" s="2" t="s">
        <v>141</v>
      </c>
      <c r="F1806" s="2" t="s">
        <v>5976</v>
      </c>
      <c r="G1806" s="2">
        <v>5612</v>
      </c>
      <c r="H1806" s="2">
        <v>5</v>
      </c>
      <c r="I1806" s="2">
        <v>0.15</v>
      </c>
      <c r="J1806" s="8">
        <f>Table1[[#This Row],[Price]]*H1806*(1-Table1[[#This Row],[Discount]])</f>
        <v>23851</v>
      </c>
      <c r="K1806" s="2" t="s">
        <v>5969</v>
      </c>
      <c r="L1806" s="2" t="s">
        <v>5982</v>
      </c>
      <c r="M1806" s="9">
        <f>IF(Table1[[#This Row],[Order Status]]="Delivered",Table1[[#This Row],[Total_price]],0)</f>
        <v>23851</v>
      </c>
    </row>
    <row r="1807" spans="1:13" ht="18.75" x14ac:dyDescent="0.25">
      <c r="A1807" s="2" t="s">
        <v>3677</v>
      </c>
      <c r="B1807" s="4">
        <v>44648</v>
      </c>
      <c r="C1807" s="3" t="s">
        <v>3678</v>
      </c>
      <c r="D1807" s="2" t="s">
        <v>3672</v>
      </c>
      <c r="E1807" s="2" t="s">
        <v>141</v>
      </c>
      <c r="F1807" s="2" t="s">
        <v>5976</v>
      </c>
      <c r="G1807" s="2">
        <v>7310</v>
      </c>
      <c r="H1807" s="2">
        <v>6</v>
      </c>
      <c r="I1807" s="2">
        <v>0.15</v>
      </c>
      <c r="J1807" s="8">
        <f>Table1[[#This Row],[Price]]*H1807*(1-Table1[[#This Row],[Discount]])</f>
        <v>37281</v>
      </c>
      <c r="K1807" s="2" t="s">
        <v>5969</v>
      </c>
      <c r="L1807" s="2" t="s">
        <v>5982</v>
      </c>
      <c r="M1807" s="9">
        <f>IF(Table1[[#This Row],[Order Status]]="Delivered",Table1[[#This Row],[Total_price]],0)</f>
        <v>37281</v>
      </c>
    </row>
    <row r="1808" spans="1:13" ht="18.75" x14ac:dyDescent="0.25">
      <c r="A1808" s="2" t="s">
        <v>3679</v>
      </c>
      <c r="B1808" s="4">
        <v>45501</v>
      </c>
      <c r="C1808" s="3" t="s">
        <v>3680</v>
      </c>
      <c r="D1808" s="2" t="s">
        <v>3672</v>
      </c>
      <c r="E1808" s="2" t="s">
        <v>141</v>
      </c>
      <c r="F1808" s="2" t="s">
        <v>5979</v>
      </c>
      <c r="G1808" s="2">
        <v>5971</v>
      </c>
      <c r="H1808" s="2">
        <v>3</v>
      </c>
      <c r="I1808" s="2">
        <v>0.11</v>
      </c>
      <c r="J1808" s="8">
        <f>Table1[[#This Row],[Price]]*H1808*(1-Table1[[#This Row],[Discount]])</f>
        <v>15942.57</v>
      </c>
      <c r="K1808" s="2" t="s">
        <v>5969</v>
      </c>
      <c r="L1808" s="2" t="s">
        <v>5972</v>
      </c>
      <c r="M1808" s="9">
        <f>IF(Table1[[#This Row],[Order Status]]="Delivered",Table1[[#This Row],[Total_price]],0)</f>
        <v>15942.57</v>
      </c>
    </row>
    <row r="1809" spans="1:13" ht="18.75" x14ac:dyDescent="0.25">
      <c r="A1809" s="2" t="s">
        <v>3681</v>
      </c>
      <c r="B1809" s="4">
        <v>45743</v>
      </c>
      <c r="C1809" s="3" t="s">
        <v>3682</v>
      </c>
      <c r="D1809" s="2" t="s">
        <v>3672</v>
      </c>
      <c r="E1809" s="2" t="s">
        <v>141</v>
      </c>
      <c r="F1809" s="2" t="s">
        <v>5978</v>
      </c>
      <c r="G1809" s="2">
        <v>13468</v>
      </c>
      <c r="H1809" s="2">
        <v>3</v>
      </c>
      <c r="I1809" s="2">
        <v>0.16</v>
      </c>
      <c r="J1809" s="8">
        <f>Table1[[#This Row],[Price]]*H1809*(1-Table1[[#This Row],[Discount]])</f>
        <v>33939.360000000001</v>
      </c>
      <c r="K1809" s="2" t="s">
        <v>5970</v>
      </c>
      <c r="L1809" s="2" t="s">
        <v>5971</v>
      </c>
      <c r="M1809" s="9">
        <f>IF(Table1[[#This Row],[Order Status]]="Delivered",Table1[[#This Row],[Total_price]],0)</f>
        <v>0</v>
      </c>
    </row>
    <row r="1810" spans="1:13" ht="18.75" x14ac:dyDescent="0.25">
      <c r="A1810" s="2" t="s">
        <v>3683</v>
      </c>
      <c r="B1810" s="4">
        <v>45031</v>
      </c>
      <c r="C1810" s="3" t="s">
        <v>3684</v>
      </c>
      <c r="D1810" s="2" t="s">
        <v>3672</v>
      </c>
      <c r="E1810" s="2" t="s">
        <v>141</v>
      </c>
      <c r="F1810" s="2" t="s">
        <v>5976</v>
      </c>
      <c r="G1810" s="2">
        <v>6016</v>
      </c>
      <c r="H1810" s="2">
        <v>5</v>
      </c>
      <c r="I1810" s="2">
        <v>0.21</v>
      </c>
      <c r="J1810" s="8">
        <f>Table1[[#This Row],[Price]]*H1810*(1-Table1[[#This Row],[Discount]])</f>
        <v>23763.200000000001</v>
      </c>
      <c r="K1810" s="2" t="s">
        <v>5969</v>
      </c>
      <c r="L1810" s="2" t="s">
        <v>5982</v>
      </c>
      <c r="M1810" s="9">
        <f>IF(Table1[[#This Row],[Order Status]]="Delivered",Table1[[#This Row],[Total_price]],0)</f>
        <v>23763.200000000001</v>
      </c>
    </row>
    <row r="1811" spans="1:13" ht="18.75" x14ac:dyDescent="0.25">
      <c r="A1811" s="2" t="s">
        <v>3685</v>
      </c>
      <c r="B1811" s="4">
        <v>45882</v>
      </c>
      <c r="C1811" s="3" t="s">
        <v>3686</v>
      </c>
      <c r="D1811" s="2" t="s">
        <v>3672</v>
      </c>
      <c r="E1811" s="2" t="s">
        <v>141</v>
      </c>
      <c r="F1811" s="2" t="s">
        <v>5978</v>
      </c>
      <c r="G1811" s="2">
        <v>15780</v>
      </c>
      <c r="H1811" s="2">
        <v>6</v>
      </c>
      <c r="I1811" s="2">
        <v>0.16</v>
      </c>
      <c r="J1811" s="8">
        <f>Table1[[#This Row],[Price]]*H1811*(1-Table1[[#This Row],[Discount]])</f>
        <v>79531.199999999997</v>
      </c>
      <c r="K1811" s="2" t="s">
        <v>5970</v>
      </c>
      <c r="L1811" s="2" t="s">
        <v>5982</v>
      </c>
      <c r="M1811" s="9">
        <f>IF(Table1[[#This Row],[Order Status]]="Delivered",Table1[[#This Row],[Total_price]],0)</f>
        <v>0</v>
      </c>
    </row>
    <row r="1812" spans="1:13" ht="18.75" x14ac:dyDescent="0.25">
      <c r="A1812" s="2" t="s">
        <v>3687</v>
      </c>
      <c r="B1812" s="4">
        <v>45422</v>
      </c>
      <c r="C1812" s="3" t="s">
        <v>3688</v>
      </c>
      <c r="D1812" s="2" t="s">
        <v>3672</v>
      </c>
      <c r="E1812" s="2" t="s">
        <v>141</v>
      </c>
      <c r="F1812" s="2" t="s">
        <v>5977</v>
      </c>
      <c r="G1812" s="2">
        <v>1390</v>
      </c>
      <c r="H1812" s="2">
        <v>3</v>
      </c>
      <c r="I1812" s="2">
        <v>0.23</v>
      </c>
      <c r="J1812" s="8">
        <f>Table1[[#This Row],[Price]]*H1812*(1-Table1[[#This Row],[Discount]])</f>
        <v>3210.9</v>
      </c>
      <c r="K1812" s="2" t="s">
        <v>5970</v>
      </c>
      <c r="L1812" s="2" t="s">
        <v>5972</v>
      </c>
      <c r="M1812" s="9">
        <f>IF(Table1[[#This Row],[Order Status]]="Delivered",Table1[[#This Row],[Total_price]],0)</f>
        <v>0</v>
      </c>
    </row>
    <row r="1813" spans="1:13" ht="18.75" x14ac:dyDescent="0.25">
      <c r="A1813" s="2" t="s">
        <v>3689</v>
      </c>
      <c r="B1813" s="4">
        <v>45395</v>
      </c>
      <c r="C1813" s="3" t="s">
        <v>3690</v>
      </c>
      <c r="D1813" s="2" t="s">
        <v>3672</v>
      </c>
      <c r="E1813" s="2" t="s">
        <v>141</v>
      </c>
      <c r="F1813" s="2" t="s">
        <v>5976</v>
      </c>
      <c r="G1813" s="2">
        <v>3962</v>
      </c>
      <c r="H1813" s="2">
        <v>5</v>
      </c>
      <c r="I1813" s="2">
        <v>0.28000000000000003</v>
      </c>
      <c r="J1813" s="8">
        <f>Table1[[#This Row],[Price]]*H1813*(1-Table1[[#This Row],[Discount]])</f>
        <v>14263.199999999999</v>
      </c>
      <c r="K1813" s="2" t="s">
        <v>5969</v>
      </c>
      <c r="L1813" s="2" t="s">
        <v>5972</v>
      </c>
      <c r="M1813" s="9">
        <f>IF(Table1[[#This Row],[Order Status]]="Delivered",Table1[[#This Row],[Total_price]],0)</f>
        <v>14263.199999999999</v>
      </c>
    </row>
    <row r="1814" spans="1:13" ht="18.75" x14ac:dyDescent="0.25">
      <c r="A1814" s="2" t="s">
        <v>3691</v>
      </c>
      <c r="B1814" s="4">
        <v>44466</v>
      </c>
      <c r="C1814" s="3" t="s">
        <v>3692</v>
      </c>
      <c r="D1814" s="2" t="s">
        <v>3672</v>
      </c>
      <c r="E1814" s="2" t="s">
        <v>141</v>
      </c>
      <c r="F1814" s="2" t="s">
        <v>5976</v>
      </c>
      <c r="G1814" s="2">
        <v>18492</v>
      </c>
      <c r="H1814" s="2">
        <v>4</v>
      </c>
      <c r="I1814" s="2">
        <v>0.14000000000000001</v>
      </c>
      <c r="J1814" s="8">
        <f>Table1[[#This Row],[Price]]*H1814*(1-Table1[[#This Row],[Discount]])</f>
        <v>63612.479999999996</v>
      </c>
      <c r="K1814" s="2" t="s">
        <v>5969</v>
      </c>
      <c r="L1814" s="2" t="s">
        <v>5972</v>
      </c>
      <c r="M1814" s="9">
        <f>IF(Table1[[#This Row],[Order Status]]="Delivered",Table1[[#This Row],[Total_price]],0)</f>
        <v>63612.479999999996</v>
      </c>
    </row>
    <row r="1815" spans="1:13" ht="18.75" x14ac:dyDescent="0.25">
      <c r="A1815" s="2" t="s">
        <v>3693</v>
      </c>
      <c r="B1815" s="4">
        <v>45327</v>
      </c>
      <c r="C1815" s="3" t="s">
        <v>3694</v>
      </c>
      <c r="D1815" s="2" t="s">
        <v>3672</v>
      </c>
      <c r="E1815" s="2" t="s">
        <v>141</v>
      </c>
      <c r="F1815" s="2" t="s">
        <v>5977</v>
      </c>
      <c r="G1815" s="2">
        <v>2295</v>
      </c>
      <c r="H1815" s="2">
        <v>3</v>
      </c>
      <c r="I1815" s="2">
        <v>0.27</v>
      </c>
      <c r="J1815" s="8">
        <f>Table1[[#This Row],[Price]]*H1815*(1-Table1[[#This Row],[Discount]])</f>
        <v>5026.05</v>
      </c>
      <c r="K1815" s="2" t="s">
        <v>5969</v>
      </c>
      <c r="L1815" s="2" t="s">
        <v>5972</v>
      </c>
      <c r="M1815" s="9">
        <f>IF(Table1[[#This Row],[Order Status]]="Delivered",Table1[[#This Row],[Total_price]],0)</f>
        <v>5026.05</v>
      </c>
    </row>
    <row r="1816" spans="1:13" ht="18.75" x14ac:dyDescent="0.25">
      <c r="A1816" s="2" t="s">
        <v>3695</v>
      </c>
      <c r="B1816" s="4">
        <v>44753</v>
      </c>
      <c r="C1816" s="3" t="s">
        <v>3696</v>
      </c>
      <c r="D1816" s="2" t="s">
        <v>3672</v>
      </c>
      <c r="E1816" s="2" t="s">
        <v>32</v>
      </c>
      <c r="F1816" s="2" t="s">
        <v>5976</v>
      </c>
      <c r="G1816" s="2">
        <v>19084</v>
      </c>
      <c r="H1816" s="2">
        <v>2</v>
      </c>
      <c r="I1816" s="2">
        <v>0.2</v>
      </c>
      <c r="J1816" s="8">
        <f>Table1[[#This Row],[Price]]*H1816*(1-Table1[[#This Row],[Discount]])</f>
        <v>30534.400000000001</v>
      </c>
      <c r="K1816" s="2" t="s">
        <v>5969</v>
      </c>
      <c r="L1816" s="2" t="s">
        <v>5971</v>
      </c>
      <c r="M1816" s="9">
        <f>IF(Table1[[#This Row],[Order Status]]="Delivered",Table1[[#This Row],[Total_price]],0)</f>
        <v>30534.400000000001</v>
      </c>
    </row>
    <row r="1817" spans="1:13" ht="18.75" x14ac:dyDescent="0.25">
      <c r="A1817" s="2" t="s">
        <v>3697</v>
      </c>
      <c r="B1817" s="4">
        <v>44656</v>
      </c>
      <c r="C1817" s="3" t="s">
        <v>3698</v>
      </c>
      <c r="D1817" s="2" t="s">
        <v>3672</v>
      </c>
      <c r="E1817" s="2" t="s">
        <v>141</v>
      </c>
      <c r="F1817" s="2" t="s">
        <v>5976</v>
      </c>
      <c r="G1817" s="2">
        <v>16647</v>
      </c>
      <c r="H1817" s="2">
        <v>6</v>
      </c>
      <c r="I1817" s="2">
        <v>0.23</v>
      </c>
      <c r="J1817" s="8">
        <f>Table1[[#This Row],[Price]]*H1817*(1-Table1[[#This Row],[Discount]])</f>
        <v>76909.14</v>
      </c>
      <c r="K1817" s="2" t="s">
        <v>5969</v>
      </c>
      <c r="L1817" s="2" t="s">
        <v>5971</v>
      </c>
      <c r="M1817" s="9">
        <f>IF(Table1[[#This Row],[Order Status]]="Delivered",Table1[[#This Row],[Total_price]],0)</f>
        <v>76909.14</v>
      </c>
    </row>
    <row r="1818" spans="1:13" ht="18.75" x14ac:dyDescent="0.25">
      <c r="A1818" s="2" t="s">
        <v>3699</v>
      </c>
      <c r="B1818" s="4">
        <v>45995</v>
      </c>
      <c r="C1818" s="3" t="s">
        <v>3700</v>
      </c>
      <c r="D1818" s="2" t="s">
        <v>3672</v>
      </c>
      <c r="E1818" s="2" t="s">
        <v>141</v>
      </c>
      <c r="F1818" s="2" t="s">
        <v>5979</v>
      </c>
      <c r="G1818" s="2">
        <v>2705</v>
      </c>
      <c r="H1818" s="2">
        <v>4</v>
      </c>
      <c r="I1818" s="2">
        <v>0.15</v>
      </c>
      <c r="J1818" s="8">
        <f>Table1[[#This Row],[Price]]*H1818*(1-Table1[[#This Row],[Discount]])</f>
        <v>9197</v>
      </c>
      <c r="K1818" s="2" t="s">
        <v>5969</v>
      </c>
      <c r="L1818" s="2" t="s">
        <v>5971</v>
      </c>
      <c r="M1818" s="9">
        <f>IF(Table1[[#This Row],[Order Status]]="Delivered",Table1[[#This Row],[Total_price]],0)</f>
        <v>9197</v>
      </c>
    </row>
    <row r="1819" spans="1:13" ht="18.75" x14ac:dyDescent="0.25">
      <c r="A1819" s="2" t="s">
        <v>3701</v>
      </c>
      <c r="B1819" s="4">
        <v>44641</v>
      </c>
      <c r="C1819" s="3" t="s">
        <v>3702</v>
      </c>
      <c r="D1819" s="2" t="s">
        <v>3672</v>
      </c>
      <c r="E1819" s="2" t="s">
        <v>141</v>
      </c>
      <c r="F1819" s="2" t="s">
        <v>5977</v>
      </c>
      <c r="G1819" s="2">
        <v>8623</v>
      </c>
      <c r="H1819" s="2">
        <v>5</v>
      </c>
      <c r="I1819" s="2">
        <v>0.17</v>
      </c>
      <c r="J1819" s="8">
        <f>Table1[[#This Row],[Price]]*H1819*(1-Table1[[#This Row],[Discount]])</f>
        <v>35785.449999999997</v>
      </c>
      <c r="K1819" s="2" t="s">
        <v>5970</v>
      </c>
      <c r="L1819" s="2" t="s">
        <v>5972</v>
      </c>
      <c r="M1819" s="9">
        <f>IF(Table1[[#This Row],[Order Status]]="Delivered",Table1[[#This Row],[Total_price]],0)</f>
        <v>0</v>
      </c>
    </row>
    <row r="1820" spans="1:13" ht="18.75" x14ac:dyDescent="0.25">
      <c r="A1820" s="2" t="s">
        <v>3703</v>
      </c>
      <c r="B1820" s="4">
        <v>44453</v>
      </c>
      <c r="C1820" s="3" t="s">
        <v>3271</v>
      </c>
      <c r="D1820" s="2" t="s">
        <v>3704</v>
      </c>
      <c r="E1820" s="2" t="s">
        <v>2</v>
      </c>
      <c r="F1820" s="2" t="s">
        <v>5978</v>
      </c>
      <c r="G1820" s="2">
        <v>9179</v>
      </c>
      <c r="H1820" s="2">
        <v>6</v>
      </c>
      <c r="I1820" s="2">
        <v>0.19</v>
      </c>
      <c r="J1820" s="8">
        <f>Table1[[#This Row],[Price]]*H1820*(1-Table1[[#This Row],[Discount]])</f>
        <v>44609.94</v>
      </c>
      <c r="K1820" s="2" t="s">
        <v>5969</v>
      </c>
      <c r="L1820" s="2" t="s">
        <v>5971</v>
      </c>
      <c r="M1820" s="9">
        <f>IF(Table1[[#This Row],[Order Status]]="Delivered",Table1[[#This Row],[Total_price]],0)</f>
        <v>44609.94</v>
      </c>
    </row>
    <row r="1821" spans="1:13" ht="18.75" x14ac:dyDescent="0.25">
      <c r="A1821" s="2" t="s">
        <v>3705</v>
      </c>
      <c r="B1821" s="4">
        <v>45474</v>
      </c>
      <c r="C1821" s="3" t="s">
        <v>3706</v>
      </c>
      <c r="D1821" s="2" t="s">
        <v>3704</v>
      </c>
      <c r="E1821" s="2" t="s">
        <v>2</v>
      </c>
      <c r="F1821" s="2" t="s">
        <v>5978</v>
      </c>
      <c r="G1821" s="2">
        <v>9455</v>
      </c>
      <c r="H1821" s="2">
        <v>3</v>
      </c>
      <c r="I1821" s="2">
        <v>0.3</v>
      </c>
      <c r="J1821" s="8">
        <f>Table1[[#This Row],[Price]]*H1821*(1-Table1[[#This Row],[Discount]])</f>
        <v>19855.5</v>
      </c>
      <c r="K1821" s="2" t="s">
        <v>5969</v>
      </c>
      <c r="L1821" s="2" t="s">
        <v>5971</v>
      </c>
      <c r="M1821" s="9">
        <f>IF(Table1[[#This Row],[Order Status]]="Delivered",Table1[[#This Row],[Total_price]],0)</f>
        <v>19855.5</v>
      </c>
    </row>
    <row r="1822" spans="1:13" ht="18.75" x14ac:dyDescent="0.25">
      <c r="A1822" s="2" t="s">
        <v>3707</v>
      </c>
      <c r="B1822" s="4">
        <v>45622</v>
      </c>
      <c r="C1822" s="3" t="s">
        <v>3708</v>
      </c>
      <c r="D1822" s="2" t="s">
        <v>3704</v>
      </c>
      <c r="E1822" s="2" t="s">
        <v>2</v>
      </c>
      <c r="F1822" s="2" t="s">
        <v>5977</v>
      </c>
      <c r="G1822" s="2">
        <v>4020</v>
      </c>
      <c r="H1822" s="2">
        <v>3</v>
      </c>
      <c r="I1822" s="2">
        <v>0.27</v>
      </c>
      <c r="J1822" s="8">
        <f>Table1[[#This Row],[Price]]*H1822*(1-Table1[[#This Row],[Discount]])</f>
        <v>8803.7999999999993</v>
      </c>
      <c r="K1822" s="2" t="s">
        <v>5970</v>
      </c>
      <c r="L1822" s="2" t="s">
        <v>5972</v>
      </c>
      <c r="M1822" s="9">
        <f>IF(Table1[[#This Row],[Order Status]]="Delivered",Table1[[#This Row],[Total_price]],0)</f>
        <v>0</v>
      </c>
    </row>
    <row r="1823" spans="1:13" ht="18.75" x14ac:dyDescent="0.25">
      <c r="A1823" s="2" t="s">
        <v>3709</v>
      </c>
      <c r="B1823" s="4">
        <v>44555</v>
      </c>
      <c r="C1823" s="3" t="s">
        <v>3710</v>
      </c>
      <c r="D1823" s="2" t="s">
        <v>3704</v>
      </c>
      <c r="E1823" s="2" t="s">
        <v>2</v>
      </c>
      <c r="F1823" s="2" t="s">
        <v>5979</v>
      </c>
      <c r="G1823" s="2">
        <v>18010</v>
      </c>
      <c r="H1823" s="2">
        <v>3</v>
      </c>
      <c r="I1823" s="2">
        <v>0.25</v>
      </c>
      <c r="J1823" s="8">
        <f>Table1[[#This Row],[Price]]*H1823*(1-Table1[[#This Row],[Discount]])</f>
        <v>40522.5</v>
      </c>
      <c r="K1823" s="2" t="s">
        <v>5969</v>
      </c>
      <c r="L1823" s="2" t="s">
        <v>5971</v>
      </c>
      <c r="M1823" s="9">
        <f>IF(Table1[[#This Row],[Order Status]]="Delivered",Table1[[#This Row],[Total_price]],0)</f>
        <v>40522.5</v>
      </c>
    </row>
    <row r="1824" spans="1:13" ht="18.75" x14ac:dyDescent="0.25">
      <c r="A1824" s="2" t="s">
        <v>3711</v>
      </c>
      <c r="B1824" s="4">
        <v>44552</v>
      </c>
      <c r="C1824" s="3" t="s">
        <v>3712</v>
      </c>
      <c r="D1824" s="2" t="s">
        <v>3704</v>
      </c>
      <c r="E1824" s="2" t="s">
        <v>2</v>
      </c>
      <c r="F1824" s="2" t="s">
        <v>5979</v>
      </c>
      <c r="G1824" s="2">
        <v>16089</v>
      </c>
      <c r="H1824" s="2">
        <v>5</v>
      </c>
      <c r="I1824" s="2">
        <v>0.12</v>
      </c>
      <c r="J1824" s="8">
        <f>Table1[[#This Row],[Price]]*H1824*(1-Table1[[#This Row],[Discount]])</f>
        <v>70791.600000000006</v>
      </c>
      <c r="K1824" s="2" t="s">
        <v>5970</v>
      </c>
      <c r="L1824" s="2" t="s">
        <v>5971</v>
      </c>
      <c r="M1824" s="9">
        <f>IF(Table1[[#This Row],[Order Status]]="Delivered",Table1[[#This Row],[Total_price]],0)</f>
        <v>0</v>
      </c>
    </row>
    <row r="1825" spans="1:13" ht="18.75" x14ac:dyDescent="0.25">
      <c r="A1825" s="2" t="s">
        <v>3713</v>
      </c>
      <c r="B1825" s="4">
        <v>45571</v>
      </c>
      <c r="C1825" s="3" t="s">
        <v>3714</v>
      </c>
      <c r="D1825" s="2" t="s">
        <v>3704</v>
      </c>
      <c r="E1825" s="2" t="s">
        <v>2</v>
      </c>
      <c r="F1825" s="2" t="s">
        <v>5978</v>
      </c>
      <c r="G1825" s="2">
        <v>11024</v>
      </c>
      <c r="H1825" s="2">
        <v>3</v>
      </c>
      <c r="I1825" s="2">
        <v>0.18</v>
      </c>
      <c r="J1825" s="8">
        <f>Table1[[#This Row],[Price]]*H1825*(1-Table1[[#This Row],[Discount]])</f>
        <v>27119.040000000001</v>
      </c>
      <c r="K1825" s="2" t="s">
        <v>5969</v>
      </c>
      <c r="L1825" s="2" t="s">
        <v>5971</v>
      </c>
      <c r="M1825" s="9">
        <f>IF(Table1[[#This Row],[Order Status]]="Delivered",Table1[[#This Row],[Total_price]],0)</f>
        <v>27119.040000000001</v>
      </c>
    </row>
    <row r="1826" spans="1:13" ht="18.75" x14ac:dyDescent="0.25">
      <c r="A1826" s="2" t="s">
        <v>3715</v>
      </c>
      <c r="B1826" s="4">
        <v>45340</v>
      </c>
      <c r="C1826" s="3" t="s">
        <v>3716</v>
      </c>
      <c r="D1826" s="2" t="s">
        <v>3704</v>
      </c>
      <c r="E1826" s="2" t="s">
        <v>2</v>
      </c>
      <c r="F1826" s="2" t="s">
        <v>5976</v>
      </c>
      <c r="G1826" s="2">
        <v>2677</v>
      </c>
      <c r="H1826" s="2">
        <v>5</v>
      </c>
      <c r="I1826" s="2">
        <v>0.11</v>
      </c>
      <c r="J1826" s="8">
        <f>Table1[[#This Row],[Price]]*H1826*(1-Table1[[#This Row],[Discount]])</f>
        <v>11912.65</v>
      </c>
      <c r="K1826" s="2" t="s">
        <v>5970</v>
      </c>
      <c r="L1826" s="2" t="s">
        <v>5982</v>
      </c>
      <c r="M1826" s="9">
        <f>IF(Table1[[#This Row],[Order Status]]="Delivered",Table1[[#This Row],[Total_price]],0)</f>
        <v>0</v>
      </c>
    </row>
    <row r="1827" spans="1:13" ht="18.75" x14ac:dyDescent="0.25">
      <c r="A1827" s="2" t="s">
        <v>3717</v>
      </c>
      <c r="B1827" s="4">
        <v>44679</v>
      </c>
      <c r="C1827" s="3" t="s">
        <v>3718</v>
      </c>
      <c r="D1827" s="2" t="s">
        <v>3704</v>
      </c>
      <c r="E1827" s="2" t="s">
        <v>2</v>
      </c>
      <c r="F1827" s="2" t="s">
        <v>5978</v>
      </c>
      <c r="G1827" s="2">
        <v>2343</v>
      </c>
      <c r="H1827" s="2">
        <v>4</v>
      </c>
      <c r="I1827" s="2">
        <v>0.22</v>
      </c>
      <c r="J1827" s="8">
        <f>Table1[[#This Row],[Price]]*H1827*(1-Table1[[#This Row],[Discount]])</f>
        <v>7310.16</v>
      </c>
      <c r="K1827" s="2" t="s">
        <v>5969</v>
      </c>
      <c r="L1827" s="2" t="s">
        <v>5982</v>
      </c>
      <c r="M1827" s="9">
        <f>IF(Table1[[#This Row],[Order Status]]="Delivered",Table1[[#This Row],[Total_price]],0)</f>
        <v>7310.16</v>
      </c>
    </row>
    <row r="1828" spans="1:13" ht="18.75" x14ac:dyDescent="0.25">
      <c r="A1828" s="2" t="s">
        <v>3719</v>
      </c>
      <c r="B1828" s="4">
        <v>45381</v>
      </c>
      <c r="C1828" s="3" t="s">
        <v>3720</v>
      </c>
      <c r="D1828" s="2" t="s">
        <v>3704</v>
      </c>
      <c r="E1828" s="2" t="s">
        <v>2</v>
      </c>
      <c r="F1828" s="2" t="s">
        <v>5978</v>
      </c>
      <c r="G1828" s="2">
        <v>9474</v>
      </c>
      <c r="H1828" s="2">
        <v>4</v>
      </c>
      <c r="I1828" s="2">
        <v>0.11</v>
      </c>
      <c r="J1828" s="8">
        <f>Table1[[#This Row],[Price]]*H1828*(1-Table1[[#This Row],[Discount]])</f>
        <v>33727.440000000002</v>
      </c>
      <c r="K1828" s="2" t="s">
        <v>5969</v>
      </c>
      <c r="L1828" s="2" t="s">
        <v>5971</v>
      </c>
      <c r="M1828" s="9">
        <f>IF(Table1[[#This Row],[Order Status]]="Delivered",Table1[[#This Row],[Total_price]],0)</f>
        <v>33727.440000000002</v>
      </c>
    </row>
    <row r="1829" spans="1:13" ht="18.75" x14ac:dyDescent="0.25">
      <c r="A1829" s="2" t="s">
        <v>3721</v>
      </c>
      <c r="B1829" s="4">
        <v>45742</v>
      </c>
      <c r="C1829" s="3" t="s">
        <v>3722</v>
      </c>
      <c r="D1829" s="2" t="s">
        <v>3704</v>
      </c>
      <c r="E1829" s="2" t="s">
        <v>2</v>
      </c>
      <c r="F1829" s="2" t="s">
        <v>5976</v>
      </c>
      <c r="G1829" s="2">
        <v>7582</v>
      </c>
      <c r="H1829" s="2">
        <v>4</v>
      </c>
      <c r="I1829" s="2">
        <v>0.1</v>
      </c>
      <c r="J1829" s="8">
        <f>Table1[[#This Row],[Price]]*H1829*(1-Table1[[#This Row],[Discount]])</f>
        <v>27295.200000000001</v>
      </c>
      <c r="K1829" s="2" t="s">
        <v>5969</v>
      </c>
      <c r="L1829" s="2" t="s">
        <v>5982</v>
      </c>
      <c r="M1829" s="9">
        <f>IF(Table1[[#This Row],[Order Status]]="Delivered",Table1[[#This Row],[Total_price]],0)</f>
        <v>27295.200000000001</v>
      </c>
    </row>
    <row r="1830" spans="1:13" ht="18.75" x14ac:dyDescent="0.25">
      <c r="A1830" s="2" t="s">
        <v>3723</v>
      </c>
      <c r="B1830" s="4">
        <v>45128</v>
      </c>
      <c r="C1830" s="3" t="s">
        <v>3724</v>
      </c>
      <c r="D1830" s="2" t="s">
        <v>3704</v>
      </c>
      <c r="E1830" s="2" t="s">
        <v>2</v>
      </c>
      <c r="F1830" s="2" t="s">
        <v>5976</v>
      </c>
      <c r="G1830" s="2">
        <v>3780</v>
      </c>
      <c r="H1830" s="2">
        <v>1</v>
      </c>
      <c r="I1830" s="2">
        <v>0.13</v>
      </c>
      <c r="J1830" s="8">
        <f>Table1[[#This Row],[Price]]*H1830*(1-Table1[[#This Row],[Discount]])</f>
        <v>3288.6</v>
      </c>
      <c r="K1830" s="2" t="s">
        <v>5970</v>
      </c>
      <c r="L1830" s="2" t="s">
        <v>5971</v>
      </c>
      <c r="M1830" s="9">
        <f>IF(Table1[[#This Row],[Order Status]]="Delivered",Table1[[#This Row],[Total_price]],0)</f>
        <v>0</v>
      </c>
    </row>
    <row r="1831" spans="1:13" ht="18.75" x14ac:dyDescent="0.25">
      <c r="A1831" s="2" t="s">
        <v>3725</v>
      </c>
      <c r="B1831" s="4">
        <v>45816</v>
      </c>
      <c r="C1831" s="3" t="s">
        <v>3726</v>
      </c>
      <c r="D1831" s="2" t="s">
        <v>3704</v>
      </c>
      <c r="E1831" s="2" t="s">
        <v>2</v>
      </c>
      <c r="F1831" s="2" t="s">
        <v>5977</v>
      </c>
      <c r="G1831" s="2">
        <v>13567</v>
      </c>
      <c r="H1831" s="2">
        <v>4</v>
      </c>
      <c r="I1831" s="2">
        <v>0.26</v>
      </c>
      <c r="J1831" s="8">
        <f>Table1[[#This Row],[Price]]*H1831*(1-Table1[[#This Row],[Discount]])</f>
        <v>40158.32</v>
      </c>
      <c r="K1831" s="2" t="s">
        <v>5968</v>
      </c>
      <c r="L1831" s="2" t="s">
        <v>5972</v>
      </c>
      <c r="M1831" s="9">
        <f>IF(Table1[[#This Row],[Order Status]]="Delivered",Table1[[#This Row],[Total_price]],0)</f>
        <v>0</v>
      </c>
    </row>
    <row r="1832" spans="1:13" ht="18.75" x14ac:dyDescent="0.25">
      <c r="A1832" s="2" t="s">
        <v>3727</v>
      </c>
      <c r="B1832" s="4">
        <v>45314</v>
      </c>
      <c r="C1832" s="3" t="s">
        <v>3728</v>
      </c>
      <c r="D1832" s="2" t="s">
        <v>3704</v>
      </c>
      <c r="E1832" s="2" t="s">
        <v>2</v>
      </c>
      <c r="F1832" s="2" t="s">
        <v>5979</v>
      </c>
      <c r="G1832" s="2">
        <v>17780</v>
      </c>
      <c r="H1832" s="2">
        <v>1</v>
      </c>
      <c r="I1832" s="2">
        <v>0.2</v>
      </c>
      <c r="J1832" s="8">
        <f>Table1[[#This Row],[Price]]*H1832*(1-Table1[[#This Row],[Discount]])</f>
        <v>14224</v>
      </c>
      <c r="K1832" s="2" t="s">
        <v>5969</v>
      </c>
      <c r="L1832" s="2" t="s">
        <v>5972</v>
      </c>
      <c r="M1832" s="9">
        <f>IF(Table1[[#This Row],[Order Status]]="Delivered",Table1[[#This Row],[Total_price]],0)</f>
        <v>14224</v>
      </c>
    </row>
    <row r="1833" spans="1:13" ht="18.75" x14ac:dyDescent="0.25">
      <c r="A1833" s="2" t="s">
        <v>3729</v>
      </c>
      <c r="B1833" s="4">
        <v>44638</v>
      </c>
      <c r="C1833" s="3" t="s">
        <v>3730</v>
      </c>
      <c r="D1833" s="2" t="s">
        <v>3704</v>
      </c>
      <c r="E1833" s="2" t="s">
        <v>2</v>
      </c>
      <c r="F1833" s="2" t="s">
        <v>5979</v>
      </c>
      <c r="G1833" s="2">
        <v>12185</v>
      </c>
      <c r="H1833" s="2">
        <v>2</v>
      </c>
      <c r="I1833" s="2">
        <v>0.28999999999999998</v>
      </c>
      <c r="J1833" s="8">
        <f>Table1[[#This Row],[Price]]*H1833*(1-Table1[[#This Row],[Discount]])</f>
        <v>17302.7</v>
      </c>
      <c r="K1833" s="2" t="s">
        <v>5969</v>
      </c>
      <c r="L1833" s="2" t="s">
        <v>5982</v>
      </c>
      <c r="M1833" s="9">
        <f>IF(Table1[[#This Row],[Order Status]]="Delivered",Table1[[#This Row],[Total_price]],0)</f>
        <v>17302.7</v>
      </c>
    </row>
    <row r="1834" spans="1:13" ht="18.75" x14ac:dyDescent="0.25">
      <c r="A1834" s="2" t="s">
        <v>3731</v>
      </c>
      <c r="B1834" s="4">
        <v>45714</v>
      </c>
      <c r="C1834" s="3" t="s">
        <v>3732</v>
      </c>
      <c r="D1834" s="2" t="s">
        <v>3704</v>
      </c>
      <c r="E1834" s="2" t="s">
        <v>2</v>
      </c>
      <c r="F1834" s="2" t="s">
        <v>5976</v>
      </c>
      <c r="G1834" s="2">
        <v>19295</v>
      </c>
      <c r="H1834" s="2">
        <v>1</v>
      </c>
      <c r="I1834" s="2">
        <v>0.16</v>
      </c>
      <c r="J1834" s="8">
        <f>Table1[[#This Row],[Price]]*H1834*(1-Table1[[#This Row],[Discount]])</f>
        <v>16207.8</v>
      </c>
      <c r="K1834" s="2" t="s">
        <v>5969</v>
      </c>
      <c r="L1834" s="2" t="s">
        <v>5971</v>
      </c>
      <c r="M1834" s="9">
        <f>IF(Table1[[#This Row],[Order Status]]="Delivered",Table1[[#This Row],[Total_price]],0)</f>
        <v>16207.8</v>
      </c>
    </row>
    <row r="1835" spans="1:13" ht="18.75" x14ac:dyDescent="0.25">
      <c r="A1835" s="2" t="s">
        <v>3733</v>
      </c>
      <c r="B1835" s="4">
        <v>45338</v>
      </c>
      <c r="C1835" s="3" t="s">
        <v>3734</v>
      </c>
      <c r="D1835" s="2" t="s">
        <v>3704</v>
      </c>
      <c r="E1835" s="2" t="s">
        <v>2</v>
      </c>
      <c r="F1835" s="2" t="s">
        <v>5976</v>
      </c>
      <c r="G1835" s="2">
        <v>14377</v>
      </c>
      <c r="H1835" s="2">
        <v>1</v>
      </c>
      <c r="I1835" s="2">
        <v>0.2</v>
      </c>
      <c r="J1835" s="8">
        <f>Table1[[#This Row],[Price]]*H1835*(1-Table1[[#This Row],[Discount]])</f>
        <v>11501.6</v>
      </c>
      <c r="K1835" s="2" t="s">
        <v>5969</v>
      </c>
      <c r="L1835" s="2" t="s">
        <v>5971</v>
      </c>
      <c r="M1835" s="9">
        <f>IF(Table1[[#This Row],[Order Status]]="Delivered",Table1[[#This Row],[Total_price]],0)</f>
        <v>11501.6</v>
      </c>
    </row>
    <row r="1836" spans="1:13" ht="18.75" x14ac:dyDescent="0.25">
      <c r="A1836" s="2" t="s">
        <v>3735</v>
      </c>
      <c r="B1836" s="4">
        <v>45276</v>
      </c>
      <c r="C1836" s="3" t="s">
        <v>3736</v>
      </c>
      <c r="D1836" s="2" t="s">
        <v>3737</v>
      </c>
      <c r="E1836" s="2" t="s">
        <v>2</v>
      </c>
      <c r="F1836" s="2" t="s">
        <v>5978</v>
      </c>
      <c r="G1836" s="2">
        <v>6562</v>
      </c>
      <c r="H1836" s="2">
        <v>1</v>
      </c>
      <c r="I1836" s="2">
        <v>0.18</v>
      </c>
      <c r="J1836" s="8">
        <f>Table1[[#This Row],[Price]]*H1836*(1-Table1[[#This Row],[Discount]])</f>
        <v>5380.84</v>
      </c>
      <c r="K1836" s="2" t="s">
        <v>5969</v>
      </c>
      <c r="L1836" s="2" t="s">
        <v>5972</v>
      </c>
      <c r="M1836" s="9">
        <f>IF(Table1[[#This Row],[Order Status]]="Delivered",Table1[[#This Row],[Total_price]],0)</f>
        <v>5380.84</v>
      </c>
    </row>
    <row r="1837" spans="1:13" ht="18.75" x14ac:dyDescent="0.25">
      <c r="A1837" s="2" t="s">
        <v>3738</v>
      </c>
      <c r="B1837" s="4">
        <v>44872</v>
      </c>
      <c r="C1837" s="3" t="s">
        <v>3739</v>
      </c>
      <c r="D1837" s="2" t="s">
        <v>3737</v>
      </c>
      <c r="E1837" s="2" t="s">
        <v>2</v>
      </c>
      <c r="F1837" s="2" t="s">
        <v>5979</v>
      </c>
      <c r="G1837" s="2">
        <v>5082</v>
      </c>
      <c r="H1837" s="2">
        <v>2</v>
      </c>
      <c r="I1837" s="2">
        <v>0.28000000000000003</v>
      </c>
      <c r="J1837" s="8">
        <f>Table1[[#This Row],[Price]]*H1837*(1-Table1[[#This Row],[Discount]])</f>
        <v>7318.08</v>
      </c>
      <c r="K1837" s="2" t="s">
        <v>5969</v>
      </c>
      <c r="L1837" s="2" t="s">
        <v>5971</v>
      </c>
      <c r="M1837" s="9">
        <f>IF(Table1[[#This Row],[Order Status]]="Delivered",Table1[[#This Row],[Total_price]],0)</f>
        <v>7318.08</v>
      </c>
    </row>
    <row r="1838" spans="1:13" ht="18.75" x14ac:dyDescent="0.25">
      <c r="A1838" s="2" t="s">
        <v>3740</v>
      </c>
      <c r="B1838" s="4">
        <v>45226</v>
      </c>
      <c r="C1838" s="3" t="s">
        <v>3741</v>
      </c>
      <c r="D1838" s="2" t="s">
        <v>3737</v>
      </c>
      <c r="E1838" s="2" t="s">
        <v>2</v>
      </c>
      <c r="F1838" s="2" t="s">
        <v>5978</v>
      </c>
      <c r="G1838" s="2">
        <v>5004</v>
      </c>
      <c r="H1838" s="2">
        <v>2</v>
      </c>
      <c r="I1838" s="2">
        <v>0.14000000000000001</v>
      </c>
      <c r="J1838" s="8">
        <f>Table1[[#This Row],[Price]]*H1838*(1-Table1[[#This Row],[Discount]])</f>
        <v>8606.8799999999992</v>
      </c>
      <c r="K1838" s="2" t="s">
        <v>5969</v>
      </c>
      <c r="L1838" s="2" t="s">
        <v>5971</v>
      </c>
      <c r="M1838" s="9">
        <f>IF(Table1[[#This Row],[Order Status]]="Delivered",Table1[[#This Row],[Total_price]],0)</f>
        <v>8606.8799999999992</v>
      </c>
    </row>
    <row r="1839" spans="1:13" ht="18.75" x14ac:dyDescent="0.25">
      <c r="A1839" s="2" t="s">
        <v>3742</v>
      </c>
      <c r="B1839" s="4">
        <v>44444</v>
      </c>
      <c r="C1839" s="3" t="s">
        <v>3743</v>
      </c>
      <c r="D1839" s="2" t="s">
        <v>3744</v>
      </c>
      <c r="E1839" s="2" t="s">
        <v>191</v>
      </c>
      <c r="F1839" s="2" t="s">
        <v>5979</v>
      </c>
      <c r="G1839" s="2">
        <v>19453</v>
      </c>
      <c r="H1839" s="2">
        <v>6</v>
      </c>
      <c r="I1839" s="2">
        <v>0.11</v>
      </c>
      <c r="J1839" s="8">
        <f>Table1[[#This Row],[Price]]*H1839*(1-Table1[[#This Row],[Discount]])</f>
        <v>103879.02</v>
      </c>
      <c r="K1839" s="2" t="s">
        <v>5970</v>
      </c>
      <c r="L1839" s="2" t="s">
        <v>5972</v>
      </c>
      <c r="M1839" s="9">
        <f>IF(Table1[[#This Row],[Order Status]]="Delivered",Table1[[#This Row],[Total_price]],0)</f>
        <v>0</v>
      </c>
    </row>
    <row r="1840" spans="1:13" ht="18.75" x14ac:dyDescent="0.25">
      <c r="A1840" s="2" t="s">
        <v>3745</v>
      </c>
      <c r="B1840" s="4">
        <v>45423</v>
      </c>
      <c r="C1840" s="3" t="s">
        <v>3746</v>
      </c>
      <c r="D1840" s="2" t="s">
        <v>3744</v>
      </c>
      <c r="E1840" s="2" t="s">
        <v>191</v>
      </c>
      <c r="F1840" s="2" t="s">
        <v>5976</v>
      </c>
      <c r="G1840" s="2">
        <v>2944</v>
      </c>
      <c r="H1840" s="2">
        <v>2</v>
      </c>
      <c r="I1840" s="2">
        <v>0.25</v>
      </c>
      <c r="J1840" s="8">
        <f>Table1[[#This Row],[Price]]*H1840*(1-Table1[[#This Row],[Discount]])</f>
        <v>4416</v>
      </c>
      <c r="K1840" s="2" t="s">
        <v>5969</v>
      </c>
      <c r="L1840" s="2" t="s">
        <v>5972</v>
      </c>
      <c r="M1840" s="9">
        <f>IF(Table1[[#This Row],[Order Status]]="Delivered",Table1[[#This Row],[Total_price]],0)</f>
        <v>4416</v>
      </c>
    </row>
    <row r="1841" spans="1:13" ht="18.75" x14ac:dyDescent="0.25">
      <c r="A1841" s="2" t="s">
        <v>3747</v>
      </c>
      <c r="B1841" s="4">
        <v>45197</v>
      </c>
      <c r="C1841" s="3" t="s">
        <v>3748</v>
      </c>
      <c r="D1841" s="2" t="s">
        <v>3744</v>
      </c>
      <c r="E1841" s="2" t="s">
        <v>191</v>
      </c>
      <c r="F1841" s="2" t="s">
        <v>5977</v>
      </c>
      <c r="G1841" s="2">
        <v>16093</v>
      </c>
      <c r="H1841" s="2">
        <v>1</v>
      </c>
      <c r="I1841" s="2">
        <v>0.18</v>
      </c>
      <c r="J1841" s="8">
        <f>Table1[[#This Row],[Price]]*H1841*(1-Table1[[#This Row],[Discount]])</f>
        <v>13196.26</v>
      </c>
      <c r="K1841" s="2" t="s">
        <v>5969</v>
      </c>
      <c r="L1841" s="2" t="s">
        <v>5972</v>
      </c>
      <c r="M1841" s="9">
        <f>IF(Table1[[#This Row],[Order Status]]="Delivered",Table1[[#This Row],[Total_price]],0)</f>
        <v>13196.26</v>
      </c>
    </row>
    <row r="1842" spans="1:13" ht="18.75" x14ac:dyDescent="0.25">
      <c r="A1842" s="2" t="s">
        <v>3749</v>
      </c>
      <c r="B1842" s="4">
        <v>44730</v>
      </c>
      <c r="C1842" s="3" t="s">
        <v>3750</v>
      </c>
      <c r="D1842" s="2" t="s">
        <v>3744</v>
      </c>
      <c r="E1842" s="2" t="s">
        <v>191</v>
      </c>
      <c r="F1842" s="2" t="s">
        <v>5976</v>
      </c>
      <c r="G1842" s="2">
        <v>12247</v>
      </c>
      <c r="H1842" s="2">
        <v>1</v>
      </c>
      <c r="I1842" s="2">
        <v>0.15</v>
      </c>
      <c r="J1842" s="8">
        <f>Table1[[#This Row],[Price]]*H1842*(1-Table1[[#This Row],[Discount]])</f>
        <v>10409.949999999999</v>
      </c>
      <c r="K1842" s="2" t="s">
        <v>5970</v>
      </c>
      <c r="L1842" s="2" t="s">
        <v>5972</v>
      </c>
      <c r="M1842" s="9">
        <f>IF(Table1[[#This Row],[Order Status]]="Delivered",Table1[[#This Row],[Total_price]],0)</f>
        <v>0</v>
      </c>
    </row>
    <row r="1843" spans="1:13" ht="18.75" x14ac:dyDescent="0.25">
      <c r="A1843" s="2" t="s">
        <v>3751</v>
      </c>
      <c r="B1843" s="4">
        <v>45132</v>
      </c>
      <c r="C1843" s="3" t="s">
        <v>3752</v>
      </c>
      <c r="D1843" s="2" t="s">
        <v>3744</v>
      </c>
      <c r="E1843" s="2" t="s">
        <v>191</v>
      </c>
      <c r="F1843" s="2" t="s">
        <v>5978</v>
      </c>
      <c r="G1843" s="2">
        <v>16890</v>
      </c>
      <c r="H1843" s="2">
        <v>3</v>
      </c>
      <c r="I1843" s="2">
        <v>0.2</v>
      </c>
      <c r="J1843" s="8">
        <f>Table1[[#This Row],[Price]]*H1843*(1-Table1[[#This Row],[Discount]])</f>
        <v>40536</v>
      </c>
      <c r="K1843" s="2" t="s">
        <v>5969</v>
      </c>
      <c r="L1843" s="2" t="s">
        <v>5971</v>
      </c>
      <c r="M1843" s="9">
        <f>IF(Table1[[#This Row],[Order Status]]="Delivered",Table1[[#This Row],[Total_price]],0)</f>
        <v>40536</v>
      </c>
    </row>
    <row r="1844" spans="1:13" ht="18.75" x14ac:dyDescent="0.25">
      <c r="A1844" s="2" t="s">
        <v>3753</v>
      </c>
      <c r="B1844" s="4">
        <v>44533</v>
      </c>
      <c r="C1844" s="3" t="s">
        <v>3754</v>
      </c>
      <c r="D1844" s="2" t="s">
        <v>3755</v>
      </c>
      <c r="E1844" s="2" t="s">
        <v>191</v>
      </c>
      <c r="F1844" s="2" t="s">
        <v>5976</v>
      </c>
      <c r="G1844" s="2">
        <v>5912</v>
      </c>
      <c r="H1844" s="2">
        <v>4</v>
      </c>
      <c r="I1844" s="2">
        <v>0.14000000000000001</v>
      </c>
      <c r="J1844" s="8">
        <f>Table1[[#This Row],[Price]]*H1844*(1-Table1[[#This Row],[Discount]])</f>
        <v>20337.28</v>
      </c>
      <c r="K1844" s="2" t="s">
        <v>5970</v>
      </c>
      <c r="L1844" s="2" t="s">
        <v>5982</v>
      </c>
      <c r="M1844" s="9">
        <f>IF(Table1[[#This Row],[Order Status]]="Delivered",Table1[[#This Row],[Total_price]],0)</f>
        <v>0</v>
      </c>
    </row>
    <row r="1845" spans="1:13" ht="18.75" x14ac:dyDescent="0.25">
      <c r="A1845" s="2" t="s">
        <v>3756</v>
      </c>
      <c r="B1845" s="4">
        <v>44890</v>
      </c>
      <c r="C1845" s="3" t="s">
        <v>3757</v>
      </c>
      <c r="D1845" s="2" t="s">
        <v>3755</v>
      </c>
      <c r="E1845" s="2" t="s">
        <v>191</v>
      </c>
      <c r="F1845" s="2" t="s">
        <v>5976</v>
      </c>
      <c r="G1845" s="2">
        <v>16853</v>
      </c>
      <c r="H1845" s="2">
        <v>4</v>
      </c>
      <c r="I1845" s="2">
        <v>0.11</v>
      </c>
      <c r="J1845" s="8">
        <f>Table1[[#This Row],[Price]]*H1845*(1-Table1[[#This Row],[Discount]])</f>
        <v>59996.68</v>
      </c>
      <c r="K1845" s="2" t="s">
        <v>5970</v>
      </c>
      <c r="L1845" s="2" t="s">
        <v>5972</v>
      </c>
      <c r="M1845" s="9">
        <f>IF(Table1[[#This Row],[Order Status]]="Delivered",Table1[[#This Row],[Total_price]],0)</f>
        <v>0</v>
      </c>
    </row>
    <row r="1846" spans="1:13" ht="18.75" x14ac:dyDescent="0.25">
      <c r="A1846" s="2" t="s">
        <v>3758</v>
      </c>
      <c r="B1846" s="4">
        <v>45914</v>
      </c>
      <c r="C1846" s="3" t="s">
        <v>3759</v>
      </c>
      <c r="D1846" s="2" t="s">
        <v>3755</v>
      </c>
      <c r="E1846" s="2" t="s">
        <v>191</v>
      </c>
      <c r="F1846" s="2" t="s">
        <v>5977</v>
      </c>
      <c r="G1846" s="2">
        <v>3277</v>
      </c>
      <c r="H1846" s="2">
        <v>4</v>
      </c>
      <c r="I1846" s="2">
        <v>0.21</v>
      </c>
      <c r="J1846" s="8">
        <f>Table1[[#This Row],[Price]]*H1846*(1-Table1[[#This Row],[Discount]])</f>
        <v>10355.32</v>
      </c>
      <c r="K1846" s="2" t="s">
        <v>5969</v>
      </c>
      <c r="L1846" s="2" t="s">
        <v>5972</v>
      </c>
      <c r="M1846" s="9">
        <f>IF(Table1[[#This Row],[Order Status]]="Delivered",Table1[[#This Row],[Total_price]],0)</f>
        <v>10355.32</v>
      </c>
    </row>
    <row r="1847" spans="1:13" ht="18.75" x14ac:dyDescent="0.25">
      <c r="A1847" s="2" t="s">
        <v>3760</v>
      </c>
      <c r="B1847" s="4">
        <v>45210</v>
      </c>
      <c r="C1847" s="3" t="s">
        <v>3761</v>
      </c>
      <c r="D1847" s="2" t="s">
        <v>3755</v>
      </c>
      <c r="E1847" s="2" t="s">
        <v>191</v>
      </c>
      <c r="F1847" s="2" t="s">
        <v>5976</v>
      </c>
      <c r="G1847" s="2">
        <v>13889</v>
      </c>
      <c r="H1847" s="2">
        <v>3</v>
      </c>
      <c r="I1847" s="2">
        <v>0.23</v>
      </c>
      <c r="J1847" s="8">
        <f>Table1[[#This Row],[Price]]*H1847*(1-Table1[[#This Row],[Discount]])</f>
        <v>32083.59</v>
      </c>
      <c r="K1847" s="2" t="s">
        <v>5969</v>
      </c>
      <c r="L1847" s="2" t="s">
        <v>5972</v>
      </c>
      <c r="M1847" s="9">
        <f>IF(Table1[[#This Row],[Order Status]]="Delivered",Table1[[#This Row],[Total_price]],0)</f>
        <v>32083.59</v>
      </c>
    </row>
    <row r="1848" spans="1:13" ht="18.75" x14ac:dyDescent="0.25">
      <c r="A1848" s="2" t="s">
        <v>3762</v>
      </c>
      <c r="B1848" s="4">
        <v>44967</v>
      </c>
      <c r="C1848" s="3" t="s">
        <v>3763</v>
      </c>
      <c r="D1848" s="2" t="s">
        <v>3755</v>
      </c>
      <c r="E1848" s="2" t="s">
        <v>191</v>
      </c>
      <c r="F1848" s="2" t="s">
        <v>5976</v>
      </c>
      <c r="G1848" s="2">
        <v>3686</v>
      </c>
      <c r="H1848" s="2">
        <v>4</v>
      </c>
      <c r="I1848" s="2">
        <v>0.19</v>
      </c>
      <c r="J1848" s="8">
        <f>Table1[[#This Row],[Price]]*H1848*(1-Table1[[#This Row],[Discount]])</f>
        <v>11942.640000000001</v>
      </c>
      <c r="K1848" s="2" t="s">
        <v>5969</v>
      </c>
      <c r="L1848" s="2" t="s">
        <v>5982</v>
      </c>
      <c r="M1848" s="9">
        <f>IF(Table1[[#This Row],[Order Status]]="Delivered",Table1[[#This Row],[Total_price]],0)</f>
        <v>11942.640000000001</v>
      </c>
    </row>
    <row r="1849" spans="1:13" ht="18.75" x14ac:dyDescent="0.25">
      <c r="A1849" s="2" t="s">
        <v>3764</v>
      </c>
      <c r="B1849" s="4">
        <v>46133</v>
      </c>
      <c r="C1849" s="3" t="s">
        <v>3765</v>
      </c>
      <c r="D1849" s="2" t="s">
        <v>3755</v>
      </c>
      <c r="E1849" s="2" t="s">
        <v>191</v>
      </c>
      <c r="F1849" s="2" t="s">
        <v>5978</v>
      </c>
      <c r="G1849" s="2">
        <v>5267</v>
      </c>
      <c r="H1849" s="2">
        <v>4</v>
      </c>
      <c r="I1849" s="2">
        <v>0.11</v>
      </c>
      <c r="J1849" s="8">
        <f>Table1[[#This Row],[Price]]*H1849*(1-Table1[[#This Row],[Discount]])</f>
        <v>18750.52</v>
      </c>
      <c r="K1849" s="2" t="s">
        <v>5969</v>
      </c>
      <c r="L1849" s="2" t="s">
        <v>5971</v>
      </c>
      <c r="M1849" s="9">
        <f>IF(Table1[[#This Row],[Order Status]]="Delivered",Table1[[#This Row],[Total_price]],0)</f>
        <v>18750.52</v>
      </c>
    </row>
    <row r="1850" spans="1:13" ht="18.75" x14ac:dyDescent="0.25">
      <c r="A1850" s="2" t="s">
        <v>3766</v>
      </c>
      <c r="B1850" s="4">
        <v>45913</v>
      </c>
      <c r="C1850" s="3" t="s">
        <v>3767</v>
      </c>
      <c r="D1850" s="2" t="s">
        <v>3755</v>
      </c>
      <c r="E1850" s="2" t="s">
        <v>191</v>
      </c>
      <c r="F1850" s="2" t="s">
        <v>5977</v>
      </c>
      <c r="G1850" s="2">
        <v>18089</v>
      </c>
      <c r="H1850" s="2">
        <v>2</v>
      </c>
      <c r="I1850" s="2">
        <v>0.26</v>
      </c>
      <c r="J1850" s="8">
        <f>Table1[[#This Row],[Price]]*H1850*(1-Table1[[#This Row],[Discount]])</f>
        <v>26771.72</v>
      </c>
      <c r="K1850" s="2" t="s">
        <v>5969</v>
      </c>
      <c r="L1850" s="2" t="s">
        <v>5971</v>
      </c>
      <c r="M1850" s="9">
        <f>IF(Table1[[#This Row],[Order Status]]="Delivered",Table1[[#This Row],[Total_price]],0)</f>
        <v>26771.72</v>
      </c>
    </row>
    <row r="1851" spans="1:13" ht="18.75" x14ac:dyDescent="0.25">
      <c r="A1851" s="2" t="s">
        <v>3768</v>
      </c>
      <c r="B1851" s="4">
        <v>44840</v>
      </c>
      <c r="C1851" s="3" t="s">
        <v>3769</v>
      </c>
      <c r="D1851" s="2" t="s">
        <v>3755</v>
      </c>
      <c r="E1851" s="2" t="s">
        <v>191</v>
      </c>
      <c r="F1851" s="2" t="s">
        <v>5978</v>
      </c>
      <c r="G1851" s="2">
        <v>12194</v>
      </c>
      <c r="H1851" s="2">
        <v>6</v>
      </c>
      <c r="I1851" s="2">
        <v>0.13</v>
      </c>
      <c r="J1851" s="8">
        <f>Table1[[#This Row],[Price]]*H1851*(1-Table1[[#This Row],[Discount]])</f>
        <v>63652.68</v>
      </c>
      <c r="K1851" s="2" t="s">
        <v>5970</v>
      </c>
      <c r="L1851" s="2" t="s">
        <v>5972</v>
      </c>
      <c r="M1851" s="9">
        <f>IF(Table1[[#This Row],[Order Status]]="Delivered",Table1[[#This Row],[Total_price]],0)</f>
        <v>0</v>
      </c>
    </row>
    <row r="1852" spans="1:13" ht="18.75" x14ac:dyDescent="0.25">
      <c r="A1852" s="2" t="s">
        <v>3770</v>
      </c>
      <c r="B1852" s="4">
        <v>44964</v>
      </c>
      <c r="C1852" s="3" t="s">
        <v>3771</v>
      </c>
      <c r="D1852" s="2" t="s">
        <v>3755</v>
      </c>
      <c r="E1852" s="2" t="s">
        <v>191</v>
      </c>
      <c r="F1852" s="2" t="s">
        <v>5976</v>
      </c>
      <c r="G1852" s="2">
        <v>4984</v>
      </c>
      <c r="H1852" s="2">
        <v>3</v>
      </c>
      <c r="I1852" s="2">
        <v>0.21</v>
      </c>
      <c r="J1852" s="8">
        <f>Table1[[#This Row],[Price]]*H1852*(1-Table1[[#This Row],[Discount]])</f>
        <v>11812.08</v>
      </c>
      <c r="K1852" s="2" t="s">
        <v>5970</v>
      </c>
      <c r="L1852" s="2" t="s">
        <v>5972</v>
      </c>
      <c r="M1852" s="9">
        <f>IF(Table1[[#This Row],[Order Status]]="Delivered",Table1[[#This Row],[Total_price]],0)</f>
        <v>0</v>
      </c>
    </row>
    <row r="1853" spans="1:13" ht="18.75" x14ac:dyDescent="0.25">
      <c r="A1853" s="2" t="s">
        <v>3772</v>
      </c>
      <c r="B1853" s="4">
        <v>45627</v>
      </c>
      <c r="C1853" s="3" t="s">
        <v>3773</v>
      </c>
      <c r="D1853" s="2" t="s">
        <v>3755</v>
      </c>
      <c r="E1853" s="2" t="s">
        <v>191</v>
      </c>
      <c r="F1853" s="2" t="s">
        <v>5978</v>
      </c>
      <c r="G1853" s="2">
        <v>11256</v>
      </c>
      <c r="H1853" s="2">
        <v>3</v>
      </c>
      <c r="I1853" s="2">
        <v>0.28999999999999998</v>
      </c>
      <c r="J1853" s="8">
        <f>Table1[[#This Row],[Price]]*H1853*(1-Table1[[#This Row],[Discount]])</f>
        <v>23975.279999999999</v>
      </c>
      <c r="K1853" s="2" t="s">
        <v>5970</v>
      </c>
      <c r="L1853" s="2" t="s">
        <v>5972</v>
      </c>
      <c r="M1853" s="9">
        <f>IF(Table1[[#This Row],[Order Status]]="Delivered",Table1[[#This Row],[Total_price]],0)</f>
        <v>0</v>
      </c>
    </row>
    <row r="1854" spans="1:13" ht="18.75" x14ac:dyDescent="0.25">
      <c r="A1854" s="2" t="s">
        <v>3774</v>
      </c>
      <c r="B1854" s="4">
        <v>46104</v>
      </c>
      <c r="C1854" s="3" t="s">
        <v>3775</v>
      </c>
      <c r="D1854" s="2" t="s">
        <v>3755</v>
      </c>
      <c r="E1854" s="2" t="s">
        <v>191</v>
      </c>
      <c r="F1854" s="2" t="s">
        <v>5977</v>
      </c>
      <c r="G1854" s="2">
        <v>4155</v>
      </c>
      <c r="H1854" s="2">
        <v>4</v>
      </c>
      <c r="I1854" s="2">
        <v>0.3</v>
      </c>
      <c r="J1854" s="8">
        <f>Table1[[#This Row],[Price]]*H1854*(1-Table1[[#This Row],[Discount]])</f>
        <v>11634</v>
      </c>
      <c r="K1854" s="2" t="s">
        <v>5969</v>
      </c>
      <c r="L1854" s="2" t="s">
        <v>5971</v>
      </c>
      <c r="M1854" s="9">
        <f>IF(Table1[[#This Row],[Order Status]]="Delivered",Table1[[#This Row],[Total_price]],0)</f>
        <v>11634</v>
      </c>
    </row>
    <row r="1855" spans="1:13" ht="18.75" x14ac:dyDescent="0.25">
      <c r="A1855" s="2" t="s">
        <v>3776</v>
      </c>
      <c r="B1855" s="4">
        <v>46048</v>
      </c>
      <c r="C1855" s="3" t="s">
        <v>3777</v>
      </c>
      <c r="D1855" s="2" t="s">
        <v>3755</v>
      </c>
      <c r="E1855" s="2" t="s">
        <v>191</v>
      </c>
      <c r="F1855" s="2" t="s">
        <v>5977</v>
      </c>
      <c r="G1855" s="2">
        <v>19876</v>
      </c>
      <c r="H1855" s="2">
        <v>6</v>
      </c>
      <c r="I1855" s="2">
        <v>0.15</v>
      </c>
      <c r="J1855" s="8">
        <f>Table1[[#This Row],[Price]]*H1855*(1-Table1[[#This Row],[Discount]])</f>
        <v>101367.59999999999</v>
      </c>
      <c r="K1855" s="2" t="s">
        <v>5969</v>
      </c>
      <c r="L1855" s="2" t="s">
        <v>5982</v>
      </c>
      <c r="M1855" s="9">
        <f>IF(Table1[[#This Row],[Order Status]]="Delivered",Table1[[#This Row],[Total_price]],0)</f>
        <v>101367.59999999999</v>
      </c>
    </row>
    <row r="1856" spans="1:13" ht="18.75" x14ac:dyDescent="0.25">
      <c r="A1856" s="2" t="s">
        <v>3778</v>
      </c>
      <c r="B1856" s="4">
        <v>44550</v>
      </c>
      <c r="C1856" s="3" t="s">
        <v>3779</v>
      </c>
      <c r="D1856" s="2" t="s">
        <v>3755</v>
      </c>
      <c r="E1856" s="2" t="s">
        <v>191</v>
      </c>
      <c r="F1856" s="2" t="s">
        <v>5978</v>
      </c>
      <c r="G1856" s="2">
        <v>11672</v>
      </c>
      <c r="H1856" s="2">
        <v>4</v>
      </c>
      <c r="I1856" s="2">
        <v>0.17</v>
      </c>
      <c r="J1856" s="8">
        <f>Table1[[#This Row],[Price]]*H1856*(1-Table1[[#This Row],[Discount]])</f>
        <v>38751.040000000001</v>
      </c>
      <c r="K1856" s="2" t="s">
        <v>5969</v>
      </c>
      <c r="L1856" s="2" t="s">
        <v>5971</v>
      </c>
      <c r="M1856" s="9">
        <f>IF(Table1[[#This Row],[Order Status]]="Delivered",Table1[[#This Row],[Total_price]],0)</f>
        <v>38751.040000000001</v>
      </c>
    </row>
    <row r="1857" spans="1:13" ht="18.75" x14ac:dyDescent="0.25">
      <c r="A1857" s="2" t="s">
        <v>3780</v>
      </c>
      <c r="B1857" s="4">
        <v>45822</v>
      </c>
      <c r="C1857" s="3" t="s">
        <v>3781</v>
      </c>
      <c r="D1857" s="2" t="s">
        <v>3755</v>
      </c>
      <c r="E1857" s="2" t="s">
        <v>191</v>
      </c>
      <c r="F1857" s="2" t="s">
        <v>5977</v>
      </c>
      <c r="G1857" s="2">
        <v>3997</v>
      </c>
      <c r="H1857" s="2">
        <v>4</v>
      </c>
      <c r="I1857" s="2">
        <v>0.18</v>
      </c>
      <c r="J1857" s="8">
        <f>Table1[[#This Row],[Price]]*H1857*(1-Table1[[#This Row],[Discount]])</f>
        <v>13110.160000000002</v>
      </c>
      <c r="K1857" s="2" t="s">
        <v>5969</v>
      </c>
      <c r="L1857" s="2" t="s">
        <v>5972</v>
      </c>
      <c r="M1857" s="9">
        <f>IF(Table1[[#This Row],[Order Status]]="Delivered",Table1[[#This Row],[Total_price]],0)</f>
        <v>13110.160000000002</v>
      </c>
    </row>
    <row r="1858" spans="1:13" ht="18.75" x14ac:dyDescent="0.25">
      <c r="A1858" s="2" t="s">
        <v>3782</v>
      </c>
      <c r="B1858" s="4">
        <v>44873</v>
      </c>
      <c r="C1858" s="3" t="s">
        <v>3783</v>
      </c>
      <c r="D1858" s="2" t="s">
        <v>3755</v>
      </c>
      <c r="E1858" s="2" t="s">
        <v>191</v>
      </c>
      <c r="F1858" s="2" t="s">
        <v>5977</v>
      </c>
      <c r="G1858" s="2">
        <v>10142</v>
      </c>
      <c r="H1858" s="2">
        <v>4</v>
      </c>
      <c r="I1858" s="2">
        <v>0.1</v>
      </c>
      <c r="J1858" s="8">
        <f>Table1[[#This Row],[Price]]*H1858*(1-Table1[[#This Row],[Discount]])</f>
        <v>36511.200000000004</v>
      </c>
      <c r="K1858" s="2" t="s">
        <v>5969</v>
      </c>
      <c r="L1858" s="2" t="s">
        <v>5982</v>
      </c>
      <c r="M1858" s="9">
        <f>IF(Table1[[#This Row],[Order Status]]="Delivered",Table1[[#This Row],[Total_price]],0)</f>
        <v>36511.200000000004</v>
      </c>
    </row>
    <row r="1859" spans="1:13" ht="18.75" x14ac:dyDescent="0.25">
      <c r="A1859" s="2" t="s">
        <v>3784</v>
      </c>
      <c r="B1859" s="4">
        <v>45328</v>
      </c>
      <c r="C1859" s="3" t="s">
        <v>3785</v>
      </c>
      <c r="D1859" s="2" t="s">
        <v>3755</v>
      </c>
      <c r="E1859" s="2" t="s">
        <v>191</v>
      </c>
      <c r="F1859" s="2" t="s">
        <v>5978</v>
      </c>
      <c r="G1859" s="2">
        <v>3543</v>
      </c>
      <c r="H1859" s="2">
        <v>6</v>
      </c>
      <c r="I1859" s="2">
        <v>0.3</v>
      </c>
      <c r="J1859" s="8">
        <f>Table1[[#This Row],[Price]]*H1859*(1-Table1[[#This Row],[Discount]])</f>
        <v>14880.599999999999</v>
      </c>
      <c r="K1859" s="2" t="s">
        <v>5969</v>
      </c>
      <c r="L1859" s="2" t="s">
        <v>5972</v>
      </c>
      <c r="M1859" s="9">
        <f>IF(Table1[[#This Row],[Order Status]]="Delivered",Table1[[#This Row],[Total_price]],0)</f>
        <v>14880.599999999999</v>
      </c>
    </row>
    <row r="1860" spans="1:13" ht="18.75" x14ac:dyDescent="0.25">
      <c r="A1860" s="2" t="s">
        <v>3786</v>
      </c>
      <c r="B1860" s="4">
        <v>44906</v>
      </c>
      <c r="C1860" s="3" t="s">
        <v>3787</v>
      </c>
      <c r="D1860" s="2" t="s">
        <v>3755</v>
      </c>
      <c r="E1860" s="2" t="s">
        <v>191</v>
      </c>
      <c r="F1860" s="2" t="s">
        <v>5978</v>
      </c>
      <c r="G1860" s="2">
        <v>12073</v>
      </c>
      <c r="H1860" s="2">
        <v>4</v>
      </c>
      <c r="I1860" s="2">
        <v>0.17</v>
      </c>
      <c r="J1860" s="8">
        <f>Table1[[#This Row],[Price]]*H1860*(1-Table1[[#This Row],[Discount]])</f>
        <v>40082.36</v>
      </c>
      <c r="K1860" s="2" t="s">
        <v>5969</v>
      </c>
      <c r="L1860" s="2" t="s">
        <v>5972</v>
      </c>
      <c r="M1860" s="9">
        <f>IF(Table1[[#This Row],[Order Status]]="Delivered",Table1[[#This Row],[Total_price]],0)</f>
        <v>40082.36</v>
      </c>
    </row>
    <row r="1861" spans="1:13" ht="18.75" x14ac:dyDescent="0.25">
      <c r="A1861" s="2" t="s">
        <v>3788</v>
      </c>
      <c r="B1861" s="4">
        <v>45156</v>
      </c>
      <c r="C1861" s="3" t="s">
        <v>3789</v>
      </c>
      <c r="D1861" s="2" t="s">
        <v>3755</v>
      </c>
      <c r="E1861" s="2" t="s">
        <v>191</v>
      </c>
      <c r="F1861" s="2" t="s">
        <v>5978</v>
      </c>
      <c r="G1861" s="2">
        <v>15880</v>
      </c>
      <c r="H1861" s="2">
        <v>1</v>
      </c>
      <c r="I1861" s="2">
        <v>0.26</v>
      </c>
      <c r="J1861" s="8">
        <f>Table1[[#This Row],[Price]]*H1861*(1-Table1[[#This Row],[Discount]])</f>
        <v>11751.2</v>
      </c>
      <c r="K1861" s="2" t="s">
        <v>5969</v>
      </c>
      <c r="L1861" s="2" t="s">
        <v>5972</v>
      </c>
      <c r="M1861" s="9">
        <f>IF(Table1[[#This Row],[Order Status]]="Delivered",Table1[[#This Row],[Total_price]],0)</f>
        <v>11751.2</v>
      </c>
    </row>
    <row r="1862" spans="1:13" ht="18.75" x14ac:dyDescent="0.25">
      <c r="A1862" s="2" t="s">
        <v>3790</v>
      </c>
      <c r="B1862" s="4">
        <v>44895</v>
      </c>
      <c r="C1862" s="3" t="s">
        <v>3791</v>
      </c>
      <c r="D1862" s="2" t="s">
        <v>3755</v>
      </c>
      <c r="E1862" s="2" t="s">
        <v>191</v>
      </c>
      <c r="F1862" s="2" t="s">
        <v>5977</v>
      </c>
      <c r="G1862" s="2">
        <v>17026</v>
      </c>
      <c r="H1862" s="2">
        <v>3</v>
      </c>
      <c r="I1862" s="2">
        <v>0.1</v>
      </c>
      <c r="J1862" s="8">
        <f>Table1[[#This Row],[Price]]*H1862*(1-Table1[[#This Row],[Discount]])</f>
        <v>45970.200000000004</v>
      </c>
      <c r="K1862" s="2" t="s">
        <v>5970</v>
      </c>
      <c r="L1862" s="2" t="s">
        <v>5982</v>
      </c>
      <c r="M1862" s="9">
        <f>IF(Table1[[#This Row],[Order Status]]="Delivered",Table1[[#This Row],[Total_price]],0)</f>
        <v>0</v>
      </c>
    </row>
    <row r="1863" spans="1:13" ht="18.75" x14ac:dyDescent="0.25">
      <c r="A1863" s="2" t="s">
        <v>3792</v>
      </c>
      <c r="B1863" s="4">
        <v>45013</v>
      </c>
      <c r="C1863" s="3" t="s">
        <v>3793</v>
      </c>
      <c r="D1863" s="2" t="s">
        <v>3755</v>
      </c>
      <c r="E1863" s="2" t="s">
        <v>191</v>
      </c>
      <c r="F1863" s="2" t="s">
        <v>5977</v>
      </c>
      <c r="G1863" s="2">
        <v>2724</v>
      </c>
      <c r="H1863" s="2">
        <v>1</v>
      </c>
      <c r="I1863" s="2">
        <v>0.15</v>
      </c>
      <c r="J1863" s="8">
        <f>Table1[[#This Row],[Price]]*H1863*(1-Table1[[#This Row],[Discount]])</f>
        <v>2315.4</v>
      </c>
      <c r="K1863" s="2" t="s">
        <v>5969</v>
      </c>
      <c r="L1863" s="2" t="s">
        <v>5982</v>
      </c>
      <c r="M1863" s="9">
        <f>IF(Table1[[#This Row],[Order Status]]="Delivered",Table1[[#This Row],[Total_price]],0)</f>
        <v>2315.4</v>
      </c>
    </row>
    <row r="1864" spans="1:13" ht="18.75" x14ac:dyDescent="0.25">
      <c r="A1864" s="2" t="s">
        <v>3794</v>
      </c>
      <c r="B1864" s="4">
        <v>44980</v>
      </c>
      <c r="C1864" s="3" t="s">
        <v>3795</v>
      </c>
      <c r="D1864" s="2" t="s">
        <v>3755</v>
      </c>
      <c r="E1864" s="2" t="s">
        <v>191</v>
      </c>
      <c r="F1864" s="2" t="s">
        <v>5977</v>
      </c>
      <c r="G1864" s="2">
        <v>11282</v>
      </c>
      <c r="H1864" s="2">
        <v>3</v>
      </c>
      <c r="I1864" s="2">
        <v>0.13</v>
      </c>
      <c r="J1864" s="8">
        <f>Table1[[#This Row],[Price]]*H1864*(1-Table1[[#This Row],[Discount]])</f>
        <v>29446.02</v>
      </c>
      <c r="K1864" s="2" t="s">
        <v>5970</v>
      </c>
      <c r="L1864" s="2" t="s">
        <v>5971</v>
      </c>
      <c r="M1864" s="9">
        <f>IF(Table1[[#This Row],[Order Status]]="Delivered",Table1[[#This Row],[Total_price]],0)</f>
        <v>0</v>
      </c>
    </row>
    <row r="1865" spans="1:13" ht="18.75" x14ac:dyDescent="0.25">
      <c r="A1865" s="2" t="s">
        <v>3796</v>
      </c>
      <c r="B1865" s="4">
        <v>45378</v>
      </c>
      <c r="C1865" s="3" t="s">
        <v>3797</v>
      </c>
      <c r="D1865" s="2" t="s">
        <v>3755</v>
      </c>
      <c r="E1865" s="2" t="s">
        <v>191</v>
      </c>
      <c r="F1865" s="2" t="s">
        <v>5978</v>
      </c>
      <c r="G1865" s="2">
        <v>3858</v>
      </c>
      <c r="H1865" s="2">
        <v>2</v>
      </c>
      <c r="I1865" s="2">
        <v>0.18</v>
      </c>
      <c r="J1865" s="8">
        <f>Table1[[#This Row],[Price]]*H1865*(1-Table1[[#This Row],[Discount]])</f>
        <v>6327.1200000000008</v>
      </c>
      <c r="K1865" s="2" t="s">
        <v>5970</v>
      </c>
      <c r="L1865" s="2" t="s">
        <v>5972</v>
      </c>
      <c r="M1865" s="9">
        <f>IF(Table1[[#This Row],[Order Status]]="Delivered",Table1[[#This Row],[Total_price]],0)</f>
        <v>0</v>
      </c>
    </row>
    <row r="1866" spans="1:13" ht="18.75" x14ac:dyDescent="0.25">
      <c r="A1866" s="2" t="s">
        <v>3798</v>
      </c>
      <c r="B1866" s="4">
        <v>44553</v>
      </c>
      <c r="C1866" s="3" t="s">
        <v>3799</v>
      </c>
      <c r="D1866" s="2" t="s">
        <v>3755</v>
      </c>
      <c r="E1866" s="2" t="s">
        <v>191</v>
      </c>
      <c r="F1866" s="2" t="s">
        <v>5979</v>
      </c>
      <c r="G1866" s="2">
        <v>3270</v>
      </c>
      <c r="H1866" s="2">
        <v>6</v>
      </c>
      <c r="I1866" s="2">
        <v>0.23</v>
      </c>
      <c r="J1866" s="8">
        <f>Table1[[#This Row],[Price]]*H1866*(1-Table1[[#This Row],[Discount]])</f>
        <v>15107.4</v>
      </c>
      <c r="K1866" s="2" t="s">
        <v>5969</v>
      </c>
      <c r="L1866" s="2" t="s">
        <v>5971</v>
      </c>
      <c r="M1866" s="9">
        <f>IF(Table1[[#This Row],[Order Status]]="Delivered",Table1[[#This Row],[Total_price]],0)</f>
        <v>15107.4</v>
      </c>
    </row>
    <row r="1867" spans="1:13" ht="18.75" x14ac:dyDescent="0.25">
      <c r="A1867" s="2" t="s">
        <v>3800</v>
      </c>
      <c r="B1867" s="4">
        <v>45980</v>
      </c>
      <c r="C1867" s="3" t="s">
        <v>3801</v>
      </c>
      <c r="D1867" s="2" t="s">
        <v>3755</v>
      </c>
      <c r="E1867" s="2" t="s">
        <v>191</v>
      </c>
      <c r="F1867" s="2" t="s">
        <v>5977</v>
      </c>
      <c r="G1867" s="2">
        <v>8347</v>
      </c>
      <c r="H1867" s="2">
        <v>5</v>
      </c>
      <c r="I1867" s="2">
        <v>0.19</v>
      </c>
      <c r="J1867" s="8">
        <f>Table1[[#This Row],[Price]]*H1867*(1-Table1[[#This Row],[Discount]])</f>
        <v>33805.350000000006</v>
      </c>
      <c r="K1867" s="2" t="s">
        <v>5969</v>
      </c>
      <c r="L1867" s="2" t="s">
        <v>5971</v>
      </c>
      <c r="M1867" s="9">
        <f>IF(Table1[[#This Row],[Order Status]]="Delivered",Table1[[#This Row],[Total_price]],0)</f>
        <v>33805.350000000006</v>
      </c>
    </row>
    <row r="1868" spans="1:13" ht="18.75" x14ac:dyDescent="0.25">
      <c r="A1868" s="2" t="s">
        <v>3802</v>
      </c>
      <c r="B1868" s="4">
        <v>46090</v>
      </c>
      <c r="C1868" s="3" t="s">
        <v>3803</v>
      </c>
      <c r="D1868" s="2" t="s">
        <v>3755</v>
      </c>
      <c r="E1868" s="2" t="s">
        <v>191</v>
      </c>
      <c r="F1868" s="2" t="s">
        <v>5978</v>
      </c>
      <c r="G1868" s="2">
        <v>2819</v>
      </c>
      <c r="H1868" s="2">
        <v>6</v>
      </c>
      <c r="I1868" s="2">
        <v>0.18</v>
      </c>
      <c r="J1868" s="8">
        <f>Table1[[#This Row],[Price]]*H1868*(1-Table1[[#This Row],[Discount]])</f>
        <v>13869.480000000001</v>
      </c>
      <c r="K1868" s="2" t="s">
        <v>5968</v>
      </c>
      <c r="L1868" s="2" t="s">
        <v>5982</v>
      </c>
      <c r="M1868" s="9">
        <f>IF(Table1[[#This Row],[Order Status]]="Delivered",Table1[[#This Row],[Total_price]],0)</f>
        <v>0</v>
      </c>
    </row>
    <row r="1869" spans="1:13" ht="18.75" x14ac:dyDescent="0.25">
      <c r="A1869" s="2" t="s">
        <v>3804</v>
      </c>
      <c r="B1869" s="4">
        <v>45105</v>
      </c>
      <c r="C1869" s="3" t="s">
        <v>3805</v>
      </c>
      <c r="D1869" s="2" t="s">
        <v>3755</v>
      </c>
      <c r="E1869" s="2" t="s">
        <v>191</v>
      </c>
      <c r="F1869" s="2" t="s">
        <v>5978</v>
      </c>
      <c r="G1869" s="2">
        <v>6404</v>
      </c>
      <c r="H1869" s="2">
        <v>4</v>
      </c>
      <c r="I1869" s="2">
        <v>0.12</v>
      </c>
      <c r="J1869" s="8">
        <f>Table1[[#This Row],[Price]]*H1869*(1-Table1[[#This Row],[Discount]])</f>
        <v>22542.080000000002</v>
      </c>
      <c r="K1869" s="2" t="s">
        <v>5969</v>
      </c>
      <c r="L1869" s="2" t="s">
        <v>5971</v>
      </c>
      <c r="M1869" s="9">
        <f>IF(Table1[[#This Row],[Order Status]]="Delivered",Table1[[#This Row],[Total_price]],0)</f>
        <v>22542.080000000002</v>
      </c>
    </row>
    <row r="1870" spans="1:13" ht="18.75" x14ac:dyDescent="0.25">
      <c r="A1870" s="2" t="s">
        <v>3806</v>
      </c>
      <c r="B1870" s="4">
        <v>44807</v>
      </c>
      <c r="C1870" s="3" t="s">
        <v>3807</v>
      </c>
      <c r="D1870" s="2" t="s">
        <v>3755</v>
      </c>
      <c r="E1870" s="2" t="s">
        <v>191</v>
      </c>
      <c r="F1870" s="2" t="s">
        <v>5978</v>
      </c>
      <c r="G1870" s="2">
        <v>5019</v>
      </c>
      <c r="H1870" s="2">
        <v>3</v>
      </c>
      <c r="I1870" s="2">
        <v>0.16</v>
      </c>
      <c r="J1870" s="8">
        <f>Table1[[#This Row],[Price]]*H1870*(1-Table1[[#This Row],[Discount]])</f>
        <v>12647.88</v>
      </c>
      <c r="K1870" s="2" t="s">
        <v>5969</v>
      </c>
      <c r="L1870" s="2" t="s">
        <v>5972</v>
      </c>
      <c r="M1870" s="9">
        <f>IF(Table1[[#This Row],[Order Status]]="Delivered",Table1[[#This Row],[Total_price]],0)</f>
        <v>12647.88</v>
      </c>
    </row>
    <row r="1871" spans="1:13" ht="18.75" x14ac:dyDescent="0.25">
      <c r="A1871" s="2" t="s">
        <v>3808</v>
      </c>
      <c r="B1871" s="4">
        <v>45792</v>
      </c>
      <c r="C1871" s="3" t="s">
        <v>3809</v>
      </c>
      <c r="D1871" s="2" t="s">
        <v>3755</v>
      </c>
      <c r="E1871" s="2" t="s">
        <v>191</v>
      </c>
      <c r="F1871" s="2" t="s">
        <v>5977</v>
      </c>
      <c r="G1871" s="2">
        <v>6361</v>
      </c>
      <c r="H1871" s="2">
        <v>6</v>
      </c>
      <c r="I1871" s="2">
        <v>0.19</v>
      </c>
      <c r="J1871" s="8">
        <f>Table1[[#This Row],[Price]]*H1871*(1-Table1[[#This Row],[Discount]])</f>
        <v>30914.460000000003</v>
      </c>
      <c r="K1871" s="2" t="s">
        <v>5969</v>
      </c>
      <c r="L1871" s="2" t="s">
        <v>5972</v>
      </c>
      <c r="M1871" s="9">
        <f>IF(Table1[[#This Row],[Order Status]]="Delivered",Table1[[#This Row],[Total_price]],0)</f>
        <v>30914.460000000003</v>
      </c>
    </row>
    <row r="1872" spans="1:13" ht="18.75" x14ac:dyDescent="0.25">
      <c r="A1872" s="2" t="s">
        <v>3810</v>
      </c>
      <c r="B1872" s="4">
        <v>45608</v>
      </c>
      <c r="C1872" s="3" t="s">
        <v>3811</v>
      </c>
      <c r="D1872" s="2" t="s">
        <v>3755</v>
      </c>
      <c r="E1872" s="2" t="s">
        <v>69</v>
      </c>
      <c r="F1872" s="2" t="s">
        <v>5978</v>
      </c>
      <c r="G1872" s="2">
        <v>12879</v>
      </c>
      <c r="H1872" s="2">
        <v>2</v>
      </c>
      <c r="I1872" s="2">
        <v>0.2</v>
      </c>
      <c r="J1872" s="8">
        <f>Table1[[#This Row],[Price]]*H1872*(1-Table1[[#This Row],[Discount]])</f>
        <v>20606.400000000001</v>
      </c>
      <c r="K1872" s="2" t="s">
        <v>5969</v>
      </c>
      <c r="L1872" s="2" t="s">
        <v>5971</v>
      </c>
      <c r="M1872" s="9">
        <f>IF(Table1[[#This Row],[Order Status]]="Delivered",Table1[[#This Row],[Total_price]],0)</f>
        <v>20606.400000000001</v>
      </c>
    </row>
    <row r="1873" spans="1:13" ht="18.75" x14ac:dyDescent="0.25">
      <c r="A1873" s="2" t="s">
        <v>3812</v>
      </c>
      <c r="B1873" s="4">
        <v>45853</v>
      </c>
      <c r="C1873" s="3" t="s">
        <v>3813</v>
      </c>
      <c r="D1873" s="2" t="s">
        <v>3755</v>
      </c>
      <c r="E1873" s="2" t="s">
        <v>191</v>
      </c>
      <c r="F1873" s="2" t="s">
        <v>5976</v>
      </c>
      <c r="G1873" s="2">
        <v>17243</v>
      </c>
      <c r="H1873" s="2">
        <v>3</v>
      </c>
      <c r="I1873" s="2">
        <v>0.19</v>
      </c>
      <c r="J1873" s="8">
        <f>Table1[[#This Row],[Price]]*H1873*(1-Table1[[#This Row],[Discount]])</f>
        <v>41900.490000000005</v>
      </c>
      <c r="K1873" s="2" t="s">
        <v>5969</v>
      </c>
      <c r="L1873" s="2" t="s">
        <v>5982</v>
      </c>
      <c r="M1873" s="9">
        <f>IF(Table1[[#This Row],[Order Status]]="Delivered",Table1[[#This Row],[Total_price]],0)</f>
        <v>41900.490000000005</v>
      </c>
    </row>
    <row r="1874" spans="1:13" ht="18.75" x14ac:dyDescent="0.25">
      <c r="A1874" s="2" t="s">
        <v>3814</v>
      </c>
      <c r="B1874" s="4">
        <v>44401</v>
      </c>
      <c r="C1874" s="3" t="s">
        <v>3815</v>
      </c>
      <c r="D1874" s="2" t="s">
        <v>3755</v>
      </c>
      <c r="E1874" s="2" t="s">
        <v>191</v>
      </c>
      <c r="F1874" s="2" t="s">
        <v>5979</v>
      </c>
      <c r="G1874" s="2">
        <v>12306</v>
      </c>
      <c r="H1874" s="2">
        <v>3</v>
      </c>
      <c r="I1874" s="2">
        <v>0.16</v>
      </c>
      <c r="J1874" s="8">
        <f>Table1[[#This Row],[Price]]*H1874*(1-Table1[[#This Row],[Discount]])</f>
        <v>31011.119999999999</v>
      </c>
      <c r="K1874" s="2" t="s">
        <v>5969</v>
      </c>
      <c r="L1874" s="2" t="s">
        <v>5972</v>
      </c>
      <c r="M1874" s="9">
        <f>IF(Table1[[#This Row],[Order Status]]="Delivered",Table1[[#This Row],[Total_price]],0)</f>
        <v>31011.119999999999</v>
      </c>
    </row>
    <row r="1875" spans="1:13" ht="18.75" x14ac:dyDescent="0.25">
      <c r="A1875" s="2" t="s">
        <v>3816</v>
      </c>
      <c r="B1875" s="4">
        <v>44808</v>
      </c>
      <c r="C1875" s="3" t="s">
        <v>3817</v>
      </c>
      <c r="D1875" s="2" t="s">
        <v>3755</v>
      </c>
      <c r="E1875" s="2" t="s">
        <v>191</v>
      </c>
      <c r="F1875" s="2" t="s">
        <v>5978</v>
      </c>
      <c r="G1875" s="2">
        <v>8191</v>
      </c>
      <c r="H1875" s="2">
        <v>4</v>
      </c>
      <c r="I1875" s="2">
        <v>0.19</v>
      </c>
      <c r="J1875" s="8">
        <f>Table1[[#This Row],[Price]]*H1875*(1-Table1[[#This Row],[Discount]])</f>
        <v>26538.84</v>
      </c>
      <c r="K1875" s="2" t="s">
        <v>5969</v>
      </c>
      <c r="L1875" s="2" t="s">
        <v>5972</v>
      </c>
      <c r="M1875" s="9">
        <f>IF(Table1[[#This Row],[Order Status]]="Delivered",Table1[[#This Row],[Total_price]],0)</f>
        <v>26538.84</v>
      </c>
    </row>
    <row r="1876" spans="1:13" ht="18.75" x14ac:dyDescent="0.25">
      <c r="A1876" s="2" t="s">
        <v>3818</v>
      </c>
      <c r="B1876" s="4">
        <v>45662</v>
      </c>
      <c r="C1876" s="3" t="s">
        <v>3819</v>
      </c>
      <c r="D1876" s="2" t="s">
        <v>3755</v>
      </c>
      <c r="E1876" s="2" t="s">
        <v>191</v>
      </c>
      <c r="F1876" s="2" t="s">
        <v>5979</v>
      </c>
      <c r="G1876" s="2">
        <v>5507</v>
      </c>
      <c r="H1876" s="2">
        <v>5</v>
      </c>
      <c r="I1876" s="2">
        <v>0.13</v>
      </c>
      <c r="J1876" s="8">
        <f>Table1[[#This Row],[Price]]*H1876*(1-Table1[[#This Row],[Discount]])</f>
        <v>23955.45</v>
      </c>
      <c r="K1876" s="2" t="s">
        <v>5969</v>
      </c>
      <c r="L1876" s="2" t="s">
        <v>5971</v>
      </c>
      <c r="M1876" s="9">
        <f>IF(Table1[[#This Row],[Order Status]]="Delivered",Table1[[#This Row],[Total_price]],0)</f>
        <v>23955.45</v>
      </c>
    </row>
    <row r="1877" spans="1:13" ht="18.75" x14ac:dyDescent="0.25">
      <c r="A1877" s="2" t="s">
        <v>3820</v>
      </c>
      <c r="B1877" s="4">
        <v>44456</v>
      </c>
      <c r="C1877" s="3" t="s">
        <v>3821</v>
      </c>
      <c r="D1877" s="2" t="s">
        <v>3755</v>
      </c>
      <c r="E1877" s="2" t="s">
        <v>191</v>
      </c>
      <c r="F1877" s="2" t="s">
        <v>5979</v>
      </c>
      <c r="G1877" s="2">
        <v>8647</v>
      </c>
      <c r="H1877" s="2">
        <v>6</v>
      </c>
      <c r="I1877" s="2">
        <v>0.26</v>
      </c>
      <c r="J1877" s="8">
        <f>Table1[[#This Row],[Price]]*H1877*(1-Table1[[#This Row],[Discount]])</f>
        <v>38392.68</v>
      </c>
      <c r="K1877" s="2" t="s">
        <v>5969</v>
      </c>
      <c r="L1877" s="2" t="s">
        <v>5982</v>
      </c>
      <c r="M1877" s="9">
        <f>IF(Table1[[#This Row],[Order Status]]="Delivered",Table1[[#This Row],[Total_price]],0)</f>
        <v>38392.68</v>
      </c>
    </row>
    <row r="1878" spans="1:13" ht="18.75" x14ac:dyDescent="0.25">
      <c r="A1878" s="2" t="s">
        <v>3822</v>
      </c>
      <c r="B1878" s="4">
        <v>46137</v>
      </c>
      <c r="C1878" s="3" t="s">
        <v>3823</v>
      </c>
      <c r="D1878" s="2" t="s">
        <v>3755</v>
      </c>
      <c r="E1878" s="2" t="s">
        <v>191</v>
      </c>
      <c r="F1878" s="2" t="s">
        <v>5978</v>
      </c>
      <c r="G1878" s="2">
        <v>13082</v>
      </c>
      <c r="H1878" s="2">
        <v>4</v>
      </c>
      <c r="I1878" s="2">
        <v>0.21</v>
      </c>
      <c r="J1878" s="8">
        <f>Table1[[#This Row],[Price]]*H1878*(1-Table1[[#This Row],[Discount]])</f>
        <v>41339.120000000003</v>
      </c>
      <c r="K1878" s="2" t="s">
        <v>5969</v>
      </c>
      <c r="L1878" s="2" t="s">
        <v>5982</v>
      </c>
      <c r="M1878" s="9">
        <f>IF(Table1[[#This Row],[Order Status]]="Delivered",Table1[[#This Row],[Total_price]],0)</f>
        <v>41339.120000000003</v>
      </c>
    </row>
    <row r="1879" spans="1:13" ht="18.75" x14ac:dyDescent="0.25">
      <c r="A1879" s="2" t="s">
        <v>3824</v>
      </c>
      <c r="B1879" s="4">
        <v>44508</v>
      </c>
      <c r="C1879" s="3" t="s">
        <v>3825</v>
      </c>
      <c r="D1879" s="2" t="s">
        <v>3755</v>
      </c>
      <c r="E1879" s="2" t="s">
        <v>191</v>
      </c>
      <c r="F1879" s="2" t="s">
        <v>5977</v>
      </c>
      <c r="G1879" s="2">
        <v>17770</v>
      </c>
      <c r="H1879" s="2">
        <v>1</v>
      </c>
      <c r="I1879" s="2">
        <v>0.3</v>
      </c>
      <c r="J1879" s="8">
        <f>Table1[[#This Row],[Price]]*H1879*(1-Table1[[#This Row],[Discount]])</f>
        <v>12439</v>
      </c>
      <c r="K1879" s="2" t="s">
        <v>5969</v>
      </c>
      <c r="L1879" s="2" t="s">
        <v>5972</v>
      </c>
      <c r="M1879" s="9">
        <f>IF(Table1[[#This Row],[Order Status]]="Delivered",Table1[[#This Row],[Total_price]],0)</f>
        <v>12439</v>
      </c>
    </row>
    <row r="1880" spans="1:13" ht="18.75" x14ac:dyDescent="0.25">
      <c r="A1880" s="2" t="s">
        <v>3826</v>
      </c>
      <c r="B1880" s="4">
        <v>44378</v>
      </c>
      <c r="C1880" s="3" t="s">
        <v>3827</v>
      </c>
      <c r="D1880" s="2" t="s">
        <v>3755</v>
      </c>
      <c r="E1880" s="2" t="s">
        <v>191</v>
      </c>
      <c r="F1880" s="2" t="s">
        <v>5979</v>
      </c>
      <c r="G1880" s="2">
        <v>10117</v>
      </c>
      <c r="H1880" s="2">
        <v>5</v>
      </c>
      <c r="I1880" s="2">
        <v>0.1</v>
      </c>
      <c r="J1880" s="8">
        <f>Table1[[#This Row],[Price]]*H1880*(1-Table1[[#This Row],[Discount]])</f>
        <v>45526.5</v>
      </c>
      <c r="K1880" s="2" t="s">
        <v>5969</v>
      </c>
      <c r="L1880" s="2" t="s">
        <v>5972</v>
      </c>
      <c r="M1880" s="9">
        <f>IF(Table1[[#This Row],[Order Status]]="Delivered",Table1[[#This Row],[Total_price]],0)</f>
        <v>45526.5</v>
      </c>
    </row>
    <row r="1881" spans="1:13" ht="18.75" x14ac:dyDescent="0.25">
      <c r="A1881" s="2" t="s">
        <v>3828</v>
      </c>
      <c r="B1881" s="4">
        <v>45060</v>
      </c>
      <c r="C1881" s="3" t="s">
        <v>3829</v>
      </c>
      <c r="D1881" s="2" t="s">
        <v>3755</v>
      </c>
      <c r="E1881" s="2" t="s">
        <v>191</v>
      </c>
      <c r="F1881" s="2" t="s">
        <v>5977</v>
      </c>
      <c r="G1881" s="2">
        <v>13079</v>
      </c>
      <c r="H1881" s="2">
        <v>1</v>
      </c>
      <c r="I1881" s="2">
        <v>0.28999999999999998</v>
      </c>
      <c r="J1881" s="8">
        <f>Table1[[#This Row],[Price]]*H1881*(1-Table1[[#This Row],[Discount]])</f>
        <v>9286.09</v>
      </c>
      <c r="K1881" s="2" t="s">
        <v>5969</v>
      </c>
      <c r="L1881" s="2" t="s">
        <v>5982</v>
      </c>
      <c r="M1881" s="9">
        <f>IF(Table1[[#This Row],[Order Status]]="Delivered",Table1[[#This Row],[Total_price]],0)</f>
        <v>9286.09</v>
      </c>
    </row>
    <row r="1882" spans="1:13" ht="18.75" x14ac:dyDescent="0.25">
      <c r="A1882" s="2" t="s">
        <v>3830</v>
      </c>
      <c r="B1882" s="4">
        <v>44452</v>
      </c>
      <c r="C1882" s="3" t="s">
        <v>3831</v>
      </c>
      <c r="D1882" s="2" t="s">
        <v>3755</v>
      </c>
      <c r="E1882" s="2" t="s">
        <v>191</v>
      </c>
      <c r="F1882" s="2" t="s">
        <v>5979</v>
      </c>
      <c r="G1882" s="2">
        <v>5668</v>
      </c>
      <c r="H1882" s="2">
        <v>4</v>
      </c>
      <c r="I1882" s="2">
        <v>0.13</v>
      </c>
      <c r="J1882" s="8">
        <f>Table1[[#This Row],[Price]]*H1882*(1-Table1[[#This Row],[Discount]])</f>
        <v>19724.64</v>
      </c>
      <c r="K1882" s="2" t="s">
        <v>5970</v>
      </c>
      <c r="L1882" s="2" t="s">
        <v>5982</v>
      </c>
      <c r="M1882" s="9">
        <f>IF(Table1[[#This Row],[Order Status]]="Delivered",Table1[[#This Row],[Total_price]],0)</f>
        <v>0</v>
      </c>
    </row>
    <row r="1883" spans="1:13" ht="18.75" x14ac:dyDescent="0.25">
      <c r="A1883" s="2" t="s">
        <v>3832</v>
      </c>
      <c r="B1883" s="4">
        <v>45224</v>
      </c>
      <c r="C1883" s="3" t="s">
        <v>3833</v>
      </c>
      <c r="D1883" s="2" t="s">
        <v>3755</v>
      </c>
      <c r="E1883" s="2" t="s">
        <v>191</v>
      </c>
      <c r="F1883" s="2" t="s">
        <v>5978</v>
      </c>
      <c r="G1883" s="2">
        <v>16835</v>
      </c>
      <c r="H1883" s="2">
        <v>4</v>
      </c>
      <c r="I1883" s="2">
        <v>0.26</v>
      </c>
      <c r="J1883" s="8">
        <f>Table1[[#This Row],[Price]]*H1883*(1-Table1[[#This Row],[Discount]])</f>
        <v>49831.6</v>
      </c>
      <c r="K1883" s="2" t="s">
        <v>5968</v>
      </c>
      <c r="L1883" s="2" t="s">
        <v>5982</v>
      </c>
      <c r="M1883" s="9">
        <f>IF(Table1[[#This Row],[Order Status]]="Delivered",Table1[[#This Row],[Total_price]],0)</f>
        <v>0</v>
      </c>
    </row>
    <row r="1884" spans="1:13" ht="18.75" x14ac:dyDescent="0.25">
      <c r="A1884" s="2" t="s">
        <v>3834</v>
      </c>
      <c r="B1884" s="4">
        <v>44964</v>
      </c>
      <c r="C1884" s="3" t="s">
        <v>3835</v>
      </c>
      <c r="D1884" s="2" t="s">
        <v>3755</v>
      </c>
      <c r="E1884" s="2" t="s">
        <v>191</v>
      </c>
      <c r="F1884" s="2" t="s">
        <v>5978</v>
      </c>
      <c r="G1884" s="2">
        <v>12566</v>
      </c>
      <c r="H1884" s="2">
        <v>1</v>
      </c>
      <c r="I1884" s="2">
        <v>0.17</v>
      </c>
      <c r="J1884" s="8">
        <f>Table1[[#This Row],[Price]]*H1884*(1-Table1[[#This Row],[Discount]])</f>
        <v>10429.779999999999</v>
      </c>
      <c r="K1884" s="2" t="s">
        <v>5970</v>
      </c>
      <c r="L1884" s="2" t="s">
        <v>5982</v>
      </c>
      <c r="M1884" s="9">
        <f>IF(Table1[[#This Row],[Order Status]]="Delivered",Table1[[#This Row],[Total_price]],0)</f>
        <v>0</v>
      </c>
    </row>
    <row r="1885" spans="1:13" ht="18.75" x14ac:dyDescent="0.25">
      <c r="A1885" s="2" t="s">
        <v>3836</v>
      </c>
      <c r="B1885" s="4">
        <v>45074</v>
      </c>
      <c r="C1885" s="3" t="s">
        <v>3837</v>
      </c>
      <c r="D1885" s="2" t="s">
        <v>3755</v>
      </c>
      <c r="E1885" s="2" t="s">
        <v>141</v>
      </c>
      <c r="F1885" s="2" t="s">
        <v>5977</v>
      </c>
      <c r="G1885" s="2">
        <v>10120</v>
      </c>
      <c r="H1885" s="2">
        <v>4</v>
      </c>
      <c r="I1885" s="2">
        <v>0.21</v>
      </c>
      <c r="J1885" s="8">
        <f>Table1[[#This Row],[Price]]*H1885*(1-Table1[[#This Row],[Discount]])</f>
        <v>31979.200000000001</v>
      </c>
      <c r="K1885" s="2" t="s">
        <v>5969</v>
      </c>
      <c r="L1885" s="2" t="s">
        <v>5971</v>
      </c>
      <c r="M1885" s="9">
        <f>IF(Table1[[#This Row],[Order Status]]="Delivered",Table1[[#This Row],[Total_price]],0)</f>
        <v>31979.200000000001</v>
      </c>
    </row>
    <row r="1886" spans="1:13" ht="18.75" x14ac:dyDescent="0.25">
      <c r="A1886" s="2" t="s">
        <v>3838</v>
      </c>
      <c r="B1886" s="4">
        <v>45382</v>
      </c>
      <c r="C1886" s="3" t="s">
        <v>3839</v>
      </c>
      <c r="D1886" s="2" t="s">
        <v>3755</v>
      </c>
      <c r="E1886" s="2" t="s">
        <v>191</v>
      </c>
      <c r="F1886" s="2" t="s">
        <v>5977</v>
      </c>
      <c r="G1886" s="2">
        <v>1386</v>
      </c>
      <c r="H1886" s="2">
        <v>6</v>
      </c>
      <c r="I1886" s="2">
        <v>0.28000000000000003</v>
      </c>
      <c r="J1886" s="8">
        <f>Table1[[#This Row],[Price]]*H1886*(1-Table1[[#This Row],[Discount]])</f>
        <v>5987.5199999999995</v>
      </c>
      <c r="K1886" s="2" t="s">
        <v>5969</v>
      </c>
      <c r="L1886" s="2" t="s">
        <v>5972</v>
      </c>
      <c r="M1886" s="9">
        <f>IF(Table1[[#This Row],[Order Status]]="Delivered",Table1[[#This Row],[Total_price]],0)</f>
        <v>5987.5199999999995</v>
      </c>
    </row>
    <row r="1887" spans="1:13" ht="18.75" x14ac:dyDescent="0.25">
      <c r="A1887" s="2" t="s">
        <v>3840</v>
      </c>
      <c r="B1887" s="4">
        <v>45787</v>
      </c>
      <c r="C1887" s="3" t="s">
        <v>3841</v>
      </c>
      <c r="D1887" s="2" t="s">
        <v>3755</v>
      </c>
      <c r="E1887" s="2" t="s">
        <v>191</v>
      </c>
      <c r="F1887" s="2" t="s">
        <v>5976</v>
      </c>
      <c r="G1887" s="2">
        <v>13791</v>
      </c>
      <c r="H1887" s="2">
        <v>4</v>
      </c>
      <c r="I1887" s="2">
        <v>0.24</v>
      </c>
      <c r="J1887" s="8">
        <f>Table1[[#This Row],[Price]]*H1887*(1-Table1[[#This Row],[Discount]])</f>
        <v>41924.639999999999</v>
      </c>
      <c r="K1887" s="2" t="s">
        <v>5969</v>
      </c>
      <c r="L1887" s="2" t="s">
        <v>5971</v>
      </c>
      <c r="M1887" s="9">
        <f>IF(Table1[[#This Row],[Order Status]]="Delivered",Table1[[#This Row],[Total_price]],0)</f>
        <v>41924.639999999999</v>
      </c>
    </row>
    <row r="1888" spans="1:13" ht="18.75" x14ac:dyDescent="0.25">
      <c r="A1888" s="2" t="s">
        <v>3842</v>
      </c>
      <c r="B1888" s="4">
        <v>45999</v>
      </c>
      <c r="C1888" s="3" t="s">
        <v>3843</v>
      </c>
      <c r="D1888" s="2" t="s">
        <v>3755</v>
      </c>
      <c r="E1888" s="2" t="s">
        <v>191</v>
      </c>
      <c r="F1888" s="2" t="s">
        <v>5979</v>
      </c>
      <c r="G1888" s="2">
        <v>12426</v>
      </c>
      <c r="H1888" s="2">
        <v>4</v>
      </c>
      <c r="I1888" s="2">
        <v>0.23</v>
      </c>
      <c r="J1888" s="8">
        <f>Table1[[#This Row],[Price]]*H1888*(1-Table1[[#This Row],[Discount]])</f>
        <v>38272.080000000002</v>
      </c>
      <c r="K1888" s="2" t="s">
        <v>5969</v>
      </c>
      <c r="L1888" s="2" t="s">
        <v>5972</v>
      </c>
      <c r="M1888" s="9">
        <f>IF(Table1[[#This Row],[Order Status]]="Delivered",Table1[[#This Row],[Total_price]],0)</f>
        <v>38272.080000000002</v>
      </c>
    </row>
    <row r="1889" spans="1:13" ht="18.75" x14ac:dyDescent="0.25">
      <c r="A1889" s="2" t="s">
        <v>3844</v>
      </c>
      <c r="B1889" s="4">
        <v>45062</v>
      </c>
      <c r="C1889" s="3" t="s">
        <v>3845</v>
      </c>
      <c r="D1889" s="2" t="s">
        <v>3755</v>
      </c>
      <c r="E1889" s="2" t="s">
        <v>191</v>
      </c>
      <c r="F1889" s="2" t="s">
        <v>5976</v>
      </c>
      <c r="G1889" s="2">
        <v>8639</v>
      </c>
      <c r="H1889" s="2">
        <v>2</v>
      </c>
      <c r="I1889" s="2">
        <v>0.13</v>
      </c>
      <c r="J1889" s="8">
        <f>Table1[[#This Row],[Price]]*H1889*(1-Table1[[#This Row],[Discount]])</f>
        <v>15031.86</v>
      </c>
      <c r="K1889" s="2" t="s">
        <v>5970</v>
      </c>
      <c r="L1889" s="2" t="s">
        <v>5982</v>
      </c>
      <c r="M1889" s="9">
        <f>IF(Table1[[#This Row],[Order Status]]="Delivered",Table1[[#This Row],[Total_price]],0)</f>
        <v>0</v>
      </c>
    </row>
    <row r="1890" spans="1:13" ht="18.75" x14ac:dyDescent="0.25">
      <c r="A1890" s="2" t="s">
        <v>3846</v>
      </c>
      <c r="B1890" s="4">
        <v>45560</v>
      </c>
      <c r="C1890" s="3" t="s">
        <v>3847</v>
      </c>
      <c r="D1890" s="2" t="s">
        <v>3755</v>
      </c>
      <c r="E1890" s="2" t="s">
        <v>191</v>
      </c>
      <c r="F1890" s="2" t="s">
        <v>5977</v>
      </c>
      <c r="G1890" s="2">
        <v>9973</v>
      </c>
      <c r="H1890" s="2">
        <v>1</v>
      </c>
      <c r="I1890" s="2">
        <v>0.23</v>
      </c>
      <c r="J1890" s="8">
        <f>Table1[[#This Row],[Price]]*H1890*(1-Table1[[#This Row],[Discount]])</f>
        <v>7679.21</v>
      </c>
      <c r="K1890" s="2" t="s">
        <v>5969</v>
      </c>
      <c r="L1890" s="2" t="s">
        <v>5971</v>
      </c>
      <c r="M1890" s="9">
        <f>IF(Table1[[#This Row],[Order Status]]="Delivered",Table1[[#This Row],[Total_price]],0)</f>
        <v>7679.21</v>
      </c>
    </row>
    <row r="1891" spans="1:13" ht="18.75" x14ac:dyDescent="0.25">
      <c r="A1891" s="2" t="s">
        <v>3848</v>
      </c>
      <c r="B1891" s="4">
        <v>44549</v>
      </c>
      <c r="C1891" s="3" t="s">
        <v>3849</v>
      </c>
      <c r="D1891" s="2" t="s">
        <v>3755</v>
      </c>
      <c r="E1891" s="2" t="s">
        <v>69</v>
      </c>
      <c r="F1891" s="2" t="s">
        <v>5979</v>
      </c>
      <c r="G1891" s="2">
        <v>6781</v>
      </c>
      <c r="H1891" s="2">
        <v>2</v>
      </c>
      <c r="I1891" s="2">
        <v>0.14000000000000001</v>
      </c>
      <c r="J1891" s="8">
        <f>Table1[[#This Row],[Price]]*H1891*(1-Table1[[#This Row],[Discount]])</f>
        <v>11663.32</v>
      </c>
      <c r="K1891" s="2" t="s">
        <v>5969</v>
      </c>
      <c r="L1891" s="2" t="s">
        <v>5982</v>
      </c>
      <c r="M1891" s="9">
        <f>IF(Table1[[#This Row],[Order Status]]="Delivered",Table1[[#This Row],[Total_price]],0)</f>
        <v>11663.32</v>
      </c>
    </row>
    <row r="1892" spans="1:13" ht="18.75" x14ac:dyDescent="0.25">
      <c r="A1892" s="2" t="s">
        <v>3850</v>
      </c>
      <c r="B1892" s="4">
        <v>44848</v>
      </c>
      <c r="C1892" s="3" t="s">
        <v>3851</v>
      </c>
      <c r="D1892" s="2" t="s">
        <v>3755</v>
      </c>
      <c r="E1892" s="2" t="s">
        <v>191</v>
      </c>
      <c r="F1892" s="2" t="s">
        <v>5979</v>
      </c>
      <c r="G1892" s="2">
        <v>16856</v>
      </c>
      <c r="H1892" s="2">
        <v>6</v>
      </c>
      <c r="I1892" s="2">
        <v>0.16</v>
      </c>
      <c r="J1892" s="8">
        <f>Table1[[#This Row],[Price]]*H1892*(1-Table1[[#This Row],[Discount]])</f>
        <v>84954.239999999991</v>
      </c>
      <c r="K1892" s="2" t="s">
        <v>5970</v>
      </c>
      <c r="L1892" s="2" t="s">
        <v>5982</v>
      </c>
      <c r="M1892" s="9">
        <f>IF(Table1[[#This Row],[Order Status]]="Delivered",Table1[[#This Row],[Total_price]],0)</f>
        <v>0</v>
      </c>
    </row>
    <row r="1893" spans="1:13" ht="18.75" x14ac:dyDescent="0.25">
      <c r="A1893" s="2" t="s">
        <v>3852</v>
      </c>
      <c r="B1893" s="4">
        <v>44377</v>
      </c>
      <c r="C1893" s="3" t="s">
        <v>3853</v>
      </c>
      <c r="D1893" s="2" t="s">
        <v>3755</v>
      </c>
      <c r="E1893" s="2" t="s">
        <v>191</v>
      </c>
      <c r="F1893" s="2" t="s">
        <v>5977</v>
      </c>
      <c r="G1893" s="2">
        <v>6801</v>
      </c>
      <c r="H1893" s="2">
        <v>3</v>
      </c>
      <c r="I1893" s="2">
        <v>0.14000000000000001</v>
      </c>
      <c r="J1893" s="8">
        <f>Table1[[#This Row],[Price]]*H1893*(1-Table1[[#This Row],[Discount]])</f>
        <v>17546.579999999998</v>
      </c>
      <c r="K1893" s="2" t="s">
        <v>5970</v>
      </c>
      <c r="L1893" s="2" t="s">
        <v>5982</v>
      </c>
      <c r="M1893" s="9">
        <f>IF(Table1[[#This Row],[Order Status]]="Delivered",Table1[[#This Row],[Total_price]],0)</f>
        <v>0</v>
      </c>
    </row>
    <row r="1894" spans="1:13" ht="18.75" x14ac:dyDescent="0.25">
      <c r="A1894" s="2" t="s">
        <v>3854</v>
      </c>
      <c r="B1894" s="4">
        <v>45923</v>
      </c>
      <c r="C1894" s="3" t="s">
        <v>3855</v>
      </c>
      <c r="D1894" s="2" t="s">
        <v>3755</v>
      </c>
      <c r="E1894" s="2" t="s">
        <v>191</v>
      </c>
      <c r="F1894" s="2" t="s">
        <v>5978</v>
      </c>
      <c r="G1894" s="2">
        <v>8991</v>
      </c>
      <c r="H1894" s="2">
        <v>3</v>
      </c>
      <c r="I1894" s="2">
        <v>0.3</v>
      </c>
      <c r="J1894" s="8">
        <f>Table1[[#This Row],[Price]]*H1894*(1-Table1[[#This Row],[Discount]])</f>
        <v>18881.099999999999</v>
      </c>
      <c r="K1894" s="2" t="s">
        <v>5969</v>
      </c>
      <c r="L1894" s="2" t="s">
        <v>5972</v>
      </c>
      <c r="M1894" s="9">
        <f>IF(Table1[[#This Row],[Order Status]]="Delivered",Table1[[#This Row],[Total_price]],0)</f>
        <v>18881.099999999999</v>
      </c>
    </row>
    <row r="1895" spans="1:13" ht="18.75" x14ac:dyDescent="0.25">
      <c r="A1895" s="2" t="s">
        <v>3856</v>
      </c>
      <c r="B1895" s="4">
        <v>45795</v>
      </c>
      <c r="C1895" s="3" t="s">
        <v>3857</v>
      </c>
      <c r="D1895" s="2" t="s">
        <v>3858</v>
      </c>
      <c r="E1895" s="2" t="s">
        <v>141</v>
      </c>
      <c r="F1895" s="2" t="s">
        <v>5979</v>
      </c>
      <c r="G1895" s="2">
        <v>1306</v>
      </c>
      <c r="H1895" s="2">
        <v>6</v>
      </c>
      <c r="I1895" s="2">
        <v>0.25</v>
      </c>
      <c r="J1895" s="8">
        <f>Table1[[#This Row],[Price]]*H1895*(1-Table1[[#This Row],[Discount]])</f>
        <v>5877</v>
      </c>
      <c r="K1895" s="2" t="s">
        <v>5969</v>
      </c>
      <c r="L1895" s="2" t="s">
        <v>5971</v>
      </c>
      <c r="M1895" s="9">
        <f>IF(Table1[[#This Row],[Order Status]]="Delivered",Table1[[#This Row],[Total_price]],0)</f>
        <v>5877</v>
      </c>
    </row>
    <row r="1896" spans="1:13" ht="18.75" x14ac:dyDescent="0.25">
      <c r="A1896" s="2" t="s">
        <v>3859</v>
      </c>
      <c r="B1896" s="4">
        <v>45381</v>
      </c>
      <c r="C1896" s="3" t="s">
        <v>3860</v>
      </c>
      <c r="D1896" s="2" t="s">
        <v>3858</v>
      </c>
      <c r="E1896" s="2" t="s">
        <v>141</v>
      </c>
      <c r="F1896" s="2" t="s">
        <v>5976</v>
      </c>
      <c r="G1896" s="2">
        <v>16317</v>
      </c>
      <c r="H1896" s="2">
        <v>3</v>
      </c>
      <c r="I1896" s="2">
        <v>0.15</v>
      </c>
      <c r="J1896" s="8">
        <f>Table1[[#This Row],[Price]]*H1896*(1-Table1[[#This Row],[Discount]])</f>
        <v>41608.35</v>
      </c>
      <c r="K1896" s="2" t="s">
        <v>5969</v>
      </c>
      <c r="L1896" s="2" t="s">
        <v>5972</v>
      </c>
      <c r="M1896" s="9">
        <f>IF(Table1[[#This Row],[Order Status]]="Delivered",Table1[[#This Row],[Total_price]],0)</f>
        <v>41608.35</v>
      </c>
    </row>
    <row r="1897" spans="1:13" ht="18.75" x14ac:dyDescent="0.25">
      <c r="A1897" s="2" t="s">
        <v>3861</v>
      </c>
      <c r="B1897" s="4">
        <v>45768</v>
      </c>
      <c r="C1897" s="3" t="s">
        <v>3862</v>
      </c>
      <c r="D1897" s="2" t="s">
        <v>3858</v>
      </c>
      <c r="E1897" s="2" t="s">
        <v>141</v>
      </c>
      <c r="F1897" s="2" t="s">
        <v>5978</v>
      </c>
      <c r="G1897" s="2">
        <v>2524</v>
      </c>
      <c r="H1897" s="2">
        <v>1</v>
      </c>
      <c r="I1897" s="2">
        <v>0.21</v>
      </c>
      <c r="J1897" s="8">
        <f>Table1[[#This Row],[Price]]*H1897*(1-Table1[[#This Row],[Discount]])</f>
        <v>1993.96</v>
      </c>
      <c r="K1897" s="2" t="s">
        <v>5969</v>
      </c>
      <c r="L1897" s="2" t="s">
        <v>5972</v>
      </c>
      <c r="M1897" s="9">
        <f>IF(Table1[[#This Row],[Order Status]]="Delivered",Table1[[#This Row],[Total_price]],0)</f>
        <v>1993.96</v>
      </c>
    </row>
    <row r="1898" spans="1:13" ht="18.75" x14ac:dyDescent="0.25">
      <c r="A1898" s="2" t="s">
        <v>3863</v>
      </c>
      <c r="B1898" s="4">
        <v>45423</v>
      </c>
      <c r="C1898" s="3" t="s">
        <v>3864</v>
      </c>
      <c r="D1898" s="2" t="s">
        <v>3858</v>
      </c>
      <c r="E1898" s="2" t="s">
        <v>141</v>
      </c>
      <c r="F1898" s="2" t="s">
        <v>5976</v>
      </c>
      <c r="G1898" s="2">
        <v>3790</v>
      </c>
      <c r="H1898" s="2">
        <v>6</v>
      </c>
      <c r="I1898" s="2">
        <v>0.19</v>
      </c>
      <c r="J1898" s="8">
        <f>Table1[[#This Row],[Price]]*H1898*(1-Table1[[#This Row],[Discount]])</f>
        <v>18419.400000000001</v>
      </c>
      <c r="K1898" s="2" t="s">
        <v>5969</v>
      </c>
      <c r="L1898" s="2" t="s">
        <v>5982</v>
      </c>
      <c r="M1898" s="9">
        <f>IF(Table1[[#This Row],[Order Status]]="Delivered",Table1[[#This Row],[Total_price]],0)</f>
        <v>18419.400000000001</v>
      </c>
    </row>
    <row r="1899" spans="1:13" ht="18.75" x14ac:dyDescent="0.25">
      <c r="A1899" s="2" t="s">
        <v>3865</v>
      </c>
      <c r="B1899" s="4">
        <v>45766</v>
      </c>
      <c r="C1899" s="3" t="s">
        <v>3866</v>
      </c>
      <c r="D1899" s="2" t="s">
        <v>3858</v>
      </c>
      <c r="E1899" s="2" t="s">
        <v>141</v>
      </c>
      <c r="F1899" s="2" t="s">
        <v>5976</v>
      </c>
      <c r="G1899" s="2">
        <v>8485</v>
      </c>
      <c r="H1899" s="2">
        <v>2</v>
      </c>
      <c r="I1899" s="2">
        <v>0.28999999999999998</v>
      </c>
      <c r="J1899" s="8">
        <f>Table1[[#This Row],[Price]]*H1899*(1-Table1[[#This Row],[Discount]])</f>
        <v>12048.699999999999</v>
      </c>
      <c r="K1899" s="2" t="s">
        <v>5969</v>
      </c>
      <c r="L1899" s="2" t="s">
        <v>5972</v>
      </c>
      <c r="M1899" s="9">
        <f>IF(Table1[[#This Row],[Order Status]]="Delivered",Table1[[#This Row],[Total_price]],0)</f>
        <v>12048.699999999999</v>
      </c>
    </row>
    <row r="1900" spans="1:13" ht="18.75" x14ac:dyDescent="0.25">
      <c r="A1900" s="2" t="s">
        <v>3867</v>
      </c>
      <c r="B1900" s="4">
        <v>44483</v>
      </c>
      <c r="C1900" s="3" t="s">
        <v>3868</v>
      </c>
      <c r="D1900" s="2" t="s">
        <v>3858</v>
      </c>
      <c r="E1900" s="2" t="s">
        <v>141</v>
      </c>
      <c r="F1900" s="2" t="s">
        <v>5978</v>
      </c>
      <c r="G1900" s="2">
        <v>12539</v>
      </c>
      <c r="H1900" s="2">
        <v>1</v>
      </c>
      <c r="I1900" s="2">
        <v>0.19</v>
      </c>
      <c r="J1900" s="8">
        <f>Table1[[#This Row],[Price]]*H1900*(1-Table1[[#This Row],[Discount]])</f>
        <v>10156.59</v>
      </c>
      <c r="K1900" s="2" t="s">
        <v>5969</v>
      </c>
      <c r="L1900" s="2" t="s">
        <v>5972</v>
      </c>
      <c r="M1900" s="9">
        <f>IF(Table1[[#This Row],[Order Status]]="Delivered",Table1[[#This Row],[Total_price]],0)</f>
        <v>10156.59</v>
      </c>
    </row>
    <row r="1901" spans="1:13" ht="18.75" x14ac:dyDescent="0.25">
      <c r="A1901" s="2" t="s">
        <v>3869</v>
      </c>
      <c r="B1901" s="4">
        <v>44844</v>
      </c>
      <c r="C1901" s="3" t="s">
        <v>3870</v>
      </c>
      <c r="D1901" s="2" t="s">
        <v>3858</v>
      </c>
      <c r="E1901" s="2" t="s">
        <v>141</v>
      </c>
      <c r="F1901" s="2" t="s">
        <v>5976</v>
      </c>
      <c r="G1901" s="2">
        <v>12777</v>
      </c>
      <c r="H1901" s="2">
        <v>6</v>
      </c>
      <c r="I1901" s="2">
        <v>0.2</v>
      </c>
      <c r="J1901" s="8">
        <f>Table1[[#This Row],[Price]]*H1901*(1-Table1[[#This Row],[Discount]])</f>
        <v>61329.600000000006</v>
      </c>
      <c r="K1901" s="2" t="s">
        <v>5969</v>
      </c>
      <c r="L1901" s="2" t="s">
        <v>5971</v>
      </c>
      <c r="M1901" s="9">
        <f>IF(Table1[[#This Row],[Order Status]]="Delivered",Table1[[#This Row],[Total_price]],0)</f>
        <v>61329.600000000006</v>
      </c>
    </row>
    <row r="1902" spans="1:13" ht="18.75" x14ac:dyDescent="0.25">
      <c r="A1902" s="2" t="s">
        <v>3871</v>
      </c>
      <c r="B1902" s="4">
        <v>44401</v>
      </c>
      <c r="C1902" s="3" t="s">
        <v>3872</v>
      </c>
      <c r="D1902" s="2" t="s">
        <v>3858</v>
      </c>
      <c r="E1902" s="2" t="s">
        <v>141</v>
      </c>
      <c r="F1902" s="2" t="s">
        <v>5979</v>
      </c>
      <c r="G1902" s="2">
        <v>8854</v>
      </c>
      <c r="H1902" s="2">
        <v>4</v>
      </c>
      <c r="I1902" s="2">
        <v>0.26</v>
      </c>
      <c r="J1902" s="8">
        <f>Table1[[#This Row],[Price]]*H1902*(1-Table1[[#This Row],[Discount]])</f>
        <v>26207.84</v>
      </c>
      <c r="K1902" s="2" t="s">
        <v>5969</v>
      </c>
      <c r="L1902" s="2" t="s">
        <v>5982</v>
      </c>
      <c r="M1902" s="9">
        <f>IF(Table1[[#This Row],[Order Status]]="Delivered",Table1[[#This Row],[Total_price]],0)</f>
        <v>26207.84</v>
      </c>
    </row>
    <row r="1903" spans="1:13" ht="18.75" x14ac:dyDescent="0.25">
      <c r="A1903" s="2" t="s">
        <v>3873</v>
      </c>
      <c r="B1903" s="4">
        <v>44551</v>
      </c>
      <c r="C1903" s="3" t="s">
        <v>3874</v>
      </c>
      <c r="D1903" s="2" t="s">
        <v>3858</v>
      </c>
      <c r="E1903" s="2" t="s">
        <v>141</v>
      </c>
      <c r="F1903" s="2" t="s">
        <v>5977</v>
      </c>
      <c r="G1903" s="2">
        <v>14447</v>
      </c>
      <c r="H1903" s="2">
        <v>2</v>
      </c>
      <c r="I1903" s="2">
        <v>0.25</v>
      </c>
      <c r="J1903" s="8">
        <f>Table1[[#This Row],[Price]]*H1903*(1-Table1[[#This Row],[Discount]])</f>
        <v>21670.5</v>
      </c>
      <c r="K1903" s="2" t="s">
        <v>5970</v>
      </c>
      <c r="L1903" s="2" t="s">
        <v>5971</v>
      </c>
      <c r="M1903" s="9">
        <f>IF(Table1[[#This Row],[Order Status]]="Delivered",Table1[[#This Row],[Total_price]],0)</f>
        <v>0</v>
      </c>
    </row>
    <row r="1904" spans="1:13" ht="18.75" x14ac:dyDescent="0.25">
      <c r="A1904" s="2" t="s">
        <v>3875</v>
      </c>
      <c r="B1904" s="4">
        <v>45060</v>
      </c>
      <c r="C1904" s="3" t="s">
        <v>3876</v>
      </c>
      <c r="D1904" s="2" t="s">
        <v>3858</v>
      </c>
      <c r="E1904" s="2" t="s">
        <v>141</v>
      </c>
      <c r="F1904" s="2" t="s">
        <v>5977</v>
      </c>
      <c r="G1904" s="2">
        <v>12608</v>
      </c>
      <c r="H1904" s="2">
        <v>2</v>
      </c>
      <c r="I1904" s="2">
        <v>0.24</v>
      </c>
      <c r="J1904" s="8">
        <f>Table1[[#This Row],[Price]]*H1904*(1-Table1[[#This Row],[Discount]])</f>
        <v>19164.16</v>
      </c>
      <c r="K1904" s="2" t="s">
        <v>5969</v>
      </c>
      <c r="L1904" s="2" t="s">
        <v>5982</v>
      </c>
      <c r="M1904" s="9">
        <f>IF(Table1[[#This Row],[Order Status]]="Delivered",Table1[[#This Row],[Total_price]],0)</f>
        <v>19164.16</v>
      </c>
    </row>
    <row r="1905" spans="1:13" ht="18.75" x14ac:dyDescent="0.25">
      <c r="A1905" s="2" t="s">
        <v>3877</v>
      </c>
      <c r="B1905" s="4">
        <v>44693</v>
      </c>
      <c r="C1905" s="3" t="s">
        <v>3878</v>
      </c>
      <c r="D1905" s="2" t="s">
        <v>3858</v>
      </c>
      <c r="E1905" s="2" t="s">
        <v>141</v>
      </c>
      <c r="F1905" s="2" t="s">
        <v>5976</v>
      </c>
      <c r="G1905" s="2">
        <v>9565</v>
      </c>
      <c r="H1905" s="2">
        <v>4</v>
      </c>
      <c r="I1905" s="2">
        <v>0.24</v>
      </c>
      <c r="J1905" s="8">
        <f>Table1[[#This Row],[Price]]*H1905*(1-Table1[[#This Row],[Discount]])</f>
        <v>29077.599999999999</v>
      </c>
      <c r="K1905" s="2" t="s">
        <v>5970</v>
      </c>
      <c r="L1905" s="2" t="s">
        <v>5982</v>
      </c>
      <c r="M1905" s="9">
        <f>IF(Table1[[#This Row],[Order Status]]="Delivered",Table1[[#This Row],[Total_price]],0)</f>
        <v>0</v>
      </c>
    </row>
    <row r="1906" spans="1:13" ht="18.75" x14ac:dyDescent="0.25">
      <c r="A1906" s="2" t="s">
        <v>3879</v>
      </c>
      <c r="B1906" s="4">
        <v>45128</v>
      </c>
      <c r="C1906" s="3" t="s">
        <v>3880</v>
      </c>
      <c r="D1906" s="2" t="s">
        <v>3858</v>
      </c>
      <c r="E1906" s="2" t="s">
        <v>141</v>
      </c>
      <c r="F1906" s="2" t="s">
        <v>5979</v>
      </c>
      <c r="G1906" s="2">
        <v>16365</v>
      </c>
      <c r="H1906" s="2">
        <v>6</v>
      </c>
      <c r="I1906" s="2">
        <v>0.23</v>
      </c>
      <c r="J1906" s="8">
        <f>Table1[[#This Row],[Price]]*H1906*(1-Table1[[#This Row],[Discount]])</f>
        <v>75606.3</v>
      </c>
      <c r="K1906" s="2" t="s">
        <v>5970</v>
      </c>
      <c r="L1906" s="2" t="s">
        <v>5971</v>
      </c>
      <c r="M1906" s="9">
        <f>IF(Table1[[#This Row],[Order Status]]="Delivered",Table1[[#This Row],[Total_price]],0)</f>
        <v>0</v>
      </c>
    </row>
    <row r="1907" spans="1:13" ht="18.75" x14ac:dyDescent="0.25">
      <c r="A1907" s="2" t="s">
        <v>3881</v>
      </c>
      <c r="B1907" s="4">
        <v>45865</v>
      </c>
      <c r="C1907" s="3" t="s">
        <v>3882</v>
      </c>
      <c r="D1907" s="2" t="s">
        <v>3858</v>
      </c>
      <c r="E1907" s="2" t="s">
        <v>141</v>
      </c>
      <c r="F1907" s="2" t="s">
        <v>5979</v>
      </c>
      <c r="G1907" s="2">
        <v>5193</v>
      </c>
      <c r="H1907" s="2">
        <v>5</v>
      </c>
      <c r="I1907" s="2">
        <v>0.21</v>
      </c>
      <c r="J1907" s="8">
        <f>Table1[[#This Row],[Price]]*H1907*(1-Table1[[#This Row],[Discount]])</f>
        <v>20512.350000000002</v>
      </c>
      <c r="K1907" s="2" t="s">
        <v>5968</v>
      </c>
      <c r="L1907" s="2" t="s">
        <v>5972</v>
      </c>
      <c r="M1907" s="9">
        <f>IF(Table1[[#This Row],[Order Status]]="Delivered",Table1[[#This Row],[Total_price]],0)</f>
        <v>0</v>
      </c>
    </row>
    <row r="1908" spans="1:13" ht="18.75" x14ac:dyDescent="0.25">
      <c r="A1908" s="2" t="s">
        <v>3883</v>
      </c>
      <c r="B1908" s="4">
        <v>45998</v>
      </c>
      <c r="C1908" s="3" t="s">
        <v>3884</v>
      </c>
      <c r="D1908" s="2" t="s">
        <v>3858</v>
      </c>
      <c r="E1908" s="2" t="s">
        <v>2</v>
      </c>
      <c r="F1908" s="2" t="s">
        <v>5978</v>
      </c>
      <c r="G1908" s="2">
        <v>11607</v>
      </c>
      <c r="H1908" s="2">
        <v>2</v>
      </c>
      <c r="I1908" s="2">
        <v>0.28000000000000003</v>
      </c>
      <c r="J1908" s="8">
        <f>Table1[[#This Row],[Price]]*H1908*(1-Table1[[#This Row],[Discount]])</f>
        <v>16714.079999999998</v>
      </c>
      <c r="K1908" s="2" t="s">
        <v>5969</v>
      </c>
      <c r="L1908" s="2" t="s">
        <v>5982</v>
      </c>
      <c r="M1908" s="9">
        <f>IF(Table1[[#This Row],[Order Status]]="Delivered",Table1[[#This Row],[Total_price]],0)</f>
        <v>16714.079999999998</v>
      </c>
    </row>
    <row r="1909" spans="1:13" ht="18.75" x14ac:dyDescent="0.25">
      <c r="A1909" s="2" t="s">
        <v>3885</v>
      </c>
      <c r="B1909" s="4">
        <v>45245</v>
      </c>
      <c r="C1909" s="3" t="s">
        <v>3886</v>
      </c>
      <c r="D1909" s="2" t="s">
        <v>3858</v>
      </c>
      <c r="E1909" s="2" t="s">
        <v>2</v>
      </c>
      <c r="F1909" s="2" t="s">
        <v>5976</v>
      </c>
      <c r="G1909" s="2">
        <v>18927</v>
      </c>
      <c r="H1909" s="2">
        <v>2</v>
      </c>
      <c r="I1909" s="2">
        <v>0.22</v>
      </c>
      <c r="J1909" s="8">
        <f>Table1[[#This Row],[Price]]*H1909*(1-Table1[[#This Row],[Discount]])</f>
        <v>29526.120000000003</v>
      </c>
      <c r="K1909" s="2" t="s">
        <v>5970</v>
      </c>
      <c r="L1909" s="2" t="s">
        <v>5971</v>
      </c>
      <c r="M1909" s="9">
        <f>IF(Table1[[#This Row],[Order Status]]="Delivered",Table1[[#This Row],[Total_price]],0)</f>
        <v>0</v>
      </c>
    </row>
    <row r="1910" spans="1:13" ht="18.75" x14ac:dyDescent="0.25">
      <c r="A1910" s="2" t="s">
        <v>3887</v>
      </c>
      <c r="B1910" s="4">
        <v>45931</v>
      </c>
      <c r="C1910" s="3" t="s">
        <v>3888</v>
      </c>
      <c r="D1910" s="2" t="s">
        <v>3858</v>
      </c>
      <c r="E1910" s="2" t="s">
        <v>2</v>
      </c>
      <c r="F1910" s="2" t="s">
        <v>5977</v>
      </c>
      <c r="G1910" s="2">
        <v>11589</v>
      </c>
      <c r="H1910" s="2">
        <v>5</v>
      </c>
      <c r="I1910" s="2">
        <v>0.24</v>
      </c>
      <c r="J1910" s="8">
        <f>Table1[[#This Row],[Price]]*H1910*(1-Table1[[#This Row],[Discount]])</f>
        <v>44038.2</v>
      </c>
      <c r="K1910" s="2" t="s">
        <v>5970</v>
      </c>
      <c r="L1910" s="2" t="s">
        <v>5982</v>
      </c>
      <c r="M1910" s="9">
        <f>IF(Table1[[#This Row],[Order Status]]="Delivered",Table1[[#This Row],[Total_price]],0)</f>
        <v>0</v>
      </c>
    </row>
    <row r="1911" spans="1:13" ht="18.75" x14ac:dyDescent="0.25">
      <c r="A1911" s="2" t="s">
        <v>3889</v>
      </c>
      <c r="B1911" s="4">
        <v>45768</v>
      </c>
      <c r="C1911" s="3" t="s">
        <v>3890</v>
      </c>
      <c r="D1911" s="2" t="s">
        <v>3858</v>
      </c>
      <c r="E1911" s="2" t="s">
        <v>141</v>
      </c>
      <c r="F1911" s="2" t="s">
        <v>5976</v>
      </c>
      <c r="G1911" s="2">
        <v>10936</v>
      </c>
      <c r="H1911" s="2">
        <v>1</v>
      </c>
      <c r="I1911" s="2">
        <v>0.23</v>
      </c>
      <c r="J1911" s="8">
        <f>Table1[[#This Row],[Price]]*H1911*(1-Table1[[#This Row],[Discount]])</f>
        <v>8420.7199999999993</v>
      </c>
      <c r="K1911" s="2" t="s">
        <v>5969</v>
      </c>
      <c r="L1911" s="2" t="s">
        <v>5971</v>
      </c>
      <c r="M1911" s="9">
        <f>IF(Table1[[#This Row],[Order Status]]="Delivered",Table1[[#This Row],[Total_price]],0)</f>
        <v>8420.7199999999993</v>
      </c>
    </row>
    <row r="1912" spans="1:13" ht="18.75" x14ac:dyDescent="0.25">
      <c r="A1912" s="2" t="s">
        <v>3891</v>
      </c>
      <c r="B1912" s="4">
        <v>45679</v>
      </c>
      <c r="C1912" s="3" t="s">
        <v>3892</v>
      </c>
      <c r="D1912" s="2" t="s">
        <v>3858</v>
      </c>
      <c r="E1912" s="2" t="s">
        <v>141</v>
      </c>
      <c r="F1912" s="2" t="s">
        <v>5979</v>
      </c>
      <c r="G1912" s="2">
        <v>19068</v>
      </c>
      <c r="H1912" s="2">
        <v>4</v>
      </c>
      <c r="I1912" s="2">
        <v>0.13</v>
      </c>
      <c r="J1912" s="8">
        <f>Table1[[#This Row],[Price]]*H1912*(1-Table1[[#This Row],[Discount]])</f>
        <v>66356.639999999999</v>
      </c>
      <c r="K1912" s="2" t="s">
        <v>5970</v>
      </c>
      <c r="L1912" s="2" t="s">
        <v>5972</v>
      </c>
      <c r="M1912" s="9">
        <f>IF(Table1[[#This Row],[Order Status]]="Delivered",Table1[[#This Row],[Total_price]],0)</f>
        <v>0</v>
      </c>
    </row>
    <row r="1913" spans="1:13" ht="18.75" x14ac:dyDescent="0.25">
      <c r="A1913" s="2" t="s">
        <v>3893</v>
      </c>
      <c r="B1913" s="4">
        <v>45144</v>
      </c>
      <c r="C1913" s="3" t="s">
        <v>3894</v>
      </c>
      <c r="D1913" s="2" t="s">
        <v>3858</v>
      </c>
      <c r="E1913" s="2" t="s">
        <v>141</v>
      </c>
      <c r="F1913" s="2" t="s">
        <v>5979</v>
      </c>
      <c r="G1913" s="2">
        <v>7063</v>
      </c>
      <c r="H1913" s="2">
        <v>4</v>
      </c>
      <c r="I1913" s="2">
        <v>0.28000000000000003</v>
      </c>
      <c r="J1913" s="8">
        <f>Table1[[#This Row],[Price]]*H1913*(1-Table1[[#This Row],[Discount]])</f>
        <v>20341.439999999999</v>
      </c>
      <c r="K1913" s="2" t="s">
        <v>5969</v>
      </c>
      <c r="L1913" s="2" t="s">
        <v>5982</v>
      </c>
      <c r="M1913" s="9">
        <f>IF(Table1[[#This Row],[Order Status]]="Delivered",Table1[[#This Row],[Total_price]],0)</f>
        <v>20341.439999999999</v>
      </c>
    </row>
    <row r="1914" spans="1:13" ht="18.75" x14ac:dyDescent="0.25">
      <c r="A1914" s="2" t="s">
        <v>3895</v>
      </c>
      <c r="B1914" s="4">
        <v>44391</v>
      </c>
      <c r="C1914" s="3" t="s">
        <v>3896</v>
      </c>
      <c r="D1914" s="2" t="s">
        <v>3858</v>
      </c>
      <c r="E1914" s="2" t="s">
        <v>141</v>
      </c>
      <c r="F1914" s="2" t="s">
        <v>5978</v>
      </c>
      <c r="G1914" s="2">
        <v>5741</v>
      </c>
      <c r="H1914" s="2">
        <v>3</v>
      </c>
      <c r="I1914" s="2">
        <v>0.15</v>
      </c>
      <c r="J1914" s="8">
        <f>Table1[[#This Row],[Price]]*H1914*(1-Table1[[#This Row],[Discount]])</f>
        <v>14639.55</v>
      </c>
      <c r="K1914" s="2" t="s">
        <v>5969</v>
      </c>
      <c r="L1914" s="2" t="s">
        <v>5982</v>
      </c>
      <c r="M1914" s="9">
        <f>IF(Table1[[#This Row],[Order Status]]="Delivered",Table1[[#This Row],[Total_price]],0)</f>
        <v>14639.55</v>
      </c>
    </row>
    <row r="1915" spans="1:13" ht="18.75" x14ac:dyDescent="0.25">
      <c r="A1915" s="2" t="s">
        <v>3897</v>
      </c>
      <c r="B1915" s="4">
        <v>45000</v>
      </c>
      <c r="C1915" s="3" t="s">
        <v>3898</v>
      </c>
      <c r="D1915" s="2" t="s">
        <v>3858</v>
      </c>
      <c r="E1915" s="2" t="s">
        <v>191</v>
      </c>
      <c r="F1915" s="2" t="s">
        <v>5977</v>
      </c>
      <c r="G1915" s="2">
        <v>17807</v>
      </c>
      <c r="H1915" s="2">
        <v>1</v>
      </c>
      <c r="I1915" s="2">
        <v>0.1</v>
      </c>
      <c r="J1915" s="8">
        <f>Table1[[#This Row],[Price]]*H1915*(1-Table1[[#This Row],[Discount]])</f>
        <v>16026.300000000001</v>
      </c>
      <c r="K1915" s="2" t="s">
        <v>5970</v>
      </c>
      <c r="L1915" s="2" t="s">
        <v>5982</v>
      </c>
      <c r="M1915" s="9">
        <f>IF(Table1[[#This Row],[Order Status]]="Delivered",Table1[[#This Row],[Total_price]],0)</f>
        <v>0</v>
      </c>
    </row>
    <row r="1916" spans="1:13" ht="18.75" x14ac:dyDescent="0.25">
      <c r="A1916" s="2" t="s">
        <v>3899</v>
      </c>
      <c r="B1916" s="4">
        <v>45062</v>
      </c>
      <c r="C1916" s="3" t="s">
        <v>3900</v>
      </c>
      <c r="D1916" s="2" t="s">
        <v>3858</v>
      </c>
      <c r="E1916" s="2" t="s">
        <v>2</v>
      </c>
      <c r="F1916" s="2" t="s">
        <v>5978</v>
      </c>
      <c r="G1916" s="2">
        <v>3438</v>
      </c>
      <c r="H1916" s="2">
        <v>2</v>
      </c>
      <c r="I1916" s="2">
        <v>0.12</v>
      </c>
      <c r="J1916" s="8">
        <f>Table1[[#This Row],[Price]]*H1916*(1-Table1[[#This Row],[Discount]])</f>
        <v>6050.88</v>
      </c>
      <c r="K1916" s="2" t="s">
        <v>5969</v>
      </c>
      <c r="L1916" s="2" t="s">
        <v>5972</v>
      </c>
      <c r="M1916" s="9">
        <f>IF(Table1[[#This Row],[Order Status]]="Delivered",Table1[[#This Row],[Total_price]],0)</f>
        <v>6050.88</v>
      </c>
    </row>
    <row r="1917" spans="1:13" ht="18.75" x14ac:dyDescent="0.25">
      <c r="A1917" s="2" t="s">
        <v>3901</v>
      </c>
      <c r="B1917" s="4">
        <v>44490</v>
      </c>
      <c r="C1917" s="3" t="s">
        <v>3902</v>
      </c>
      <c r="D1917" s="2" t="s">
        <v>3858</v>
      </c>
      <c r="E1917" s="2" t="s">
        <v>141</v>
      </c>
      <c r="F1917" s="2" t="s">
        <v>5978</v>
      </c>
      <c r="G1917" s="2">
        <v>18433</v>
      </c>
      <c r="H1917" s="2">
        <v>2</v>
      </c>
      <c r="I1917" s="2">
        <v>0.12</v>
      </c>
      <c r="J1917" s="8">
        <f>Table1[[#This Row],[Price]]*H1917*(1-Table1[[#This Row],[Discount]])</f>
        <v>32442.080000000002</v>
      </c>
      <c r="K1917" s="2" t="s">
        <v>5970</v>
      </c>
      <c r="L1917" s="2" t="s">
        <v>5971</v>
      </c>
      <c r="M1917" s="9">
        <f>IF(Table1[[#This Row],[Order Status]]="Delivered",Table1[[#This Row],[Total_price]],0)</f>
        <v>0</v>
      </c>
    </row>
    <row r="1918" spans="1:13" ht="18.75" x14ac:dyDescent="0.25">
      <c r="A1918" s="2" t="s">
        <v>3903</v>
      </c>
      <c r="B1918" s="4">
        <v>45606</v>
      </c>
      <c r="C1918" s="3" t="s">
        <v>3904</v>
      </c>
      <c r="D1918" s="2" t="s">
        <v>3858</v>
      </c>
      <c r="E1918" s="2" t="s">
        <v>2</v>
      </c>
      <c r="F1918" s="2" t="s">
        <v>5979</v>
      </c>
      <c r="G1918" s="2">
        <v>15364</v>
      </c>
      <c r="H1918" s="2">
        <v>5</v>
      </c>
      <c r="I1918" s="2">
        <v>0.12</v>
      </c>
      <c r="J1918" s="8">
        <f>Table1[[#This Row],[Price]]*H1918*(1-Table1[[#This Row],[Discount]])</f>
        <v>67601.600000000006</v>
      </c>
      <c r="K1918" s="2" t="s">
        <v>5969</v>
      </c>
      <c r="L1918" s="2" t="s">
        <v>5982</v>
      </c>
      <c r="M1918" s="9">
        <f>IF(Table1[[#This Row],[Order Status]]="Delivered",Table1[[#This Row],[Total_price]],0)</f>
        <v>67601.600000000006</v>
      </c>
    </row>
    <row r="1919" spans="1:13" ht="18.75" x14ac:dyDescent="0.25">
      <c r="A1919" s="2" t="s">
        <v>3905</v>
      </c>
      <c r="B1919" s="4">
        <v>44703</v>
      </c>
      <c r="C1919" s="3" t="s">
        <v>3906</v>
      </c>
      <c r="D1919" s="2" t="s">
        <v>3858</v>
      </c>
      <c r="E1919" s="2" t="s">
        <v>141</v>
      </c>
      <c r="F1919" s="2" t="s">
        <v>5976</v>
      </c>
      <c r="G1919" s="2">
        <v>4814</v>
      </c>
      <c r="H1919" s="2">
        <v>4</v>
      </c>
      <c r="I1919" s="2">
        <v>0.21</v>
      </c>
      <c r="J1919" s="8">
        <f>Table1[[#This Row],[Price]]*H1919*(1-Table1[[#This Row],[Discount]])</f>
        <v>15212.24</v>
      </c>
      <c r="K1919" s="2" t="s">
        <v>5970</v>
      </c>
      <c r="L1919" s="2" t="s">
        <v>5971</v>
      </c>
      <c r="M1919" s="9">
        <f>IF(Table1[[#This Row],[Order Status]]="Delivered",Table1[[#This Row],[Total_price]],0)</f>
        <v>0</v>
      </c>
    </row>
    <row r="1920" spans="1:13" ht="18.75" x14ac:dyDescent="0.25">
      <c r="A1920" s="2" t="s">
        <v>3907</v>
      </c>
      <c r="B1920" s="4">
        <v>45196</v>
      </c>
      <c r="C1920" s="3" t="s">
        <v>3908</v>
      </c>
      <c r="D1920" s="2" t="s">
        <v>3858</v>
      </c>
      <c r="E1920" s="2" t="s">
        <v>191</v>
      </c>
      <c r="F1920" s="2" t="s">
        <v>5978</v>
      </c>
      <c r="G1920" s="2">
        <v>11482</v>
      </c>
      <c r="H1920" s="2">
        <v>6</v>
      </c>
      <c r="I1920" s="2">
        <v>0.21</v>
      </c>
      <c r="J1920" s="8">
        <f>Table1[[#This Row],[Price]]*H1920*(1-Table1[[#This Row],[Discount]])</f>
        <v>54424.68</v>
      </c>
      <c r="K1920" s="2" t="s">
        <v>5969</v>
      </c>
      <c r="L1920" s="2" t="s">
        <v>5971</v>
      </c>
      <c r="M1920" s="9">
        <f>IF(Table1[[#This Row],[Order Status]]="Delivered",Table1[[#This Row],[Total_price]],0)</f>
        <v>54424.68</v>
      </c>
    </row>
    <row r="1921" spans="1:13" ht="18.75" x14ac:dyDescent="0.25">
      <c r="A1921" s="2" t="s">
        <v>3909</v>
      </c>
      <c r="B1921" s="4">
        <v>45935</v>
      </c>
      <c r="C1921" s="3" t="s">
        <v>3910</v>
      </c>
      <c r="D1921" s="2" t="s">
        <v>3858</v>
      </c>
      <c r="E1921" s="2" t="s">
        <v>141</v>
      </c>
      <c r="F1921" s="2" t="s">
        <v>5977</v>
      </c>
      <c r="G1921" s="2">
        <v>3126</v>
      </c>
      <c r="H1921" s="2">
        <v>6</v>
      </c>
      <c r="I1921" s="2">
        <v>0.13</v>
      </c>
      <c r="J1921" s="8">
        <f>Table1[[#This Row],[Price]]*H1921*(1-Table1[[#This Row],[Discount]])</f>
        <v>16317.72</v>
      </c>
      <c r="K1921" s="2" t="s">
        <v>5969</v>
      </c>
      <c r="L1921" s="2" t="s">
        <v>5982</v>
      </c>
      <c r="M1921" s="9">
        <f>IF(Table1[[#This Row],[Order Status]]="Delivered",Table1[[#This Row],[Total_price]],0)</f>
        <v>16317.72</v>
      </c>
    </row>
    <row r="1922" spans="1:13" ht="18.75" x14ac:dyDescent="0.25">
      <c r="A1922" s="2" t="s">
        <v>3911</v>
      </c>
      <c r="B1922" s="4">
        <v>44906</v>
      </c>
      <c r="C1922" s="3" t="s">
        <v>3912</v>
      </c>
      <c r="D1922" s="2" t="s">
        <v>3858</v>
      </c>
      <c r="E1922" s="2" t="s">
        <v>141</v>
      </c>
      <c r="F1922" s="2" t="s">
        <v>5979</v>
      </c>
      <c r="G1922" s="2">
        <v>16658</v>
      </c>
      <c r="H1922" s="2">
        <v>5</v>
      </c>
      <c r="I1922" s="2">
        <v>0.23</v>
      </c>
      <c r="J1922" s="8">
        <f>Table1[[#This Row],[Price]]*H1922*(1-Table1[[#This Row],[Discount]])</f>
        <v>64133.3</v>
      </c>
      <c r="K1922" s="2" t="s">
        <v>5970</v>
      </c>
      <c r="L1922" s="2" t="s">
        <v>5982</v>
      </c>
      <c r="M1922" s="9">
        <f>IF(Table1[[#This Row],[Order Status]]="Delivered",Table1[[#This Row],[Total_price]],0)</f>
        <v>0</v>
      </c>
    </row>
    <row r="1923" spans="1:13" ht="18.75" x14ac:dyDescent="0.25">
      <c r="A1923" s="2" t="s">
        <v>3913</v>
      </c>
      <c r="B1923" s="4">
        <v>45525</v>
      </c>
      <c r="C1923" s="3" t="s">
        <v>3914</v>
      </c>
      <c r="D1923" s="2" t="s">
        <v>3858</v>
      </c>
      <c r="E1923" s="2" t="s">
        <v>141</v>
      </c>
      <c r="F1923" s="2" t="s">
        <v>5977</v>
      </c>
      <c r="G1923" s="2">
        <v>18927</v>
      </c>
      <c r="H1923" s="2">
        <v>4</v>
      </c>
      <c r="I1923" s="2">
        <v>0.2</v>
      </c>
      <c r="J1923" s="8">
        <f>Table1[[#This Row],[Price]]*H1923*(1-Table1[[#This Row],[Discount]])</f>
        <v>60566.400000000001</v>
      </c>
      <c r="K1923" s="2" t="s">
        <v>5970</v>
      </c>
      <c r="L1923" s="2" t="s">
        <v>5971</v>
      </c>
      <c r="M1923" s="9">
        <f>IF(Table1[[#This Row],[Order Status]]="Delivered",Table1[[#This Row],[Total_price]],0)</f>
        <v>0</v>
      </c>
    </row>
    <row r="1924" spans="1:13" ht="18.75" x14ac:dyDescent="0.25">
      <c r="A1924" s="2" t="s">
        <v>3915</v>
      </c>
      <c r="B1924" s="4">
        <v>45610</v>
      </c>
      <c r="C1924" s="3" t="s">
        <v>3916</v>
      </c>
      <c r="D1924" s="2" t="s">
        <v>3858</v>
      </c>
      <c r="E1924" s="2" t="s">
        <v>141</v>
      </c>
      <c r="F1924" s="2" t="s">
        <v>5978</v>
      </c>
      <c r="G1924" s="2">
        <v>2841</v>
      </c>
      <c r="H1924" s="2">
        <v>3</v>
      </c>
      <c r="I1924" s="2">
        <v>0.24</v>
      </c>
      <c r="J1924" s="8">
        <f>Table1[[#This Row],[Price]]*H1924*(1-Table1[[#This Row],[Discount]])</f>
        <v>6477.4800000000005</v>
      </c>
      <c r="K1924" s="2" t="s">
        <v>5969</v>
      </c>
      <c r="L1924" s="2" t="s">
        <v>5972</v>
      </c>
      <c r="M1924" s="9">
        <f>IF(Table1[[#This Row],[Order Status]]="Delivered",Table1[[#This Row],[Total_price]],0)</f>
        <v>6477.4800000000005</v>
      </c>
    </row>
    <row r="1925" spans="1:13" ht="18.75" x14ac:dyDescent="0.25">
      <c r="A1925" s="2" t="s">
        <v>3917</v>
      </c>
      <c r="B1925" s="4">
        <v>44526</v>
      </c>
      <c r="C1925" s="3" t="s">
        <v>3918</v>
      </c>
      <c r="D1925" s="2" t="s">
        <v>3858</v>
      </c>
      <c r="E1925" s="2" t="s">
        <v>141</v>
      </c>
      <c r="F1925" s="2" t="s">
        <v>5979</v>
      </c>
      <c r="G1925" s="2">
        <v>9301</v>
      </c>
      <c r="H1925" s="2">
        <v>2</v>
      </c>
      <c r="I1925" s="2">
        <v>0.28000000000000003</v>
      </c>
      <c r="J1925" s="8">
        <f>Table1[[#This Row],[Price]]*H1925*(1-Table1[[#This Row],[Discount]])</f>
        <v>13393.439999999999</v>
      </c>
      <c r="K1925" s="2" t="s">
        <v>5969</v>
      </c>
      <c r="L1925" s="2" t="s">
        <v>5972</v>
      </c>
      <c r="M1925" s="9">
        <f>IF(Table1[[#This Row],[Order Status]]="Delivered",Table1[[#This Row],[Total_price]],0)</f>
        <v>13393.439999999999</v>
      </c>
    </row>
    <row r="1926" spans="1:13" ht="18.75" x14ac:dyDescent="0.25">
      <c r="A1926" s="2" t="s">
        <v>3919</v>
      </c>
      <c r="B1926" s="4">
        <v>45419</v>
      </c>
      <c r="C1926" s="3" t="s">
        <v>3920</v>
      </c>
      <c r="D1926" s="2" t="s">
        <v>3858</v>
      </c>
      <c r="E1926" s="2" t="s">
        <v>141</v>
      </c>
      <c r="F1926" s="2" t="s">
        <v>5979</v>
      </c>
      <c r="G1926" s="2">
        <v>14042</v>
      </c>
      <c r="H1926" s="2">
        <v>1</v>
      </c>
      <c r="I1926" s="2">
        <v>0.23</v>
      </c>
      <c r="J1926" s="8">
        <f>Table1[[#This Row],[Price]]*H1926*(1-Table1[[#This Row],[Discount]])</f>
        <v>10812.34</v>
      </c>
      <c r="K1926" s="2" t="s">
        <v>5969</v>
      </c>
      <c r="L1926" s="2" t="s">
        <v>5982</v>
      </c>
      <c r="M1926" s="9">
        <f>IF(Table1[[#This Row],[Order Status]]="Delivered",Table1[[#This Row],[Total_price]],0)</f>
        <v>10812.34</v>
      </c>
    </row>
    <row r="1927" spans="1:13" ht="18.75" x14ac:dyDescent="0.25">
      <c r="A1927" s="2" t="s">
        <v>3921</v>
      </c>
      <c r="B1927" s="4">
        <v>45778</v>
      </c>
      <c r="C1927" s="3" t="s">
        <v>3922</v>
      </c>
      <c r="D1927" s="2" t="s">
        <v>3858</v>
      </c>
      <c r="E1927" s="2" t="s">
        <v>2</v>
      </c>
      <c r="F1927" s="2" t="s">
        <v>5977</v>
      </c>
      <c r="G1927" s="2">
        <v>9070</v>
      </c>
      <c r="H1927" s="2">
        <v>3</v>
      </c>
      <c r="I1927" s="2">
        <v>0.23</v>
      </c>
      <c r="J1927" s="8">
        <f>Table1[[#This Row],[Price]]*H1927*(1-Table1[[#This Row],[Discount]])</f>
        <v>20951.7</v>
      </c>
      <c r="K1927" s="2" t="s">
        <v>5969</v>
      </c>
      <c r="L1927" s="2" t="s">
        <v>5971</v>
      </c>
      <c r="M1927" s="9">
        <f>IF(Table1[[#This Row],[Order Status]]="Delivered",Table1[[#This Row],[Total_price]],0)</f>
        <v>20951.7</v>
      </c>
    </row>
    <row r="1928" spans="1:13" ht="18.75" x14ac:dyDescent="0.25">
      <c r="A1928" s="2" t="s">
        <v>3923</v>
      </c>
      <c r="B1928" s="4">
        <v>45128</v>
      </c>
      <c r="C1928" s="3" t="s">
        <v>3924</v>
      </c>
      <c r="D1928" s="2" t="s">
        <v>3858</v>
      </c>
      <c r="E1928" s="2" t="s">
        <v>191</v>
      </c>
      <c r="F1928" s="2" t="s">
        <v>5979</v>
      </c>
      <c r="G1928" s="2">
        <v>17803</v>
      </c>
      <c r="H1928" s="2">
        <v>5</v>
      </c>
      <c r="I1928" s="2">
        <v>0.18</v>
      </c>
      <c r="J1928" s="8">
        <f>Table1[[#This Row],[Price]]*H1928*(1-Table1[[#This Row],[Discount]])</f>
        <v>72992.3</v>
      </c>
      <c r="K1928" s="2" t="s">
        <v>5970</v>
      </c>
      <c r="L1928" s="2" t="s">
        <v>5971</v>
      </c>
      <c r="M1928" s="9">
        <f>IF(Table1[[#This Row],[Order Status]]="Delivered",Table1[[#This Row],[Total_price]],0)</f>
        <v>0</v>
      </c>
    </row>
    <row r="1929" spans="1:13" ht="18.75" x14ac:dyDescent="0.25">
      <c r="A1929" s="2" t="s">
        <v>3925</v>
      </c>
      <c r="B1929" s="4">
        <v>45875</v>
      </c>
      <c r="C1929" s="3" t="s">
        <v>3926</v>
      </c>
      <c r="D1929" s="2" t="s">
        <v>3858</v>
      </c>
      <c r="E1929" s="2" t="s">
        <v>141</v>
      </c>
      <c r="F1929" s="2" t="s">
        <v>5978</v>
      </c>
      <c r="G1929" s="2">
        <v>1753</v>
      </c>
      <c r="H1929" s="2">
        <v>5</v>
      </c>
      <c r="I1929" s="2">
        <v>0.3</v>
      </c>
      <c r="J1929" s="8">
        <f>Table1[[#This Row],[Price]]*H1929*(1-Table1[[#This Row],[Discount]])</f>
        <v>6135.5</v>
      </c>
      <c r="K1929" s="2" t="s">
        <v>5969</v>
      </c>
      <c r="L1929" s="2" t="s">
        <v>5982</v>
      </c>
      <c r="M1929" s="9">
        <f>IF(Table1[[#This Row],[Order Status]]="Delivered",Table1[[#This Row],[Total_price]],0)</f>
        <v>6135.5</v>
      </c>
    </row>
    <row r="1930" spans="1:13" ht="18.75" x14ac:dyDescent="0.25">
      <c r="A1930" s="2" t="s">
        <v>3927</v>
      </c>
      <c r="B1930" s="4">
        <v>44414</v>
      </c>
      <c r="C1930" s="3" t="s">
        <v>3928</v>
      </c>
      <c r="D1930" s="2" t="s">
        <v>3858</v>
      </c>
      <c r="E1930" s="2" t="s">
        <v>191</v>
      </c>
      <c r="F1930" s="2" t="s">
        <v>5977</v>
      </c>
      <c r="G1930" s="2">
        <v>3305</v>
      </c>
      <c r="H1930" s="2">
        <v>4</v>
      </c>
      <c r="I1930" s="2">
        <v>0.28000000000000003</v>
      </c>
      <c r="J1930" s="8">
        <f>Table1[[#This Row],[Price]]*H1930*(1-Table1[[#This Row],[Discount]])</f>
        <v>9518.4</v>
      </c>
      <c r="K1930" s="2" t="s">
        <v>5970</v>
      </c>
      <c r="L1930" s="2" t="s">
        <v>5982</v>
      </c>
      <c r="M1930" s="9">
        <f>IF(Table1[[#This Row],[Order Status]]="Delivered",Table1[[#This Row],[Total_price]],0)</f>
        <v>0</v>
      </c>
    </row>
    <row r="1931" spans="1:13" ht="18.75" x14ac:dyDescent="0.25">
      <c r="A1931" s="2" t="s">
        <v>3929</v>
      </c>
      <c r="B1931" s="4">
        <v>45736</v>
      </c>
      <c r="C1931" s="3" t="s">
        <v>3930</v>
      </c>
      <c r="D1931" s="2" t="s">
        <v>3858</v>
      </c>
      <c r="E1931" s="2" t="s">
        <v>2</v>
      </c>
      <c r="F1931" s="2" t="s">
        <v>5977</v>
      </c>
      <c r="G1931" s="2">
        <v>13503</v>
      </c>
      <c r="H1931" s="2">
        <v>5</v>
      </c>
      <c r="I1931" s="2">
        <v>0.15</v>
      </c>
      <c r="J1931" s="8">
        <f>Table1[[#This Row],[Price]]*H1931*(1-Table1[[#This Row],[Discount]])</f>
        <v>57387.75</v>
      </c>
      <c r="K1931" s="2" t="s">
        <v>5969</v>
      </c>
      <c r="L1931" s="2" t="s">
        <v>5971</v>
      </c>
      <c r="M1931" s="9">
        <f>IF(Table1[[#This Row],[Order Status]]="Delivered",Table1[[#This Row],[Total_price]],0)</f>
        <v>57387.75</v>
      </c>
    </row>
    <row r="1932" spans="1:13" ht="18.75" x14ac:dyDescent="0.25">
      <c r="A1932" s="2" t="s">
        <v>3931</v>
      </c>
      <c r="B1932" s="4">
        <v>45219</v>
      </c>
      <c r="C1932" s="3" t="s">
        <v>3932</v>
      </c>
      <c r="D1932" s="2" t="s">
        <v>3858</v>
      </c>
      <c r="E1932" s="2" t="s">
        <v>191</v>
      </c>
      <c r="F1932" s="2" t="s">
        <v>5977</v>
      </c>
      <c r="G1932" s="2">
        <v>6771</v>
      </c>
      <c r="H1932" s="2">
        <v>4</v>
      </c>
      <c r="I1932" s="2">
        <v>0.2</v>
      </c>
      <c r="J1932" s="8">
        <f>Table1[[#This Row],[Price]]*H1932*(1-Table1[[#This Row],[Discount]])</f>
        <v>21667.200000000001</v>
      </c>
      <c r="K1932" s="2" t="s">
        <v>5970</v>
      </c>
      <c r="L1932" s="2" t="s">
        <v>5971</v>
      </c>
      <c r="M1932" s="9">
        <f>IF(Table1[[#This Row],[Order Status]]="Delivered",Table1[[#This Row],[Total_price]],0)</f>
        <v>0</v>
      </c>
    </row>
    <row r="1933" spans="1:13" ht="18.75" x14ac:dyDescent="0.25">
      <c r="A1933" s="2" t="s">
        <v>3933</v>
      </c>
      <c r="B1933" s="4">
        <v>45296</v>
      </c>
      <c r="C1933" s="3" t="s">
        <v>3934</v>
      </c>
      <c r="D1933" s="2" t="s">
        <v>3858</v>
      </c>
      <c r="E1933" s="2" t="s">
        <v>141</v>
      </c>
      <c r="F1933" s="2" t="s">
        <v>5978</v>
      </c>
      <c r="G1933" s="2">
        <v>5640</v>
      </c>
      <c r="H1933" s="2">
        <v>1</v>
      </c>
      <c r="I1933" s="2">
        <v>0.1</v>
      </c>
      <c r="J1933" s="8">
        <f>Table1[[#This Row],[Price]]*H1933*(1-Table1[[#This Row],[Discount]])</f>
        <v>5076</v>
      </c>
      <c r="K1933" s="2" t="s">
        <v>5969</v>
      </c>
      <c r="L1933" s="2" t="s">
        <v>5971</v>
      </c>
      <c r="M1933" s="9">
        <f>IF(Table1[[#This Row],[Order Status]]="Delivered",Table1[[#This Row],[Total_price]],0)</f>
        <v>5076</v>
      </c>
    </row>
    <row r="1934" spans="1:13" ht="18.75" x14ac:dyDescent="0.25">
      <c r="A1934" s="2" t="s">
        <v>3935</v>
      </c>
      <c r="B1934" s="4">
        <v>44957</v>
      </c>
      <c r="C1934" s="3" t="s">
        <v>3936</v>
      </c>
      <c r="D1934" s="2" t="s">
        <v>3858</v>
      </c>
      <c r="E1934" s="2" t="s">
        <v>141</v>
      </c>
      <c r="F1934" s="2" t="s">
        <v>5977</v>
      </c>
      <c r="G1934" s="2">
        <v>3114</v>
      </c>
      <c r="H1934" s="2">
        <v>4</v>
      </c>
      <c r="I1934" s="2">
        <v>0.19</v>
      </c>
      <c r="J1934" s="8">
        <f>Table1[[#This Row],[Price]]*H1934*(1-Table1[[#This Row],[Discount]])</f>
        <v>10089.36</v>
      </c>
      <c r="K1934" s="2" t="s">
        <v>5970</v>
      </c>
      <c r="L1934" s="2" t="s">
        <v>5982</v>
      </c>
      <c r="M1934" s="9">
        <f>IF(Table1[[#This Row],[Order Status]]="Delivered",Table1[[#This Row],[Total_price]],0)</f>
        <v>0</v>
      </c>
    </row>
    <row r="1935" spans="1:13" ht="18.75" x14ac:dyDescent="0.25">
      <c r="A1935" s="2" t="s">
        <v>3937</v>
      </c>
      <c r="B1935" s="4">
        <v>45466</v>
      </c>
      <c r="C1935" s="3" t="s">
        <v>3938</v>
      </c>
      <c r="D1935" s="2" t="s">
        <v>3858</v>
      </c>
      <c r="E1935" s="2" t="s">
        <v>191</v>
      </c>
      <c r="F1935" s="2" t="s">
        <v>5978</v>
      </c>
      <c r="G1935" s="2">
        <v>6316</v>
      </c>
      <c r="H1935" s="2">
        <v>2</v>
      </c>
      <c r="I1935" s="2">
        <v>0.11</v>
      </c>
      <c r="J1935" s="8">
        <f>Table1[[#This Row],[Price]]*H1935*(1-Table1[[#This Row],[Discount]])</f>
        <v>11242.48</v>
      </c>
      <c r="K1935" s="2" t="s">
        <v>5969</v>
      </c>
      <c r="L1935" s="2" t="s">
        <v>5972</v>
      </c>
      <c r="M1935" s="9">
        <f>IF(Table1[[#This Row],[Order Status]]="Delivered",Table1[[#This Row],[Total_price]],0)</f>
        <v>11242.48</v>
      </c>
    </row>
    <row r="1936" spans="1:13" ht="18.75" x14ac:dyDescent="0.25">
      <c r="A1936" s="2" t="s">
        <v>3939</v>
      </c>
      <c r="B1936" s="4">
        <v>45856</v>
      </c>
      <c r="C1936" s="3" t="s">
        <v>3940</v>
      </c>
      <c r="D1936" s="2" t="s">
        <v>3858</v>
      </c>
      <c r="E1936" s="2" t="s">
        <v>141</v>
      </c>
      <c r="F1936" s="2" t="s">
        <v>5978</v>
      </c>
      <c r="G1936" s="2">
        <v>6557</v>
      </c>
      <c r="H1936" s="2">
        <v>6</v>
      </c>
      <c r="I1936" s="2">
        <v>0.12</v>
      </c>
      <c r="J1936" s="8">
        <f>Table1[[#This Row],[Price]]*H1936*(1-Table1[[#This Row],[Discount]])</f>
        <v>34620.959999999999</v>
      </c>
      <c r="K1936" s="2" t="s">
        <v>5969</v>
      </c>
      <c r="L1936" s="2" t="s">
        <v>5971</v>
      </c>
      <c r="M1936" s="9">
        <f>IF(Table1[[#This Row],[Order Status]]="Delivered",Table1[[#This Row],[Total_price]],0)</f>
        <v>34620.959999999999</v>
      </c>
    </row>
    <row r="1937" spans="1:13" ht="18.75" x14ac:dyDescent="0.25">
      <c r="A1937" s="2" t="s">
        <v>3941</v>
      </c>
      <c r="B1937" s="4">
        <v>44846</v>
      </c>
      <c r="C1937" s="3" t="s">
        <v>3942</v>
      </c>
      <c r="D1937" s="2" t="s">
        <v>3858</v>
      </c>
      <c r="E1937" s="2" t="s">
        <v>2</v>
      </c>
      <c r="F1937" s="2" t="s">
        <v>5976</v>
      </c>
      <c r="G1937" s="2">
        <v>6762</v>
      </c>
      <c r="H1937" s="2">
        <v>5</v>
      </c>
      <c r="I1937" s="2">
        <v>0.28000000000000003</v>
      </c>
      <c r="J1937" s="8">
        <f>Table1[[#This Row],[Price]]*H1937*(1-Table1[[#This Row],[Discount]])</f>
        <v>24343.200000000001</v>
      </c>
      <c r="K1937" s="2" t="s">
        <v>5970</v>
      </c>
      <c r="L1937" s="2" t="s">
        <v>5971</v>
      </c>
      <c r="M1937" s="9">
        <f>IF(Table1[[#This Row],[Order Status]]="Delivered",Table1[[#This Row],[Total_price]],0)</f>
        <v>0</v>
      </c>
    </row>
    <row r="1938" spans="1:13" ht="18.75" x14ac:dyDescent="0.25">
      <c r="A1938" s="2" t="s">
        <v>3943</v>
      </c>
      <c r="B1938" s="4">
        <v>45842</v>
      </c>
      <c r="C1938" s="3" t="s">
        <v>3944</v>
      </c>
      <c r="D1938" s="2" t="s">
        <v>3858</v>
      </c>
      <c r="E1938" s="2" t="s">
        <v>141</v>
      </c>
      <c r="F1938" s="2" t="s">
        <v>5979</v>
      </c>
      <c r="G1938" s="2">
        <v>5806</v>
      </c>
      <c r="H1938" s="2">
        <v>1</v>
      </c>
      <c r="I1938" s="2">
        <v>0.24</v>
      </c>
      <c r="J1938" s="8">
        <f>Table1[[#This Row],[Price]]*H1938*(1-Table1[[#This Row],[Discount]])</f>
        <v>4412.5600000000004</v>
      </c>
      <c r="K1938" s="2" t="s">
        <v>5970</v>
      </c>
      <c r="L1938" s="2" t="s">
        <v>5972</v>
      </c>
      <c r="M1938" s="9">
        <f>IF(Table1[[#This Row],[Order Status]]="Delivered",Table1[[#This Row],[Total_price]],0)</f>
        <v>0</v>
      </c>
    </row>
    <row r="1939" spans="1:13" ht="18.75" x14ac:dyDescent="0.25">
      <c r="A1939" s="2" t="s">
        <v>3945</v>
      </c>
      <c r="B1939" s="4">
        <v>45686</v>
      </c>
      <c r="C1939" s="3" t="s">
        <v>3946</v>
      </c>
      <c r="D1939" s="2" t="s">
        <v>3858</v>
      </c>
      <c r="E1939" s="2" t="s">
        <v>2</v>
      </c>
      <c r="F1939" s="2" t="s">
        <v>5979</v>
      </c>
      <c r="G1939" s="2">
        <v>19501</v>
      </c>
      <c r="H1939" s="2">
        <v>6</v>
      </c>
      <c r="I1939" s="2">
        <v>0.24</v>
      </c>
      <c r="J1939" s="8">
        <f>Table1[[#This Row],[Price]]*H1939*(1-Table1[[#This Row],[Discount]])</f>
        <v>88924.56</v>
      </c>
      <c r="K1939" s="2" t="s">
        <v>5969</v>
      </c>
      <c r="L1939" s="2" t="s">
        <v>5982</v>
      </c>
      <c r="M1939" s="9">
        <f>IF(Table1[[#This Row],[Order Status]]="Delivered",Table1[[#This Row],[Total_price]],0)</f>
        <v>88924.56</v>
      </c>
    </row>
    <row r="1940" spans="1:13" ht="18.75" x14ac:dyDescent="0.25">
      <c r="A1940" s="2" t="s">
        <v>3947</v>
      </c>
      <c r="B1940" s="4">
        <v>46139</v>
      </c>
      <c r="C1940" s="3" t="s">
        <v>3948</v>
      </c>
      <c r="D1940" s="2" t="s">
        <v>3858</v>
      </c>
      <c r="E1940" s="2" t="s">
        <v>191</v>
      </c>
      <c r="F1940" s="2" t="s">
        <v>5976</v>
      </c>
      <c r="G1940" s="2">
        <v>7929</v>
      </c>
      <c r="H1940" s="2">
        <v>4</v>
      </c>
      <c r="I1940" s="2">
        <v>0.3</v>
      </c>
      <c r="J1940" s="8">
        <f>Table1[[#This Row],[Price]]*H1940*(1-Table1[[#This Row],[Discount]])</f>
        <v>22201.199999999997</v>
      </c>
      <c r="K1940" s="2" t="s">
        <v>5969</v>
      </c>
      <c r="L1940" s="2" t="s">
        <v>5971</v>
      </c>
      <c r="M1940" s="9">
        <f>IF(Table1[[#This Row],[Order Status]]="Delivered",Table1[[#This Row],[Total_price]],0)</f>
        <v>22201.199999999997</v>
      </c>
    </row>
    <row r="1941" spans="1:13" ht="18.75" x14ac:dyDescent="0.25">
      <c r="A1941" s="2" t="s">
        <v>3949</v>
      </c>
      <c r="B1941" s="4">
        <v>46098</v>
      </c>
      <c r="C1941" s="3" t="s">
        <v>3950</v>
      </c>
      <c r="D1941" s="2" t="s">
        <v>3858</v>
      </c>
      <c r="E1941" s="2" t="s">
        <v>141</v>
      </c>
      <c r="F1941" s="2" t="s">
        <v>5976</v>
      </c>
      <c r="G1941" s="2">
        <v>17991</v>
      </c>
      <c r="H1941" s="2">
        <v>1</v>
      </c>
      <c r="I1941" s="2">
        <v>0.28999999999999998</v>
      </c>
      <c r="J1941" s="8">
        <f>Table1[[#This Row],[Price]]*H1941*(1-Table1[[#This Row],[Discount]])</f>
        <v>12773.609999999999</v>
      </c>
      <c r="K1941" s="2" t="s">
        <v>5969</v>
      </c>
      <c r="L1941" s="2" t="s">
        <v>5982</v>
      </c>
      <c r="M1941" s="9">
        <f>IF(Table1[[#This Row],[Order Status]]="Delivered",Table1[[#This Row],[Total_price]],0)</f>
        <v>12773.609999999999</v>
      </c>
    </row>
    <row r="1942" spans="1:13" ht="18.75" x14ac:dyDescent="0.25">
      <c r="A1942" s="2" t="s">
        <v>3951</v>
      </c>
      <c r="B1942" s="4">
        <v>45928</v>
      </c>
      <c r="C1942" s="3" t="s">
        <v>3952</v>
      </c>
      <c r="D1942" s="2" t="s">
        <v>3858</v>
      </c>
      <c r="E1942" s="2" t="s">
        <v>141</v>
      </c>
      <c r="F1942" s="2" t="s">
        <v>5978</v>
      </c>
      <c r="G1942" s="2">
        <v>18477</v>
      </c>
      <c r="H1942" s="2">
        <v>2</v>
      </c>
      <c r="I1942" s="2">
        <v>0.25</v>
      </c>
      <c r="J1942" s="8">
        <f>Table1[[#This Row],[Price]]*H1942*(1-Table1[[#This Row],[Discount]])</f>
        <v>27715.5</v>
      </c>
      <c r="K1942" s="2" t="s">
        <v>5970</v>
      </c>
      <c r="L1942" s="2" t="s">
        <v>5971</v>
      </c>
      <c r="M1942" s="9">
        <f>IF(Table1[[#This Row],[Order Status]]="Delivered",Table1[[#This Row],[Total_price]],0)</f>
        <v>0</v>
      </c>
    </row>
    <row r="1943" spans="1:13" ht="18.75" x14ac:dyDescent="0.25">
      <c r="A1943" s="2" t="s">
        <v>3953</v>
      </c>
      <c r="B1943" s="4">
        <v>45799</v>
      </c>
      <c r="C1943" s="3" t="s">
        <v>3954</v>
      </c>
      <c r="D1943" s="2" t="s">
        <v>3858</v>
      </c>
      <c r="E1943" s="2" t="s">
        <v>2</v>
      </c>
      <c r="F1943" s="2" t="s">
        <v>5976</v>
      </c>
      <c r="G1943" s="2">
        <v>12293</v>
      </c>
      <c r="H1943" s="2">
        <v>6</v>
      </c>
      <c r="I1943" s="2">
        <v>0.15</v>
      </c>
      <c r="J1943" s="8">
        <f>Table1[[#This Row],[Price]]*H1943*(1-Table1[[#This Row],[Discount]])</f>
        <v>62694.299999999996</v>
      </c>
      <c r="K1943" s="2" t="s">
        <v>5970</v>
      </c>
      <c r="L1943" s="2" t="s">
        <v>5982</v>
      </c>
      <c r="M1943" s="9">
        <f>IF(Table1[[#This Row],[Order Status]]="Delivered",Table1[[#This Row],[Total_price]],0)</f>
        <v>0</v>
      </c>
    </row>
    <row r="1944" spans="1:13" ht="18.75" x14ac:dyDescent="0.25">
      <c r="A1944" s="2" t="s">
        <v>3955</v>
      </c>
      <c r="B1944" s="4">
        <v>44607</v>
      </c>
      <c r="C1944" s="3" t="s">
        <v>3956</v>
      </c>
      <c r="D1944" s="2" t="s">
        <v>3858</v>
      </c>
      <c r="E1944" s="2" t="s">
        <v>2</v>
      </c>
      <c r="F1944" s="2" t="s">
        <v>5979</v>
      </c>
      <c r="G1944" s="2">
        <v>6081</v>
      </c>
      <c r="H1944" s="2">
        <v>4</v>
      </c>
      <c r="I1944" s="2">
        <v>0.22</v>
      </c>
      <c r="J1944" s="8">
        <f>Table1[[#This Row],[Price]]*H1944*(1-Table1[[#This Row],[Discount]])</f>
        <v>18972.72</v>
      </c>
      <c r="K1944" s="2" t="s">
        <v>5969</v>
      </c>
      <c r="L1944" s="2" t="s">
        <v>5971</v>
      </c>
      <c r="M1944" s="9">
        <f>IF(Table1[[#This Row],[Order Status]]="Delivered",Table1[[#This Row],[Total_price]],0)</f>
        <v>18972.72</v>
      </c>
    </row>
    <row r="1945" spans="1:13" ht="18.75" x14ac:dyDescent="0.25">
      <c r="A1945" s="2" t="s">
        <v>3957</v>
      </c>
      <c r="B1945" s="4">
        <v>45760</v>
      </c>
      <c r="C1945" s="3" t="s">
        <v>3958</v>
      </c>
      <c r="D1945" s="2" t="s">
        <v>3858</v>
      </c>
      <c r="E1945" s="2" t="s">
        <v>141</v>
      </c>
      <c r="F1945" s="2" t="s">
        <v>5976</v>
      </c>
      <c r="G1945" s="2">
        <v>6148</v>
      </c>
      <c r="H1945" s="2">
        <v>1</v>
      </c>
      <c r="I1945" s="2">
        <v>0.14000000000000001</v>
      </c>
      <c r="J1945" s="8">
        <f>Table1[[#This Row],[Price]]*H1945*(1-Table1[[#This Row],[Discount]])</f>
        <v>5287.28</v>
      </c>
      <c r="K1945" s="2" t="s">
        <v>5970</v>
      </c>
      <c r="L1945" s="2" t="s">
        <v>5971</v>
      </c>
      <c r="M1945" s="9">
        <f>IF(Table1[[#This Row],[Order Status]]="Delivered",Table1[[#This Row],[Total_price]],0)</f>
        <v>0</v>
      </c>
    </row>
    <row r="1946" spans="1:13" ht="18.75" x14ac:dyDescent="0.25">
      <c r="A1946" s="2" t="s">
        <v>3959</v>
      </c>
      <c r="B1946" s="4">
        <v>45723</v>
      </c>
      <c r="C1946" s="3" t="s">
        <v>3960</v>
      </c>
      <c r="D1946" s="2" t="s">
        <v>3858</v>
      </c>
      <c r="E1946" s="2" t="s">
        <v>141</v>
      </c>
      <c r="F1946" s="2" t="s">
        <v>5976</v>
      </c>
      <c r="G1946" s="2">
        <v>12277</v>
      </c>
      <c r="H1946" s="2">
        <v>5</v>
      </c>
      <c r="I1946" s="2">
        <v>0.19</v>
      </c>
      <c r="J1946" s="8">
        <f>Table1[[#This Row],[Price]]*H1946*(1-Table1[[#This Row],[Discount]])</f>
        <v>49721.850000000006</v>
      </c>
      <c r="K1946" s="2" t="s">
        <v>5969</v>
      </c>
      <c r="L1946" s="2" t="s">
        <v>5971</v>
      </c>
      <c r="M1946" s="9">
        <f>IF(Table1[[#This Row],[Order Status]]="Delivered",Table1[[#This Row],[Total_price]],0)</f>
        <v>49721.850000000006</v>
      </c>
    </row>
    <row r="1947" spans="1:13" ht="18.75" x14ac:dyDescent="0.25">
      <c r="A1947" s="2" t="s">
        <v>3961</v>
      </c>
      <c r="B1947" s="4">
        <v>45030</v>
      </c>
      <c r="C1947" s="3" t="s">
        <v>3962</v>
      </c>
      <c r="D1947" s="2" t="s">
        <v>3858</v>
      </c>
      <c r="E1947" s="2" t="s">
        <v>2</v>
      </c>
      <c r="F1947" s="2" t="s">
        <v>5977</v>
      </c>
      <c r="G1947" s="2">
        <v>10550</v>
      </c>
      <c r="H1947" s="2">
        <v>6</v>
      </c>
      <c r="I1947" s="2">
        <v>0.27</v>
      </c>
      <c r="J1947" s="8">
        <f>Table1[[#This Row],[Price]]*H1947*(1-Table1[[#This Row],[Discount]])</f>
        <v>46209</v>
      </c>
      <c r="K1947" s="2" t="s">
        <v>5969</v>
      </c>
      <c r="L1947" s="2" t="s">
        <v>5982</v>
      </c>
      <c r="M1947" s="9">
        <f>IF(Table1[[#This Row],[Order Status]]="Delivered",Table1[[#This Row],[Total_price]],0)</f>
        <v>46209</v>
      </c>
    </row>
    <row r="1948" spans="1:13" ht="18.75" x14ac:dyDescent="0.25">
      <c r="A1948" s="2" t="s">
        <v>3963</v>
      </c>
      <c r="B1948" s="4">
        <v>45732</v>
      </c>
      <c r="C1948" s="3" t="s">
        <v>3964</v>
      </c>
      <c r="D1948" s="2" t="s">
        <v>3858</v>
      </c>
      <c r="E1948" s="2" t="s">
        <v>2</v>
      </c>
      <c r="F1948" s="2" t="s">
        <v>5976</v>
      </c>
      <c r="G1948" s="2">
        <v>15688</v>
      </c>
      <c r="H1948" s="2">
        <v>1</v>
      </c>
      <c r="I1948" s="2">
        <v>0.23</v>
      </c>
      <c r="J1948" s="8">
        <f>Table1[[#This Row],[Price]]*H1948*(1-Table1[[#This Row],[Discount]])</f>
        <v>12079.76</v>
      </c>
      <c r="K1948" s="2" t="s">
        <v>5969</v>
      </c>
      <c r="L1948" s="2" t="s">
        <v>5982</v>
      </c>
      <c r="M1948" s="9">
        <f>IF(Table1[[#This Row],[Order Status]]="Delivered",Table1[[#This Row],[Total_price]],0)</f>
        <v>12079.76</v>
      </c>
    </row>
    <row r="1949" spans="1:13" ht="18.75" x14ac:dyDescent="0.25">
      <c r="A1949" s="2" t="s">
        <v>3965</v>
      </c>
      <c r="B1949" s="4">
        <v>45759</v>
      </c>
      <c r="C1949" s="3" t="s">
        <v>3966</v>
      </c>
      <c r="D1949" s="2" t="s">
        <v>3858</v>
      </c>
      <c r="E1949" s="2" t="s">
        <v>141</v>
      </c>
      <c r="F1949" s="2" t="s">
        <v>5979</v>
      </c>
      <c r="G1949" s="2">
        <v>8914</v>
      </c>
      <c r="H1949" s="2">
        <v>2</v>
      </c>
      <c r="I1949" s="2">
        <v>0.18</v>
      </c>
      <c r="J1949" s="8">
        <f>Table1[[#This Row],[Price]]*H1949*(1-Table1[[#This Row],[Discount]])</f>
        <v>14618.960000000001</v>
      </c>
      <c r="K1949" s="2" t="s">
        <v>5970</v>
      </c>
      <c r="L1949" s="2" t="s">
        <v>5972</v>
      </c>
      <c r="M1949" s="9">
        <f>IF(Table1[[#This Row],[Order Status]]="Delivered",Table1[[#This Row],[Total_price]],0)</f>
        <v>0</v>
      </c>
    </row>
    <row r="1950" spans="1:13" ht="18.75" x14ac:dyDescent="0.25">
      <c r="A1950" s="2" t="s">
        <v>3967</v>
      </c>
      <c r="B1950" s="4">
        <v>46078</v>
      </c>
      <c r="C1950" s="3" t="s">
        <v>3968</v>
      </c>
      <c r="D1950" s="2" t="s">
        <v>3858</v>
      </c>
      <c r="E1950" s="2" t="s">
        <v>141</v>
      </c>
      <c r="F1950" s="2" t="s">
        <v>5979</v>
      </c>
      <c r="G1950" s="2">
        <v>5415</v>
      </c>
      <c r="H1950" s="2">
        <v>3</v>
      </c>
      <c r="I1950" s="2">
        <v>0.28000000000000003</v>
      </c>
      <c r="J1950" s="8">
        <f>Table1[[#This Row],[Price]]*H1950*(1-Table1[[#This Row],[Discount]])</f>
        <v>11696.4</v>
      </c>
      <c r="K1950" s="2" t="s">
        <v>5969</v>
      </c>
      <c r="L1950" s="2" t="s">
        <v>5982</v>
      </c>
      <c r="M1950" s="9">
        <f>IF(Table1[[#This Row],[Order Status]]="Delivered",Table1[[#This Row],[Total_price]],0)</f>
        <v>11696.4</v>
      </c>
    </row>
    <row r="1951" spans="1:13" ht="18.75" x14ac:dyDescent="0.25">
      <c r="A1951" s="2" t="s">
        <v>3969</v>
      </c>
      <c r="B1951" s="4">
        <v>45472</v>
      </c>
      <c r="C1951" s="3" t="s">
        <v>3970</v>
      </c>
      <c r="D1951" s="2" t="s">
        <v>3858</v>
      </c>
      <c r="E1951" s="2" t="s">
        <v>141</v>
      </c>
      <c r="F1951" s="2" t="s">
        <v>5979</v>
      </c>
      <c r="G1951" s="2">
        <v>15579</v>
      </c>
      <c r="H1951" s="2">
        <v>3</v>
      </c>
      <c r="I1951" s="2">
        <v>0.21</v>
      </c>
      <c r="J1951" s="8">
        <f>Table1[[#This Row],[Price]]*H1951*(1-Table1[[#This Row],[Discount]])</f>
        <v>36922.230000000003</v>
      </c>
      <c r="K1951" s="2" t="s">
        <v>5970</v>
      </c>
      <c r="L1951" s="2" t="s">
        <v>5982</v>
      </c>
      <c r="M1951" s="9">
        <f>IF(Table1[[#This Row],[Order Status]]="Delivered",Table1[[#This Row],[Total_price]],0)</f>
        <v>0</v>
      </c>
    </row>
    <row r="1952" spans="1:13" ht="18.75" x14ac:dyDescent="0.25">
      <c r="A1952" s="2" t="s">
        <v>3971</v>
      </c>
      <c r="B1952" s="4">
        <v>45038</v>
      </c>
      <c r="C1952" s="3" t="s">
        <v>3972</v>
      </c>
      <c r="D1952" s="2" t="s">
        <v>3858</v>
      </c>
      <c r="E1952" s="2" t="s">
        <v>2</v>
      </c>
      <c r="F1952" s="2" t="s">
        <v>5977</v>
      </c>
      <c r="G1952" s="2">
        <v>13638</v>
      </c>
      <c r="H1952" s="2">
        <v>4</v>
      </c>
      <c r="I1952" s="2">
        <v>0.16</v>
      </c>
      <c r="J1952" s="8">
        <f>Table1[[#This Row],[Price]]*H1952*(1-Table1[[#This Row],[Discount]])</f>
        <v>45823.68</v>
      </c>
      <c r="K1952" s="2" t="s">
        <v>5968</v>
      </c>
      <c r="L1952" s="2" t="s">
        <v>5971</v>
      </c>
      <c r="M1952" s="9">
        <f>IF(Table1[[#This Row],[Order Status]]="Delivered",Table1[[#This Row],[Total_price]],0)</f>
        <v>0</v>
      </c>
    </row>
    <row r="1953" spans="1:13" ht="18.75" x14ac:dyDescent="0.25">
      <c r="A1953" s="2" t="s">
        <v>3973</v>
      </c>
      <c r="B1953" s="4">
        <v>45185</v>
      </c>
      <c r="C1953" s="3" t="s">
        <v>3974</v>
      </c>
      <c r="D1953" s="2" t="s">
        <v>3858</v>
      </c>
      <c r="E1953" s="2" t="s">
        <v>2</v>
      </c>
      <c r="F1953" s="2" t="s">
        <v>5977</v>
      </c>
      <c r="G1953" s="2">
        <v>5662</v>
      </c>
      <c r="H1953" s="2">
        <v>1</v>
      </c>
      <c r="I1953" s="2">
        <v>0.23</v>
      </c>
      <c r="J1953" s="8">
        <f>Table1[[#This Row],[Price]]*H1953*(1-Table1[[#This Row],[Discount]])</f>
        <v>4359.74</v>
      </c>
      <c r="K1953" s="2" t="s">
        <v>5969</v>
      </c>
      <c r="L1953" s="2" t="s">
        <v>5972</v>
      </c>
      <c r="M1953" s="9">
        <f>IF(Table1[[#This Row],[Order Status]]="Delivered",Table1[[#This Row],[Total_price]],0)</f>
        <v>4359.74</v>
      </c>
    </row>
    <row r="1954" spans="1:13" ht="18.75" x14ac:dyDescent="0.25">
      <c r="A1954" s="2" t="s">
        <v>3975</v>
      </c>
      <c r="B1954" s="4">
        <v>44971</v>
      </c>
      <c r="C1954" s="3" t="s">
        <v>3976</v>
      </c>
      <c r="D1954" s="2" t="s">
        <v>3858</v>
      </c>
      <c r="E1954" s="2" t="s">
        <v>32</v>
      </c>
      <c r="F1954" s="2" t="s">
        <v>5977</v>
      </c>
      <c r="G1954" s="2">
        <v>18553</v>
      </c>
      <c r="H1954" s="2">
        <v>2</v>
      </c>
      <c r="I1954" s="2">
        <v>0.24</v>
      </c>
      <c r="J1954" s="8">
        <f>Table1[[#This Row],[Price]]*H1954*(1-Table1[[#This Row],[Discount]])</f>
        <v>28200.560000000001</v>
      </c>
      <c r="K1954" s="2" t="s">
        <v>5970</v>
      </c>
      <c r="L1954" s="2" t="s">
        <v>5972</v>
      </c>
      <c r="M1954" s="9">
        <f>IF(Table1[[#This Row],[Order Status]]="Delivered",Table1[[#This Row],[Total_price]],0)</f>
        <v>0</v>
      </c>
    </row>
    <row r="1955" spans="1:13" ht="18.75" x14ac:dyDescent="0.25">
      <c r="A1955" s="2" t="s">
        <v>3977</v>
      </c>
      <c r="B1955" s="4">
        <v>44377</v>
      </c>
      <c r="C1955" s="3" t="s">
        <v>3978</v>
      </c>
      <c r="D1955" s="2" t="s">
        <v>3858</v>
      </c>
      <c r="E1955" s="2" t="s">
        <v>69</v>
      </c>
      <c r="F1955" s="2" t="s">
        <v>5976</v>
      </c>
      <c r="G1955" s="2">
        <v>17166</v>
      </c>
      <c r="H1955" s="2">
        <v>1</v>
      </c>
      <c r="I1955" s="2">
        <v>0.15</v>
      </c>
      <c r="J1955" s="8">
        <f>Table1[[#This Row],[Price]]*H1955*(1-Table1[[#This Row],[Discount]])</f>
        <v>14591.1</v>
      </c>
      <c r="K1955" s="2" t="s">
        <v>5970</v>
      </c>
      <c r="L1955" s="2" t="s">
        <v>5971</v>
      </c>
      <c r="M1955" s="9">
        <f>IF(Table1[[#This Row],[Order Status]]="Delivered",Table1[[#This Row],[Total_price]],0)</f>
        <v>0</v>
      </c>
    </row>
    <row r="1956" spans="1:13" ht="18.75" x14ac:dyDescent="0.25">
      <c r="A1956" s="2" t="s">
        <v>3979</v>
      </c>
      <c r="B1956" s="4">
        <v>45425</v>
      </c>
      <c r="C1956" s="3" t="s">
        <v>3980</v>
      </c>
      <c r="D1956" s="2" t="s">
        <v>3858</v>
      </c>
      <c r="E1956" s="2" t="s">
        <v>141</v>
      </c>
      <c r="F1956" s="2" t="s">
        <v>5976</v>
      </c>
      <c r="G1956" s="2">
        <v>2660</v>
      </c>
      <c r="H1956" s="2">
        <v>4</v>
      </c>
      <c r="I1956" s="2">
        <v>0.25</v>
      </c>
      <c r="J1956" s="8">
        <f>Table1[[#This Row],[Price]]*H1956*(1-Table1[[#This Row],[Discount]])</f>
        <v>7980</v>
      </c>
      <c r="K1956" s="2" t="s">
        <v>5970</v>
      </c>
      <c r="L1956" s="2" t="s">
        <v>5971</v>
      </c>
      <c r="M1956" s="9">
        <f>IF(Table1[[#This Row],[Order Status]]="Delivered",Table1[[#This Row],[Total_price]],0)</f>
        <v>0</v>
      </c>
    </row>
    <row r="1957" spans="1:13" ht="18.75" x14ac:dyDescent="0.25">
      <c r="A1957" s="2" t="s">
        <v>3981</v>
      </c>
      <c r="B1957" s="4">
        <v>44518</v>
      </c>
      <c r="C1957" s="3" t="s">
        <v>3982</v>
      </c>
      <c r="D1957" s="2" t="s">
        <v>3858</v>
      </c>
      <c r="E1957" s="2" t="s">
        <v>2</v>
      </c>
      <c r="F1957" s="2" t="s">
        <v>5979</v>
      </c>
      <c r="G1957" s="2">
        <v>8461</v>
      </c>
      <c r="H1957" s="2">
        <v>1</v>
      </c>
      <c r="I1957" s="2">
        <v>0.28000000000000003</v>
      </c>
      <c r="J1957" s="8">
        <f>Table1[[#This Row],[Price]]*H1957*(1-Table1[[#This Row],[Discount]])</f>
        <v>6091.92</v>
      </c>
      <c r="K1957" s="2" t="s">
        <v>5970</v>
      </c>
      <c r="L1957" s="2" t="s">
        <v>5982</v>
      </c>
      <c r="M1957" s="9">
        <f>IF(Table1[[#This Row],[Order Status]]="Delivered",Table1[[#This Row],[Total_price]],0)</f>
        <v>0</v>
      </c>
    </row>
    <row r="1958" spans="1:13" ht="18.75" x14ac:dyDescent="0.25">
      <c r="A1958" s="2" t="s">
        <v>3983</v>
      </c>
      <c r="B1958" s="4">
        <v>45498</v>
      </c>
      <c r="C1958" s="3" t="s">
        <v>3984</v>
      </c>
      <c r="D1958" s="2" t="s">
        <v>3858</v>
      </c>
      <c r="E1958" s="2" t="s">
        <v>2</v>
      </c>
      <c r="F1958" s="2" t="s">
        <v>5978</v>
      </c>
      <c r="G1958" s="2">
        <v>15174</v>
      </c>
      <c r="H1958" s="2">
        <v>4</v>
      </c>
      <c r="I1958" s="2">
        <v>0.28000000000000003</v>
      </c>
      <c r="J1958" s="8">
        <f>Table1[[#This Row],[Price]]*H1958*(1-Table1[[#This Row],[Discount]])</f>
        <v>43701.119999999995</v>
      </c>
      <c r="K1958" s="2" t="s">
        <v>5969</v>
      </c>
      <c r="L1958" s="2" t="s">
        <v>5971</v>
      </c>
      <c r="M1958" s="9">
        <f>IF(Table1[[#This Row],[Order Status]]="Delivered",Table1[[#This Row],[Total_price]],0)</f>
        <v>43701.119999999995</v>
      </c>
    </row>
    <row r="1959" spans="1:13" ht="18.75" x14ac:dyDescent="0.25">
      <c r="A1959" s="2" t="s">
        <v>3985</v>
      </c>
      <c r="B1959" s="4">
        <v>44595</v>
      </c>
      <c r="C1959" s="3" t="s">
        <v>3986</v>
      </c>
      <c r="D1959" s="2" t="s">
        <v>3858</v>
      </c>
      <c r="E1959" s="2" t="s">
        <v>2</v>
      </c>
      <c r="F1959" s="2" t="s">
        <v>5976</v>
      </c>
      <c r="G1959" s="2">
        <v>12515</v>
      </c>
      <c r="H1959" s="2">
        <v>1</v>
      </c>
      <c r="I1959" s="2">
        <v>0.11</v>
      </c>
      <c r="J1959" s="8">
        <f>Table1[[#This Row],[Price]]*H1959*(1-Table1[[#This Row],[Discount]])</f>
        <v>11138.35</v>
      </c>
      <c r="K1959" s="2" t="s">
        <v>5969</v>
      </c>
      <c r="L1959" s="2" t="s">
        <v>5971</v>
      </c>
      <c r="M1959" s="9">
        <f>IF(Table1[[#This Row],[Order Status]]="Delivered",Table1[[#This Row],[Total_price]],0)</f>
        <v>11138.35</v>
      </c>
    </row>
    <row r="1960" spans="1:13" ht="18.75" x14ac:dyDescent="0.25">
      <c r="A1960" s="2" t="s">
        <v>3987</v>
      </c>
      <c r="B1960" s="4">
        <v>44807</v>
      </c>
      <c r="C1960" s="3" t="s">
        <v>3988</v>
      </c>
      <c r="D1960" s="2" t="s">
        <v>3858</v>
      </c>
      <c r="E1960" s="2" t="s">
        <v>32</v>
      </c>
      <c r="F1960" s="2" t="s">
        <v>5977</v>
      </c>
      <c r="G1960" s="2">
        <v>2178</v>
      </c>
      <c r="H1960" s="2">
        <v>1</v>
      </c>
      <c r="I1960" s="2">
        <v>0.15</v>
      </c>
      <c r="J1960" s="8">
        <f>Table1[[#This Row],[Price]]*H1960*(1-Table1[[#This Row],[Discount]])</f>
        <v>1851.3</v>
      </c>
      <c r="K1960" s="2" t="s">
        <v>5969</v>
      </c>
      <c r="L1960" s="2" t="s">
        <v>5982</v>
      </c>
      <c r="M1960" s="9">
        <f>IF(Table1[[#This Row],[Order Status]]="Delivered",Table1[[#This Row],[Total_price]],0)</f>
        <v>1851.3</v>
      </c>
    </row>
    <row r="1961" spans="1:13" ht="18.75" x14ac:dyDescent="0.25">
      <c r="A1961" s="2" t="s">
        <v>3989</v>
      </c>
      <c r="B1961" s="4">
        <v>44734</v>
      </c>
      <c r="C1961" s="3" t="s">
        <v>3990</v>
      </c>
      <c r="D1961" s="2" t="s">
        <v>3858</v>
      </c>
      <c r="E1961" s="2" t="s">
        <v>2</v>
      </c>
      <c r="F1961" s="2" t="s">
        <v>5976</v>
      </c>
      <c r="G1961" s="2">
        <v>18949</v>
      </c>
      <c r="H1961" s="2">
        <v>6</v>
      </c>
      <c r="I1961" s="2">
        <v>0.15</v>
      </c>
      <c r="J1961" s="8">
        <f>Table1[[#This Row],[Price]]*H1961*(1-Table1[[#This Row],[Discount]])</f>
        <v>96639.9</v>
      </c>
      <c r="K1961" s="2" t="s">
        <v>5968</v>
      </c>
      <c r="L1961" s="2" t="s">
        <v>5982</v>
      </c>
      <c r="M1961" s="9">
        <f>IF(Table1[[#This Row],[Order Status]]="Delivered",Table1[[#This Row],[Total_price]],0)</f>
        <v>0</v>
      </c>
    </row>
    <row r="1962" spans="1:13" ht="18.75" x14ac:dyDescent="0.25">
      <c r="A1962" s="2" t="s">
        <v>3991</v>
      </c>
      <c r="B1962" s="4">
        <v>44781</v>
      </c>
      <c r="C1962" s="3" t="s">
        <v>3992</v>
      </c>
      <c r="D1962" s="2" t="s">
        <v>3858</v>
      </c>
      <c r="E1962" s="2" t="s">
        <v>2</v>
      </c>
      <c r="F1962" s="2" t="s">
        <v>5977</v>
      </c>
      <c r="G1962" s="2">
        <v>9117</v>
      </c>
      <c r="H1962" s="2">
        <v>2</v>
      </c>
      <c r="I1962" s="2">
        <v>0.28000000000000003</v>
      </c>
      <c r="J1962" s="8">
        <f>Table1[[#This Row],[Price]]*H1962*(1-Table1[[#This Row],[Discount]])</f>
        <v>13128.48</v>
      </c>
      <c r="K1962" s="2" t="s">
        <v>5969</v>
      </c>
      <c r="L1962" s="2" t="s">
        <v>5971</v>
      </c>
      <c r="M1962" s="9">
        <f>IF(Table1[[#This Row],[Order Status]]="Delivered",Table1[[#This Row],[Total_price]],0)</f>
        <v>13128.48</v>
      </c>
    </row>
    <row r="1963" spans="1:13" ht="18.75" x14ac:dyDescent="0.25">
      <c r="A1963" s="2" t="s">
        <v>3993</v>
      </c>
      <c r="B1963" s="4">
        <v>45303</v>
      </c>
      <c r="C1963" s="3" t="s">
        <v>3994</v>
      </c>
      <c r="D1963" s="2" t="s">
        <v>3858</v>
      </c>
      <c r="E1963" s="2" t="s">
        <v>141</v>
      </c>
      <c r="F1963" s="2" t="s">
        <v>5977</v>
      </c>
      <c r="G1963" s="2">
        <v>15568</v>
      </c>
      <c r="H1963" s="2">
        <v>4</v>
      </c>
      <c r="I1963" s="2">
        <v>0.12</v>
      </c>
      <c r="J1963" s="8">
        <f>Table1[[#This Row],[Price]]*H1963*(1-Table1[[#This Row],[Discount]])</f>
        <v>54799.360000000001</v>
      </c>
      <c r="K1963" s="2" t="s">
        <v>5970</v>
      </c>
      <c r="L1963" s="2" t="s">
        <v>5972</v>
      </c>
      <c r="M1963" s="9">
        <f>IF(Table1[[#This Row],[Order Status]]="Delivered",Table1[[#This Row],[Total_price]],0)</f>
        <v>0</v>
      </c>
    </row>
    <row r="1964" spans="1:13" ht="18.75" x14ac:dyDescent="0.25">
      <c r="A1964" s="2" t="s">
        <v>3995</v>
      </c>
      <c r="B1964" s="4">
        <v>45528</v>
      </c>
      <c r="C1964" s="3" t="s">
        <v>3996</v>
      </c>
      <c r="D1964" s="2" t="s">
        <v>3858</v>
      </c>
      <c r="E1964" s="2" t="s">
        <v>141</v>
      </c>
      <c r="F1964" s="2" t="s">
        <v>5977</v>
      </c>
      <c r="G1964" s="2">
        <v>4785</v>
      </c>
      <c r="H1964" s="2">
        <v>4</v>
      </c>
      <c r="I1964" s="2">
        <v>0.2</v>
      </c>
      <c r="J1964" s="8">
        <f>Table1[[#This Row],[Price]]*H1964*(1-Table1[[#This Row],[Discount]])</f>
        <v>15312</v>
      </c>
      <c r="K1964" s="2" t="s">
        <v>5969</v>
      </c>
      <c r="L1964" s="2" t="s">
        <v>5982</v>
      </c>
      <c r="M1964" s="9">
        <f>IF(Table1[[#This Row],[Order Status]]="Delivered",Table1[[#This Row],[Total_price]],0)</f>
        <v>15312</v>
      </c>
    </row>
    <row r="1965" spans="1:13" ht="18.75" x14ac:dyDescent="0.25">
      <c r="A1965" s="2" t="s">
        <v>3997</v>
      </c>
      <c r="B1965" s="4">
        <v>45802</v>
      </c>
      <c r="C1965" s="3" t="s">
        <v>3998</v>
      </c>
      <c r="D1965" s="2" t="s">
        <v>3858</v>
      </c>
      <c r="E1965" s="2" t="s">
        <v>141</v>
      </c>
      <c r="F1965" s="2" t="s">
        <v>5976</v>
      </c>
      <c r="G1965" s="2">
        <v>12202</v>
      </c>
      <c r="H1965" s="2">
        <v>5</v>
      </c>
      <c r="I1965" s="2">
        <v>0.21</v>
      </c>
      <c r="J1965" s="8">
        <f>Table1[[#This Row],[Price]]*H1965*(1-Table1[[#This Row],[Discount]])</f>
        <v>48197.9</v>
      </c>
      <c r="K1965" s="2" t="s">
        <v>5969</v>
      </c>
      <c r="L1965" s="2" t="s">
        <v>5971</v>
      </c>
      <c r="M1965" s="9">
        <f>IF(Table1[[#This Row],[Order Status]]="Delivered",Table1[[#This Row],[Total_price]],0)</f>
        <v>48197.9</v>
      </c>
    </row>
    <row r="1966" spans="1:13" ht="18.75" x14ac:dyDescent="0.25">
      <c r="A1966" s="2" t="s">
        <v>3999</v>
      </c>
      <c r="B1966" s="4">
        <v>45894</v>
      </c>
      <c r="C1966" s="3" t="s">
        <v>4000</v>
      </c>
      <c r="D1966" s="2" t="s">
        <v>3858</v>
      </c>
      <c r="E1966" s="2" t="s">
        <v>2</v>
      </c>
      <c r="F1966" s="2" t="s">
        <v>5978</v>
      </c>
      <c r="G1966" s="2">
        <v>17947</v>
      </c>
      <c r="H1966" s="2">
        <v>2</v>
      </c>
      <c r="I1966" s="2">
        <v>0.1</v>
      </c>
      <c r="J1966" s="8">
        <f>Table1[[#This Row],[Price]]*H1966*(1-Table1[[#This Row],[Discount]])</f>
        <v>32304.600000000002</v>
      </c>
      <c r="K1966" s="2" t="s">
        <v>5968</v>
      </c>
      <c r="L1966" s="2" t="s">
        <v>5971</v>
      </c>
      <c r="M1966" s="9">
        <f>IF(Table1[[#This Row],[Order Status]]="Delivered",Table1[[#This Row],[Total_price]],0)</f>
        <v>0</v>
      </c>
    </row>
    <row r="1967" spans="1:13" ht="18.75" x14ac:dyDescent="0.25">
      <c r="A1967" s="2" t="s">
        <v>4001</v>
      </c>
      <c r="B1967" s="4">
        <v>45301</v>
      </c>
      <c r="C1967" s="3" t="s">
        <v>4002</v>
      </c>
      <c r="D1967" s="2" t="s">
        <v>3858</v>
      </c>
      <c r="E1967" s="2" t="s">
        <v>141</v>
      </c>
      <c r="F1967" s="2" t="s">
        <v>5976</v>
      </c>
      <c r="G1967" s="2">
        <v>5446</v>
      </c>
      <c r="H1967" s="2">
        <v>4</v>
      </c>
      <c r="I1967" s="2">
        <v>0.15</v>
      </c>
      <c r="J1967" s="8">
        <f>Table1[[#This Row],[Price]]*H1967*(1-Table1[[#This Row],[Discount]])</f>
        <v>18516.399999999998</v>
      </c>
      <c r="K1967" s="2" t="s">
        <v>5969</v>
      </c>
      <c r="L1967" s="2" t="s">
        <v>5971</v>
      </c>
      <c r="M1967" s="9">
        <f>IF(Table1[[#This Row],[Order Status]]="Delivered",Table1[[#This Row],[Total_price]],0)</f>
        <v>18516.399999999998</v>
      </c>
    </row>
    <row r="1968" spans="1:13" ht="18.75" x14ac:dyDescent="0.25">
      <c r="A1968" s="2" t="s">
        <v>4003</v>
      </c>
      <c r="B1968" s="4">
        <v>45929</v>
      </c>
      <c r="C1968" s="3" t="s">
        <v>4004</v>
      </c>
      <c r="D1968" s="2" t="s">
        <v>3858</v>
      </c>
      <c r="E1968" s="2" t="s">
        <v>141</v>
      </c>
      <c r="F1968" s="2" t="s">
        <v>5977</v>
      </c>
      <c r="G1968" s="2">
        <v>10740</v>
      </c>
      <c r="H1968" s="2">
        <v>3</v>
      </c>
      <c r="I1968" s="2">
        <v>0.15</v>
      </c>
      <c r="J1968" s="8">
        <f>Table1[[#This Row],[Price]]*H1968*(1-Table1[[#This Row],[Discount]])</f>
        <v>27387</v>
      </c>
      <c r="K1968" s="2" t="s">
        <v>5969</v>
      </c>
      <c r="L1968" s="2" t="s">
        <v>5972</v>
      </c>
      <c r="M1968" s="9">
        <f>IF(Table1[[#This Row],[Order Status]]="Delivered",Table1[[#This Row],[Total_price]],0)</f>
        <v>27387</v>
      </c>
    </row>
    <row r="1969" spans="1:13" ht="18.75" x14ac:dyDescent="0.25">
      <c r="A1969" s="2" t="s">
        <v>4005</v>
      </c>
      <c r="B1969" s="4">
        <v>45775</v>
      </c>
      <c r="C1969" s="3" t="s">
        <v>4006</v>
      </c>
      <c r="D1969" s="2" t="s">
        <v>3858</v>
      </c>
      <c r="E1969" s="2" t="s">
        <v>141</v>
      </c>
      <c r="F1969" s="2" t="s">
        <v>5976</v>
      </c>
      <c r="G1969" s="2">
        <v>13617</v>
      </c>
      <c r="H1969" s="2">
        <v>6</v>
      </c>
      <c r="I1969" s="2">
        <v>0.26</v>
      </c>
      <c r="J1969" s="8">
        <f>Table1[[#This Row],[Price]]*H1969*(1-Table1[[#This Row],[Discount]])</f>
        <v>60459.479999999996</v>
      </c>
      <c r="K1969" s="2" t="s">
        <v>5970</v>
      </c>
      <c r="L1969" s="2" t="s">
        <v>5982</v>
      </c>
      <c r="M1969" s="9">
        <f>IF(Table1[[#This Row],[Order Status]]="Delivered",Table1[[#This Row],[Total_price]],0)</f>
        <v>0</v>
      </c>
    </row>
    <row r="1970" spans="1:13" ht="18.75" x14ac:dyDescent="0.25">
      <c r="A1970" s="2" t="s">
        <v>4007</v>
      </c>
      <c r="B1970" s="4">
        <v>44702</v>
      </c>
      <c r="C1970" s="3" t="s">
        <v>4008</v>
      </c>
      <c r="D1970" s="2" t="s">
        <v>3858</v>
      </c>
      <c r="E1970" s="2" t="s">
        <v>2</v>
      </c>
      <c r="F1970" s="2" t="s">
        <v>5978</v>
      </c>
      <c r="G1970" s="2">
        <v>5311</v>
      </c>
      <c r="H1970" s="2">
        <v>2</v>
      </c>
      <c r="I1970" s="2">
        <v>0.27</v>
      </c>
      <c r="J1970" s="8">
        <f>Table1[[#This Row],[Price]]*H1970*(1-Table1[[#This Row],[Discount]])</f>
        <v>7754.0599999999995</v>
      </c>
      <c r="K1970" s="2" t="s">
        <v>5969</v>
      </c>
      <c r="L1970" s="2" t="s">
        <v>5982</v>
      </c>
      <c r="M1970" s="9">
        <f>IF(Table1[[#This Row],[Order Status]]="Delivered",Table1[[#This Row],[Total_price]],0)</f>
        <v>7754.0599999999995</v>
      </c>
    </row>
    <row r="1971" spans="1:13" ht="18.75" x14ac:dyDescent="0.25">
      <c r="A1971" s="2" t="s">
        <v>4009</v>
      </c>
      <c r="B1971" s="4">
        <v>45520</v>
      </c>
      <c r="C1971" s="3" t="s">
        <v>4010</v>
      </c>
      <c r="D1971" s="2" t="s">
        <v>3858</v>
      </c>
      <c r="E1971" s="2" t="s">
        <v>2</v>
      </c>
      <c r="F1971" s="2" t="s">
        <v>5979</v>
      </c>
      <c r="G1971" s="2">
        <v>17369</v>
      </c>
      <c r="H1971" s="2">
        <v>1</v>
      </c>
      <c r="I1971" s="2">
        <v>0.13</v>
      </c>
      <c r="J1971" s="8">
        <f>Table1[[#This Row],[Price]]*H1971*(1-Table1[[#This Row],[Discount]])</f>
        <v>15111.03</v>
      </c>
      <c r="K1971" s="2" t="s">
        <v>5970</v>
      </c>
      <c r="L1971" s="2" t="s">
        <v>5971</v>
      </c>
      <c r="M1971" s="9">
        <f>IF(Table1[[#This Row],[Order Status]]="Delivered",Table1[[#This Row],[Total_price]],0)</f>
        <v>0</v>
      </c>
    </row>
    <row r="1972" spans="1:13" ht="18.75" x14ac:dyDescent="0.25">
      <c r="A1972" s="2" t="s">
        <v>4011</v>
      </c>
      <c r="B1972" s="4">
        <v>44907</v>
      </c>
      <c r="C1972" s="3" t="s">
        <v>4012</v>
      </c>
      <c r="D1972" s="2" t="s">
        <v>3858</v>
      </c>
      <c r="E1972" s="2" t="s">
        <v>2</v>
      </c>
      <c r="F1972" s="2" t="s">
        <v>5978</v>
      </c>
      <c r="G1972" s="2">
        <v>9094</v>
      </c>
      <c r="H1972" s="2">
        <v>2</v>
      </c>
      <c r="I1972" s="2">
        <v>0.21</v>
      </c>
      <c r="J1972" s="8">
        <f>Table1[[#This Row],[Price]]*H1972*(1-Table1[[#This Row],[Discount]])</f>
        <v>14368.52</v>
      </c>
      <c r="K1972" s="2" t="s">
        <v>5969</v>
      </c>
      <c r="L1972" s="2" t="s">
        <v>5982</v>
      </c>
      <c r="M1972" s="9">
        <f>IF(Table1[[#This Row],[Order Status]]="Delivered",Table1[[#This Row],[Total_price]],0)</f>
        <v>14368.52</v>
      </c>
    </row>
    <row r="1973" spans="1:13" ht="18.75" x14ac:dyDescent="0.25">
      <c r="A1973" s="2" t="s">
        <v>4013</v>
      </c>
      <c r="B1973" s="4">
        <v>44807</v>
      </c>
      <c r="C1973" s="3" t="s">
        <v>4014</v>
      </c>
      <c r="D1973" s="2" t="s">
        <v>3858</v>
      </c>
      <c r="E1973" s="2" t="s">
        <v>191</v>
      </c>
      <c r="F1973" s="2" t="s">
        <v>5978</v>
      </c>
      <c r="G1973" s="2">
        <v>2092</v>
      </c>
      <c r="H1973" s="2">
        <v>3</v>
      </c>
      <c r="I1973" s="2">
        <v>0.24</v>
      </c>
      <c r="J1973" s="8">
        <f>Table1[[#This Row],[Price]]*H1973*(1-Table1[[#This Row],[Discount]])</f>
        <v>4769.76</v>
      </c>
      <c r="K1973" s="2" t="s">
        <v>5970</v>
      </c>
      <c r="L1973" s="2" t="s">
        <v>5972</v>
      </c>
      <c r="M1973" s="9">
        <f>IF(Table1[[#This Row],[Order Status]]="Delivered",Table1[[#This Row],[Total_price]],0)</f>
        <v>0</v>
      </c>
    </row>
    <row r="1974" spans="1:13" ht="18.75" x14ac:dyDescent="0.25">
      <c r="A1974" s="2" t="s">
        <v>4015</v>
      </c>
      <c r="B1974" s="4">
        <v>45699</v>
      </c>
      <c r="C1974" s="3" t="s">
        <v>4016</v>
      </c>
      <c r="D1974" s="2" t="s">
        <v>3858</v>
      </c>
      <c r="E1974" s="2" t="s">
        <v>32</v>
      </c>
      <c r="F1974" s="2" t="s">
        <v>5977</v>
      </c>
      <c r="G1974" s="2">
        <v>13810</v>
      </c>
      <c r="H1974" s="2">
        <v>5</v>
      </c>
      <c r="I1974" s="2">
        <v>0.3</v>
      </c>
      <c r="J1974" s="8">
        <f>Table1[[#This Row],[Price]]*H1974*(1-Table1[[#This Row],[Discount]])</f>
        <v>48335</v>
      </c>
      <c r="K1974" s="2" t="s">
        <v>5969</v>
      </c>
      <c r="L1974" s="2" t="s">
        <v>5971</v>
      </c>
      <c r="M1974" s="9">
        <f>IF(Table1[[#This Row],[Order Status]]="Delivered",Table1[[#This Row],[Total_price]],0)</f>
        <v>48335</v>
      </c>
    </row>
    <row r="1975" spans="1:13" ht="18.75" x14ac:dyDescent="0.25">
      <c r="A1975" s="2" t="s">
        <v>4017</v>
      </c>
      <c r="B1975" s="4">
        <v>45929</v>
      </c>
      <c r="C1975" s="3" t="s">
        <v>4018</v>
      </c>
      <c r="D1975" s="2" t="s">
        <v>3858</v>
      </c>
      <c r="E1975" s="2" t="s">
        <v>32</v>
      </c>
      <c r="F1975" s="2" t="s">
        <v>5978</v>
      </c>
      <c r="G1975" s="2">
        <v>3501</v>
      </c>
      <c r="H1975" s="2">
        <v>4</v>
      </c>
      <c r="I1975" s="2">
        <v>0.3</v>
      </c>
      <c r="J1975" s="8">
        <f>Table1[[#This Row],[Price]]*H1975*(1-Table1[[#This Row],[Discount]])</f>
        <v>9802.7999999999993</v>
      </c>
      <c r="K1975" s="2" t="s">
        <v>5969</v>
      </c>
      <c r="L1975" s="2" t="s">
        <v>5971</v>
      </c>
      <c r="M1975" s="9">
        <f>IF(Table1[[#This Row],[Order Status]]="Delivered",Table1[[#This Row],[Total_price]],0)</f>
        <v>9802.7999999999993</v>
      </c>
    </row>
    <row r="1976" spans="1:13" ht="18.75" x14ac:dyDescent="0.25">
      <c r="A1976" s="2" t="s">
        <v>4019</v>
      </c>
      <c r="B1976" s="4">
        <v>45073</v>
      </c>
      <c r="C1976" s="3" t="s">
        <v>4020</v>
      </c>
      <c r="D1976" s="2" t="s">
        <v>3858</v>
      </c>
      <c r="E1976" s="2" t="s">
        <v>2</v>
      </c>
      <c r="F1976" s="2" t="s">
        <v>5978</v>
      </c>
      <c r="G1976" s="2">
        <v>18999</v>
      </c>
      <c r="H1976" s="2">
        <v>6</v>
      </c>
      <c r="I1976" s="2">
        <v>0.21</v>
      </c>
      <c r="J1976" s="8">
        <f>Table1[[#This Row],[Price]]*H1976*(1-Table1[[#This Row],[Discount]])</f>
        <v>90055.260000000009</v>
      </c>
      <c r="K1976" s="2" t="s">
        <v>5969</v>
      </c>
      <c r="L1976" s="2" t="s">
        <v>5982</v>
      </c>
      <c r="M1976" s="9">
        <f>IF(Table1[[#This Row],[Order Status]]="Delivered",Table1[[#This Row],[Total_price]],0)</f>
        <v>90055.260000000009</v>
      </c>
    </row>
    <row r="1977" spans="1:13" ht="18.75" x14ac:dyDescent="0.25">
      <c r="A1977" s="2" t="s">
        <v>4021</v>
      </c>
      <c r="B1977" s="4">
        <v>45740</v>
      </c>
      <c r="C1977" s="3" t="s">
        <v>4022</v>
      </c>
      <c r="D1977" s="2" t="s">
        <v>3858</v>
      </c>
      <c r="E1977" s="2" t="s">
        <v>2</v>
      </c>
      <c r="F1977" s="2" t="s">
        <v>5978</v>
      </c>
      <c r="G1977" s="2">
        <v>6989</v>
      </c>
      <c r="H1977" s="2">
        <v>3</v>
      </c>
      <c r="I1977" s="2">
        <v>0.12</v>
      </c>
      <c r="J1977" s="8">
        <f>Table1[[#This Row],[Price]]*H1977*(1-Table1[[#This Row],[Discount]])</f>
        <v>18450.96</v>
      </c>
      <c r="K1977" s="2" t="s">
        <v>5970</v>
      </c>
      <c r="L1977" s="2" t="s">
        <v>5972</v>
      </c>
      <c r="M1977" s="9">
        <f>IF(Table1[[#This Row],[Order Status]]="Delivered",Table1[[#This Row],[Total_price]],0)</f>
        <v>0</v>
      </c>
    </row>
    <row r="1978" spans="1:13" ht="18.75" x14ac:dyDescent="0.25">
      <c r="A1978" s="2" t="s">
        <v>4023</v>
      </c>
      <c r="B1978" s="4">
        <v>45070</v>
      </c>
      <c r="C1978" s="3" t="s">
        <v>4024</v>
      </c>
      <c r="D1978" s="2" t="s">
        <v>3858</v>
      </c>
      <c r="E1978" s="2" t="s">
        <v>69</v>
      </c>
      <c r="F1978" s="2" t="s">
        <v>5977</v>
      </c>
      <c r="G1978" s="2">
        <v>3357</v>
      </c>
      <c r="H1978" s="2">
        <v>2</v>
      </c>
      <c r="I1978" s="2">
        <v>0.24</v>
      </c>
      <c r="J1978" s="8">
        <f>Table1[[#This Row],[Price]]*H1978*(1-Table1[[#This Row],[Discount]])</f>
        <v>5102.6400000000003</v>
      </c>
      <c r="K1978" s="2" t="s">
        <v>5969</v>
      </c>
      <c r="L1978" s="2" t="s">
        <v>5971</v>
      </c>
      <c r="M1978" s="9">
        <f>IF(Table1[[#This Row],[Order Status]]="Delivered",Table1[[#This Row],[Total_price]],0)</f>
        <v>5102.6400000000003</v>
      </c>
    </row>
    <row r="1979" spans="1:13" ht="18.75" x14ac:dyDescent="0.25">
      <c r="A1979" s="2" t="s">
        <v>4025</v>
      </c>
      <c r="B1979" s="4">
        <v>45218</v>
      </c>
      <c r="C1979" s="3" t="s">
        <v>4026</v>
      </c>
      <c r="D1979" s="2" t="s">
        <v>3858</v>
      </c>
      <c r="E1979" s="2" t="s">
        <v>2</v>
      </c>
      <c r="F1979" s="2" t="s">
        <v>5977</v>
      </c>
      <c r="G1979" s="2">
        <v>6855</v>
      </c>
      <c r="H1979" s="2">
        <v>3</v>
      </c>
      <c r="I1979" s="2">
        <v>0.23</v>
      </c>
      <c r="J1979" s="8">
        <f>Table1[[#This Row],[Price]]*H1979*(1-Table1[[#This Row],[Discount]])</f>
        <v>15835.050000000001</v>
      </c>
      <c r="K1979" s="2" t="s">
        <v>5969</v>
      </c>
      <c r="L1979" s="2" t="s">
        <v>5982</v>
      </c>
      <c r="M1979" s="9">
        <f>IF(Table1[[#This Row],[Order Status]]="Delivered",Table1[[#This Row],[Total_price]],0)</f>
        <v>15835.050000000001</v>
      </c>
    </row>
    <row r="1980" spans="1:13" ht="18.75" x14ac:dyDescent="0.25">
      <c r="A1980" s="2" t="s">
        <v>4027</v>
      </c>
      <c r="B1980" s="4">
        <v>45391</v>
      </c>
      <c r="C1980" s="3" t="s">
        <v>4028</v>
      </c>
      <c r="D1980" s="2" t="s">
        <v>3858</v>
      </c>
      <c r="E1980" s="2" t="s">
        <v>32</v>
      </c>
      <c r="F1980" s="2" t="s">
        <v>5976</v>
      </c>
      <c r="G1980" s="2">
        <v>18054</v>
      </c>
      <c r="H1980" s="2">
        <v>5</v>
      </c>
      <c r="I1980" s="2">
        <v>0.26</v>
      </c>
      <c r="J1980" s="8">
        <f>Table1[[#This Row],[Price]]*H1980*(1-Table1[[#This Row],[Discount]])</f>
        <v>66799.8</v>
      </c>
      <c r="K1980" s="2" t="s">
        <v>5969</v>
      </c>
      <c r="L1980" s="2" t="s">
        <v>5972</v>
      </c>
      <c r="M1980" s="9">
        <f>IF(Table1[[#This Row],[Order Status]]="Delivered",Table1[[#This Row],[Total_price]],0)</f>
        <v>66799.8</v>
      </c>
    </row>
    <row r="1981" spans="1:13" ht="18.75" x14ac:dyDescent="0.25">
      <c r="A1981" s="2" t="s">
        <v>4029</v>
      </c>
      <c r="B1981" s="4">
        <v>45166</v>
      </c>
      <c r="C1981" s="3" t="s">
        <v>4030</v>
      </c>
      <c r="D1981" s="2" t="s">
        <v>3858</v>
      </c>
      <c r="E1981" s="2" t="s">
        <v>2</v>
      </c>
      <c r="F1981" s="2" t="s">
        <v>5977</v>
      </c>
      <c r="G1981" s="2">
        <v>13868</v>
      </c>
      <c r="H1981" s="2">
        <v>2</v>
      </c>
      <c r="I1981" s="2">
        <v>0.18</v>
      </c>
      <c r="J1981" s="8">
        <f>Table1[[#This Row],[Price]]*H1981*(1-Table1[[#This Row],[Discount]])</f>
        <v>22743.52</v>
      </c>
      <c r="K1981" s="2" t="s">
        <v>5968</v>
      </c>
      <c r="L1981" s="2" t="s">
        <v>5972</v>
      </c>
      <c r="M1981" s="9">
        <f>IF(Table1[[#This Row],[Order Status]]="Delivered",Table1[[#This Row],[Total_price]],0)</f>
        <v>0</v>
      </c>
    </row>
    <row r="1982" spans="1:13" ht="18.75" x14ac:dyDescent="0.25">
      <c r="A1982" s="2" t="s">
        <v>4031</v>
      </c>
      <c r="B1982" s="4">
        <v>44474</v>
      </c>
      <c r="C1982" s="3" t="s">
        <v>4032</v>
      </c>
      <c r="D1982" s="2" t="s">
        <v>3858</v>
      </c>
      <c r="E1982" s="2" t="s">
        <v>141</v>
      </c>
      <c r="F1982" s="2" t="s">
        <v>5979</v>
      </c>
      <c r="G1982" s="2">
        <v>5559</v>
      </c>
      <c r="H1982" s="2">
        <v>2</v>
      </c>
      <c r="I1982" s="2">
        <v>0.12</v>
      </c>
      <c r="J1982" s="8">
        <f>Table1[[#This Row],[Price]]*H1982*(1-Table1[[#This Row],[Discount]])</f>
        <v>9783.84</v>
      </c>
      <c r="K1982" s="2" t="s">
        <v>5970</v>
      </c>
      <c r="L1982" s="2" t="s">
        <v>5971</v>
      </c>
      <c r="M1982" s="9">
        <f>IF(Table1[[#This Row],[Order Status]]="Delivered",Table1[[#This Row],[Total_price]],0)</f>
        <v>0</v>
      </c>
    </row>
    <row r="1983" spans="1:13" ht="18.75" x14ac:dyDescent="0.25">
      <c r="A1983" s="2" t="s">
        <v>4033</v>
      </c>
      <c r="B1983" s="4">
        <v>46113</v>
      </c>
      <c r="C1983" s="3" t="s">
        <v>4034</v>
      </c>
      <c r="D1983" s="2" t="s">
        <v>3858</v>
      </c>
      <c r="E1983" s="2" t="s">
        <v>2</v>
      </c>
      <c r="F1983" s="2" t="s">
        <v>5978</v>
      </c>
      <c r="G1983" s="2">
        <v>19656</v>
      </c>
      <c r="H1983" s="2">
        <v>5</v>
      </c>
      <c r="I1983" s="2">
        <v>0.25</v>
      </c>
      <c r="J1983" s="8">
        <f>Table1[[#This Row],[Price]]*H1983*(1-Table1[[#This Row],[Discount]])</f>
        <v>73710</v>
      </c>
      <c r="K1983" s="2" t="s">
        <v>5969</v>
      </c>
      <c r="L1983" s="2" t="s">
        <v>5971</v>
      </c>
      <c r="M1983" s="9">
        <f>IF(Table1[[#This Row],[Order Status]]="Delivered",Table1[[#This Row],[Total_price]],0)</f>
        <v>73710</v>
      </c>
    </row>
    <row r="1984" spans="1:13" ht="18.75" x14ac:dyDescent="0.25">
      <c r="A1984" s="2" t="s">
        <v>4035</v>
      </c>
      <c r="B1984" s="4">
        <v>45871</v>
      </c>
      <c r="C1984" s="3" t="s">
        <v>4036</v>
      </c>
      <c r="D1984" s="2" t="s">
        <v>3858</v>
      </c>
      <c r="E1984" s="2" t="s">
        <v>141</v>
      </c>
      <c r="F1984" s="2" t="s">
        <v>5979</v>
      </c>
      <c r="G1984" s="2">
        <v>18967</v>
      </c>
      <c r="H1984" s="2">
        <v>6</v>
      </c>
      <c r="I1984" s="2">
        <v>0.22</v>
      </c>
      <c r="J1984" s="8">
        <f>Table1[[#This Row],[Price]]*H1984*(1-Table1[[#This Row],[Discount]])</f>
        <v>88765.56</v>
      </c>
      <c r="K1984" s="2" t="s">
        <v>5969</v>
      </c>
      <c r="L1984" s="2" t="s">
        <v>5971</v>
      </c>
      <c r="M1984" s="9">
        <f>IF(Table1[[#This Row],[Order Status]]="Delivered",Table1[[#This Row],[Total_price]],0)</f>
        <v>88765.56</v>
      </c>
    </row>
    <row r="1985" spans="1:13" ht="18.75" x14ac:dyDescent="0.25">
      <c r="A1985" s="2" t="s">
        <v>4037</v>
      </c>
      <c r="B1985" s="4">
        <v>44770</v>
      </c>
      <c r="C1985" s="3" t="s">
        <v>4038</v>
      </c>
      <c r="D1985" s="2" t="s">
        <v>3858</v>
      </c>
      <c r="E1985" s="2" t="s">
        <v>191</v>
      </c>
      <c r="F1985" s="2" t="s">
        <v>5978</v>
      </c>
      <c r="G1985" s="2">
        <v>8599</v>
      </c>
      <c r="H1985" s="2">
        <v>4</v>
      </c>
      <c r="I1985" s="2">
        <v>0.17</v>
      </c>
      <c r="J1985" s="8">
        <f>Table1[[#This Row],[Price]]*H1985*(1-Table1[[#This Row],[Discount]])</f>
        <v>28548.68</v>
      </c>
      <c r="K1985" s="2" t="s">
        <v>5969</v>
      </c>
      <c r="L1985" s="2" t="s">
        <v>5971</v>
      </c>
      <c r="M1985" s="9">
        <f>IF(Table1[[#This Row],[Order Status]]="Delivered",Table1[[#This Row],[Total_price]],0)</f>
        <v>28548.68</v>
      </c>
    </row>
    <row r="1986" spans="1:13" ht="18.75" x14ac:dyDescent="0.25">
      <c r="A1986" s="2" t="s">
        <v>4039</v>
      </c>
      <c r="B1986" s="4">
        <v>45374</v>
      </c>
      <c r="C1986" s="3" t="s">
        <v>4040</v>
      </c>
      <c r="D1986" s="2" t="s">
        <v>3858</v>
      </c>
      <c r="E1986" s="2" t="s">
        <v>2</v>
      </c>
      <c r="F1986" s="2" t="s">
        <v>5977</v>
      </c>
      <c r="G1986" s="2">
        <v>3943</v>
      </c>
      <c r="H1986" s="2">
        <v>5</v>
      </c>
      <c r="I1986" s="2">
        <v>0.15</v>
      </c>
      <c r="J1986" s="8">
        <f>Table1[[#This Row],[Price]]*H1986*(1-Table1[[#This Row],[Discount]])</f>
        <v>16757.75</v>
      </c>
      <c r="K1986" s="2" t="s">
        <v>5969</v>
      </c>
      <c r="L1986" s="2" t="s">
        <v>5982</v>
      </c>
      <c r="M1986" s="9">
        <f>IF(Table1[[#This Row],[Order Status]]="Delivered",Table1[[#This Row],[Total_price]],0)</f>
        <v>16757.75</v>
      </c>
    </row>
    <row r="1987" spans="1:13" ht="18.75" x14ac:dyDescent="0.25">
      <c r="A1987" s="2" t="s">
        <v>4041</v>
      </c>
      <c r="B1987" s="4">
        <v>45851</v>
      </c>
      <c r="C1987" s="3" t="s">
        <v>4042</v>
      </c>
      <c r="D1987" s="2" t="s">
        <v>3858</v>
      </c>
      <c r="E1987" s="2" t="s">
        <v>32</v>
      </c>
      <c r="F1987" s="2" t="s">
        <v>5978</v>
      </c>
      <c r="G1987" s="2">
        <v>1052</v>
      </c>
      <c r="H1987" s="2">
        <v>2</v>
      </c>
      <c r="I1987" s="2">
        <v>0.25</v>
      </c>
      <c r="J1987" s="8">
        <f>Table1[[#This Row],[Price]]*H1987*(1-Table1[[#This Row],[Discount]])</f>
        <v>1578</v>
      </c>
      <c r="K1987" s="2" t="s">
        <v>5969</v>
      </c>
      <c r="L1987" s="2" t="s">
        <v>5982</v>
      </c>
      <c r="M1987" s="9">
        <f>IF(Table1[[#This Row],[Order Status]]="Delivered",Table1[[#This Row],[Total_price]],0)</f>
        <v>1578</v>
      </c>
    </row>
    <row r="1988" spans="1:13" ht="18.75" x14ac:dyDescent="0.25">
      <c r="A1988" s="2" t="s">
        <v>4043</v>
      </c>
      <c r="B1988" s="4">
        <v>45540</v>
      </c>
      <c r="C1988" s="3" t="s">
        <v>4044</v>
      </c>
      <c r="D1988" s="2" t="s">
        <v>3858</v>
      </c>
      <c r="E1988" s="2" t="s">
        <v>141</v>
      </c>
      <c r="F1988" s="2" t="s">
        <v>5979</v>
      </c>
      <c r="G1988" s="2">
        <v>12662</v>
      </c>
      <c r="H1988" s="2">
        <v>3</v>
      </c>
      <c r="I1988" s="2">
        <v>0.18</v>
      </c>
      <c r="J1988" s="8">
        <f>Table1[[#This Row],[Price]]*H1988*(1-Table1[[#This Row],[Discount]])</f>
        <v>31148.520000000004</v>
      </c>
      <c r="K1988" s="2" t="s">
        <v>5969</v>
      </c>
      <c r="L1988" s="2" t="s">
        <v>5972</v>
      </c>
      <c r="M1988" s="9">
        <f>IF(Table1[[#This Row],[Order Status]]="Delivered",Table1[[#This Row],[Total_price]],0)</f>
        <v>31148.520000000004</v>
      </c>
    </row>
    <row r="1989" spans="1:13" ht="18.75" x14ac:dyDescent="0.25">
      <c r="A1989" s="2" t="s">
        <v>4045</v>
      </c>
      <c r="B1989" s="4">
        <v>45726</v>
      </c>
      <c r="C1989" s="3" t="s">
        <v>4046</v>
      </c>
      <c r="D1989" s="2" t="s">
        <v>3858</v>
      </c>
      <c r="E1989" s="2" t="s">
        <v>32</v>
      </c>
      <c r="F1989" s="2" t="s">
        <v>5976</v>
      </c>
      <c r="G1989" s="2">
        <v>6186</v>
      </c>
      <c r="H1989" s="2">
        <v>5</v>
      </c>
      <c r="I1989" s="2">
        <v>0.18</v>
      </c>
      <c r="J1989" s="8">
        <f>Table1[[#This Row],[Price]]*H1989*(1-Table1[[#This Row],[Discount]])</f>
        <v>25362.600000000002</v>
      </c>
      <c r="K1989" s="2" t="s">
        <v>5968</v>
      </c>
      <c r="L1989" s="2" t="s">
        <v>5972</v>
      </c>
      <c r="M1989" s="9">
        <f>IF(Table1[[#This Row],[Order Status]]="Delivered",Table1[[#This Row],[Total_price]],0)</f>
        <v>0</v>
      </c>
    </row>
    <row r="1990" spans="1:13" ht="18.75" x14ac:dyDescent="0.25">
      <c r="A1990" s="2" t="s">
        <v>4047</v>
      </c>
      <c r="B1990" s="4">
        <v>44861</v>
      </c>
      <c r="C1990" s="3" t="s">
        <v>4048</v>
      </c>
      <c r="D1990" s="2" t="s">
        <v>3858</v>
      </c>
      <c r="E1990" s="2" t="s">
        <v>191</v>
      </c>
      <c r="F1990" s="2" t="s">
        <v>5977</v>
      </c>
      <c r="G1990" s="2">
        <v>4205</v>
      </c>
      <c r="H1990" s="2">
        <v>1</v>
      </c>
      <c r="I1990" s="2">
        <v>0.23</v>
      </c>
      <c r="J1990" s="8">
        <f>Table1[[#This Row],[Price]]*H1990*(1-Table1[[#This Row],[Discount]])</f>
        <v>3237.85</v>
      </c>
      <c r="K1990" s="2" t="s">
        <v>5969</v>
      </c>
      <c r="L1990" s="2" t="s">
        <v>5972</v>
      </c>
      <c r="M1990" s="9">
        <f>IF(Table1[[#This Row],[Order Status]]="Delivered",Table1[[#This Row],[Total_price]],0)</f>
        <v>3237.85</v>
      </c>
    </row>
    <row r="1991" spans="1:13" ht="18.75" x14ac:dyDescent="0.25">
      <c r="A1991" s="2" t="s">
        <v>4049</v>
      </c>
      <c r="B1991" s="4">
        <v>45777</v>
      </c>
      <c r="C1991" s="3" t="s">
        <v>4050</v>
      </c>
      <c r="D1991" s="2" t="s">
        <v>3858</v>
      </c>
      <c r="E1991" s="2" t="s">
        <v>191</v>
      </c>
      <c r="F1991" s="2" t="s">
        <v>5976</v>
      </c>
      <c r="G1991" s="2">
        <v>17569</v>
      </c>
      <c r="H1991" s="2">
        <v>5</v>
      </c>
      <c r="I1991" s="2">
        <v>0.23</v>
      </c>
      <c r="J1991" s="8">
        <f>Table1[[#This Row],[Price]]*H1991*(1-Table1[[#This Row],[Discount]])</f>
        <v>67640.650000000009</v>
      </c>
      <c r="K1991" s="2" t="s">
        <v>5969</v>
      </c>
      <c r="L1991" s="2" t="s">
        <v>5972</v>
      </c>
      <c r="M1991" s="9">
        <f>IF(Table1[[#This Row],[Order Status]]="Delivered",Table1[[#This Row],[Total_price]],0)</f>
        <v>67640.650000000009</v>
      </c>
    </row>
    <row r="1992" spans="1:13" ht="18.75" x14ac:dyDescent="0.25">
      <c r="A1992" s="2" t="s">
        <v>4051</v>
      </c>
      <c r="B1992" s="4">
        <v>45441</v>
      </c>
      <c r="C1992" s="3" t="s">
        <v>4052</v>
      </c>
      <c r="D1992" s="2" t="s">
        <v>3858</v>
      </c>
      <c r="E1992" s="2" t="s">
        <v>2</v>
      </c>
      <c r="F1992" s="2" t="s">
        <v>5979</v>
      </c>
      <c r="G1992" s="2">
        <v>2852</v>
      </c>
      <c r="H1992" s="2">
        <v>1</v>
      </c>
      <c r="I1992" s="2">
        <v>0.14000000000000001</v>
      </c>
      <c r="J1992" s="8">
        <f>Table1[[#This Row],[Price]]*H1992*(1-Table1[[#This Row],[Discount]])</f>
        <v>2452.7199999999998</v>
      </c>
      <c r="K1992" s="2" t="s">
        <v>5968</v>
      </c>
      <c r="L1992" s="2" t="s">
        <v>5982</v>
      </c>
      <c r="M1992" s="9">
        <f>IF(Table1[[#This Row],[Order Status]]="Delivered",Table1[[#This Row],[Total_price]],0)</f>
        <v>0</v>
      </c>
    </row>
    <row r="1993" spans="1:13" ht="18.75" x14ac:dyDescent="0.25">
      <c r="A1993" s="2" t="s">
        <v>4053</v>
      </c>
      <c r="B1993" s="4">
        <v>44978</v>
      </c>
      <c r="C1993" s="3" t="s">
        <v>4054</v>
      </c>
      <c r="D1993" s="2" t="s">
        <v>3858</v>
      </c>
      <c r="E1993" s="2" t="s">
        <v>141</v>
      </c>
      <c r="F1993" s="2" t="s">
        <v>5976</v>
      </c>
      <c r="G1993" s="2">
        <v>3279</v>
      </c>
      <c r="H1993" s="2">
        <v>1</v>
      </c>
      <c r="I1993" s="2">
        <v>0.21</v>
      </c>
      <c r="J1993" s="8">
        <f>Table1[[#This Row],[Price]]*H1993*(1-Table1[[#This Row],[Discount]])</f>
        <v>2590.4100000000003</v>
      </c>
      <c r="K1993" s="2" t="s">
        <v>5969</v>
      </c>
      <c r="L1993" s="2" t="s">
        <v>5982</v>
      </c>
      <c r="M1993" s="9">
        <f>IF(Table1[[#This Row],[Order Status]]="Delivered",Table1[[#This Row],[Total_price]],0)</f>
        <v>2590.4100000000003</v>
      </c>
    </row>
    <row r="1994" spans="1:13" ht="18.75" x14ac:dyDescent="0.25">
      <c r="A1994" s="2" t="s">
        <v>4055</v>
      </c>
      <c r="B1994" s="4">
        <v>45387</v>
      </c>
      <c r="C1994" s="3" t="s">
        <v>4056</v>
      </c>
      <c r="D1994" s="2" t="s">
        <v>3858</v>
      </c>
      <c r="E1994" s="2" t="s">
        <v>191</v>
      </c>
      <c r="F1994" s="2" t="s">
        <v>5978</v>
      </c>
      <c r="G1994" s="2">
        <v>4054</v>
      </c>
      <c r="H1994" s="2">
        <v>2</v>
      </c>
      <c r="I1994" s="2">
        <v>0.16</v>
      </c>
      <c r="J1994" s="8">
        <f>Table1[[#This Row],[Price]]*H1994*(1-Table1[[#This Row],[Discount]])</f>
        <v>6810.7199999999993</v>
      </c>
      <c r="K1994" s="2" t="s">
        <v>5970</v>
      </c>
      <c r="L1994" s="2" t="s">
        <v>5972</v>
      </c>
      <c r="M1994" s="9">
        <f>IF(Table1[[#This Row],[Order Status]]="Delivered",Table1[[#This Row],[Total_price]],0)</f>
        <v>0</v>
      </c>
    </row>
    <row r="1995" spans="1:13" ht="18.75" x14ac:dyDescent="0.25">
      <c r="A1995" s="2" t="s">
        <v>4057</v>
      </c>
      <c r="B1995" s="4">
        <v>45760</v>
      </c>
      <c r="C1995" s="3" t="s">
        <v>4058</v>
      </c>
      <c r="D1995" s="2" t="s">
        <v>3858</v>
      </c>
      <c r="E1995" s="2" t="s">
        <v>2</v>
      </c>
      <c r="F1995" s="2" t="s">
        <v>5977</v>
      </c>
      <c r="G1995" s="2">
        <v>10521</v>
      </c>
      <c r="H1995" s="2">
        <v>3</v>
      </c>
      <c r="I1995" s="2">
        <v>0.26</v>
      </c>
      <c r="J1995" s="8">
        <f>Table1[[#This Row],[Price]]*H1995*(1-Table1[[#This Row],[Discount]])</f>
        <v>23356.62</v>
      </c>
      <c r="K1995" s="2" t="s">
        <v>5969</v>
      </c>
      <c r="L1995" s="2" t="s">
        <v>5972</v>
      </c>
      <c r="M1995" s="9">
        <f>IF(Table1[[#This Row],[Order Status]]="Delivered",Table1[[#This Row],[Total_price]],0)</f>
        <v>23356.62</v>
      </c>
    </row>
    <row r="1996" spans="1:13" ht="18.75" x14ac:dyDescent="0.25">
      <c r="A1996" s="2" t="s">
        <v>4059</v>
      </c>
      <c r="B1996" s="4">
        <v>44865</v>
      </c>
      <c r="C1996" s="3" t="s">
        <v>4060</v>
      </c>
      <c r="D1996" s="2" t="s">
        <v>3858</v>
      </c>
      <c r="E1996" s="2" t="s">
        <v>32</v>
      </c>
      <c r="F1996" s="2" t="s">
        <v>5979</v>
      </c>
      <c r="G1996" s="2">
        <v>13224</v>
      </c>
      <c r="H1996" s="2">
        <v>1</v>
      </c>
      <c r="I1996" s="2">
        <v>0.1</v>
      </c>
      <c r="J1996" s="8">
        <f>Table1[[#This Row],[Price]]*H1996*(1-Table1[[#This Row],[Discount]])</f>
        <v>11901.6</v>
      </c>
      <c r="K1996" s="2" t="s">
        <v>5970</v>
      </c>
      <c r="L1996" s="2" t="s">
        <v>5971</v>
      </c>
      <c r="M1996" s="9">
        <f>IF(Table1[[#This Row],[Order Status]]="Delivered",Table1[[#This Row],[Total_price]],0)</f>
        <v>0</v>
      </c>
    </row>
    <row r="1997" spans="1:13" ht="18.75" x14ac:dyDescent="0.25">
      <c r="A1997" s="2" t="s">
        <v>4061</v>
      </c>
      <c r="B1997" s="4">
        <v>45043</v>
      </c>
      <c r="C1997" s="3" t="s">
        <v>4062</v>
      </c>
      <c r="D1997" s="2" t="s">
        <v>3858</v>
      </c>
      <c r="E1997" s="2" t="s">
        <v>191</v>
      </c>
      <c r="F1997" s="2" t="s">
        <v>5976</v>
      </c>
      <c r="G1997" s="2">
        <v>13814</v>
      </c>
      <c r="H1997" s="2">
        <v>2</v>
      </c>
      <c r="I1997" s="2">
        <v>0.28000000000000003</v>
      </c>
      <c r="J1997" s="8">
        <f>Table1[[#This Row],[Price]]*H1997*(1-Table1[[#This Row],[Discount]])</f>
        <v>19892.16</v>
      </c>
      <c r="K1997" s="2" t="s">
        <v>5969</v>
      </c>
      <c r="L1997" s="2" t="s">
        <v>5982</v>
      </c>
      <c r="M1997" s="9">
        <f>IF(Table1[[#This Row],[Order Status]]="Delivered",Table1[[#This Row],[Total_price]],0)</f>
        <v>19892.16</v>
      </c>
    </row>
    <row r="1998" spans="1:13" ht="18.75" x14ac:dyDescent="0.25">
      <c r="A1998" s="2" t="s">
        <v>4063</v>
      </c>
      <c r="B1998" s="4">
        <v>45322</v>
      </c>
      <c r="C1998" s="3" t="s">
        <v>4064</v>
      </c>
      <c r="D1998" s="2" t="s">
        <v>3858</v>
      </c>
      <c r="E1998" s="2" t="s">
        <v>191</v>
      </c>
      <c r="F1998" s="2" t="s">
        <v>5979</v>
      </c>
      <c r="G1998" s="2">
        <v>15173</v>
      </c>
      <c r="H1998" s="2">
        <v>5</v>
      </c>
      <c r="I1998" s="2">
        <v>0.2</v>
      </c>
      <c r="J1998" s="8">
        <f>Table1[[#This Row],[Price]]*H1998*(1-Table1[[#This Row],[Discount]])</f>
        <v>60692</v>
      </c>
      <c r="K1998" s="2" t="s">
        <v>5970</v>
      </c>
      <c r="L1998" s="2" t="s">
        <v>5971</v>
      </c>
      <c r="M1998" s="9">
        <f>IF(Table1[[#This Row],[Order Status]]="Delivered",Table1[[#This Row],[Total_price]],0)</f>
        <v>0</v>
      </c>
    </row>
    <row r="1999" spans="1:13" ht="18.75" x14ac:dyDescent="0.25">
      <c r="A1999" s="2" t="s">
        <v>4065</v>
      </c>
      <c r="B1999" s="4">
        <v>45127</v>
      </c>
      <c r="C1999" s="3" t="s">
        <v>4066</v>
      </c>
      <c r="D1999" s="2" t="s">
        <v>3858</v>
      </c>
      <c r="E1999" s="2" t="s">
        <v>191</v>
      </c>
      <c r="F1999" s="2" t="s">
        <v>5976</v>
      </c>
      <c r="G1999" s="2">
        <v>8003</v>
      </c>
      <c r="H1999" s="2">
        <v>5</v>
      </c>
      <c r="I1999" s="2">
        <v>0.27</v>
      </c>
      <c r="J1999" s="8">
        <f>Table1[[#This Row],[Price]]*H1999*(1-Table1[[#This Row],[Discount]])</f>
        <v>29210.95</v>
      </c>
      <c r="K1999" s="2" t="s">
        <v>5970</v>
      </c>
      <c r="L1999" s="2" t="s">
        <v>5982</v>
      </c>
      <c r="M1999" s="9">
        <f>IF(Table1[[#This Row],[Order Status]]="Delivered",Table1[[#This Row],[Total_price]],0)</f>
        <v>0</v>
      </c>
    </row>
    <row r="2000" spans="1:13" ht="18.75" x14ac:dyDescent="0.25">
      <c r="A2000" s="2" t="s">
        <v>4067</v>
      </c>
      <c r="B2000" s="4">
        <v>44610</v>
      </c>
      <c r="C2000" s="3" t="s">
        <v>4068</v>
      </c>
      <c r="D2000" s="2" t="s">
        <v>3858</v>
      </c>
      <c r="E2000" s="2" t="s">
        <v>191</v>
      </c>
      <c r="F2000" s="2" t="s">
        <v>5979</v>
      </c>
      <c r="G2000" s="2">
        <v>2384</v>
      </c>
      <c r="H2000" s="2">
        <v>5</v>
      </c>
      <c r="I2000" s="2">
        <v>0.28000000000000003</v>
      </c>
      <c r="J2000" s="8">
        <f>Table1[[#This Row],[Price]]*H2000*(1-Table1[[#This Row],[Discount]])</f>
        <v>8582.4</v>
      </c>
      <c r="K2000" s="2" t="s">
        <v>5970</v>
      </c>
      <c r="L2000" s="2" t="s">
        <v>5971</v>
      </c>
      <c r="M2000" s="9">
        <f>IF(Table1[[#This Row],[Order Status]]="Delivered",Table1[[#This Row],[Total_price]],0)</f>
        <v>0</v>
      </c>
    </row>
    <row r="2001" spans="1:13" ht="18.75" x14ac:dyDescent="0.25">
      <c r="A2001" s="2" t="s">
        <v>4069</v>
      </c>
      <c r="B2001" s="4">
        <v>44664</v>
      </c>
      <c r="C2001" s="3" t="s">
        <v>4070</v>
      </c>
      <c r="D2001" s="2" t="s">
        <v>3858</v>
      </c>
      <c r="E2001" s="2" t="s">
        <v>141</v>
      </c>
      <c r="F2001" s="2" t="s">
        <v>5978</v>
      </c>
      <c r="G2001" s="2">
        <v>9353</v>
      </c>
      <c r="H2001" s="2">
        <v>6</v>
      </c>
      <c r="I2001" s="2">
        <v>0.18</v>
      </c>
      <c r="J2001" s="8">
        <f>Table1[[#This Row],[Price]]*H2001*(1-Table1[[#This Row],[Discount]])</f>
        <v>46016.76</v>
      </c>
      <c r="K2001" s="2" t="s">
        <v>5970</v>
      </c>
      <c r="L2001" s="2" t="s">
        <v>5971</v>
      </c>
      <c r="M2001" s="9">
        <f>IF(Table1[[#This Row],[Order Status]]="Delivered",Table1[[#This Row],[Total_price]],0)</f>
        <v>0</v>
      </c>
    </row>
    <row r="2002" spans="1:13" ht="18.75" x14ac:dyDescent="0.25">
      <c r="A2002" s="2" t="s">
        <v>4071</v>
      </c>
      <c r="B2002" s="4">
        <v>44981</v>
      </c>
      <c r="C2002" s="3" t="s">
        <v>4072</v>
      </c>
      <c r="D2002" s="2" t="s">
        <v>3858</v>
      </c>
      <c r="E2002" s="2" t="s">
        <v>141</v>
      </c>
      <c r="F2002" s="2" t="s">
        <v>5976</v>
      </c>
      <c r="G2002" s="2">
        <v>13177</v>
      </c>
      <c r="H2002" s="2">
        <v>6</v>
      </c>
      <c r="I2002" s="2">
        <v>0.27</v>
      </c>
      <c r="J2002" s="8">
        <f>Table1[[#This Row],[Price]]*H2002*(1-Table1[[#This Row],[Discount]])</f>
        <v>57715.26</v>
      </c>
      <c r="K2002" s="2" t="s">
        <v>5969</v>
      </c>
      <c r="L2002" s="2" t="s">
        <v>5971</v>
      </c>
      <c r="M2002" s="9">
        <f>IF(Table1[[#This Row],[Order Status]]="Delivered",Table1[[#This Row],[Total_price]],0)</f>
        <v>57715.26</v>
      </c>
    </row>
    <row r="2003" spans="1:13" ht="18.75" x14ac:dyDescent="0.25">
      <c r="A2003" s="2" t="s">
        <v>4073</v>
      </c>
      <c r="B2003" s="4">
        <v>45526</v>
      </c>
      <c r="C2003" s="3" t="s">
        <v>4074</v>
      </c>
      <c r="D2003" s="2" t="s">
        <v>3858</v>
      </c>
      <c r="E2003" s="2" t="s">
        <v>191</v>
      </c>
      <c r="F2003" s="2" t="s">
        <v>5976</v>
      </c>
      <c r="G2003" s="2">
        <v>9330</v>
      </c>
      <c r="H2003" s="2">
        <v>1</v>
      </c>
      <c r="I2003" s="2">
        <v>0.24</v>
      </c>
      <c r="J2003" s="8">
        <f>Table1[[#This Row],[Price]]*H2003*(1-Table1[[#This Row],[Discount]])</f>
        <v>7090.8</v>
      </c>
      <c r="K2003" s="2" t="s">
        <v>5970</v>
      </c>
      <c r="L2003" s="2" t="s">
        <v>5972</v>
      </c>
      <c r="M2003" s="9">
        <f>IF(Table1[[#This Row],[Order Status]]="Delivered",Table1[[#This Row],[Total_price]],0)</f>
        <v>0</v>
      </c>
    </row>
    <row r="2004" spans="1:13" ht="18.75" x14ac:dyDescent="0.25">
      <c r="A2004" s="2" t="s">
        <v>4075</v>
      </c>
      <c r="B2004" s="4">
        <v>44714</v>
      </c>
      <c r="C2004" s="3" t="s">
        <v>4076</v>
      </c>
      <c r="D2004" s="2" t="s">
        <v>3858</v>
      </c>
      <c r="E2004" s="2" t="s">
        <v>141</v>
      </c>
      <c r="F2004" s="2" t="s">
        <v>5979</v>
      </c>
      <c r="G2004" s="2">
        <v>14717</v>
      </c>
      <c r="H2004" s="2">
        <v>2</v>
      </c>
      <c r="I2004" s="2">
        <v>0.3</v>
      </c>
      <c r="J2004" s="8">
        <f>Table1[[#This Row],[Price]]*H2004*(1-Table1[[#This Row],[Discount]])</f>
        <v>20603.8</v>
      </c>
      <c r="K2004" s="2" t="s">
        <v>5969</v>
      </c>
      <c r="L2004" s="2" t="s">
        <v>5972</v>
      </c>
      <c r="M2004" s="9">
        <f>IF(Table1[[#This Row],[Order Status]]="Delivered",Table1[[#This Row],[Total_price]],0)</f>
        <v>20603.8</v>
      </c>
    </row>
    <row r="2005" spans="1:13" ht="18.75" x14ac:dyDescent="0.25">
      <c r="A2005" s="2" t="s">
        <v>4077</v>
      </c>
      <c r="B2005" s="4">
        <v>45335</v>
      </c>
      <c r="C2005" s="3" t="s">
        <v>4078</v>
      </c>
      <c r="D2005" s="2" t="s">
        <v>3858</v>
      </c>
      <c r="E2005" s="2" t="s">
        <v>141</v>
      </c>
      <c r="F2005" s="2" t="s">
        <v>5979</v>
      </c>
      <c r="G2005" s="2">
        <v>14629</v>
      </c>
      <c r="H2005" s="2">
        <v>1</v>
      </c>
      <c r="I2005" s="2">
        <v>0.22</v>
      </c>
      <c r="J2005" s="8">
        <f>Table1[[#This Row],[Price]]*H2005*(1-Table1[[#This Row],[Discount]])</f>
        <v>11410.62</v>
      </c>
      <c r="K2005" s="2" t="s">
        <v>5970</v>
      </c>
      <c r="L2005" s="2" t="s">
        <v>5982</v>
      </c>
      <c r="M2005" s="9">
        <f>IF(Table1[[#This Row],[Order Status]]="Delivered",Table1[[#This Row],[Total_price]],0)</f>
        <v>0</v>
      </c>
    </row>
    <row r="2006" spans="1:13" ht="18.75" x14ac:dyDescent="0.25">
      <c r="A2006" s="2" t="s">
        <v>4079</v>
      </c>
      <c r="B2006" s="4">
        <v>45744</v>
      </c>
      <c r="C2006" s="3" t="s">
        <v>4080</v>
      </c>
      <c r="D2006" s="2" t="s">
        <v>3858</v>
      </c>
      <c r="E2006" s="2" t="s">
        <v>141</v>
      </c>
      <c r="F2006" s="2" t="s">
        <v>5976</v>
      </c>
      <c r="G2006" s="2">
        <v>12122</v>
      </c>
      <c r="H2006" s="2">
        <v>3</v>
      </c>
      <c r="I2006" s="2">
        <v>0.2</v>
      </c>
      <c r="J2006" s="8">
        <f>Table1[[#This Row],[Price]]*H2006*(1-Table1[[#This Row],[Discount]])</f>
        <v>29092.800000000003</v>
      </c>
      <c r="K2006" s="2" t="s">
        <v>5969</v>
      </c>
      <c r="L2006" s="2" t="s">
        <v>5982</v>
      </c>
      <c r="M2006" s="9">
        <f>IF(Table1[[#This Row],[Order Status]]="Delivered",Table1[[#This Row],[Total_price]],0)</f>
        <v>29092.800000000003</v>
      </c>
    </row>
    <row r="2007" spans="1:13" ht="18.75" x14ac:dyDescent="0.25">
      <c r="A2007" s="2" t="s">
        <v>4081</v>
      </c>
      <c r="B2007" s="4">
        <v>45043</v>
      </c>
      <c r="C2007" s="3" t="s">
        <v>4082</v>
      </c>
      <c r="D2007" s="2" t="s">
        <v>3858</v>
      </c>
      <c r="E2007" s="2" t="s">
        <v>2</v>
      </c>
      <c r="F2007" s="2" t="s">
        <v>5978</v>
      </c>
      <c r="G2007" s="2">
        <v>18423</v>
      </c>
      <c r="H2007" s="2">
        <v>4</v>
      </c>
      <c r="I2007" s="2">
        <v>0.24</v>
      </c>
      <c r="J2007" s="8">
        <f>Table1[[#This Row],[Price]]*H2007*(1-Table1[[#This Row],[Discount]])</f>
        <v>56005.919999999998</v>
      </c>
      <c r="K2007" s="2" t="s">
        <v>5969</v>
      </c>
      <c r="L2007" s="2" t="s">
        <v>5972</v>
      </c>
      <c r="M2007" s="9">
        <f>IF(Table1[[#This Row],[Order Status]]="Delivered",Table1[[#This Row],[Total_price]],0)</f>
        <v>56005.919999999998</v>
      </c>
    </row>
    <row r="2008" spans="1:13" ht="18.75" x14ac:dyDescent="0.25">
      <c r="A2008" s="2" t="s">
        <v>4083</v>
      </c>
      <c r="B2008" s="4">
        <v>45713</v>
      </c>
      <c r="C2008" s="3" t="s">
        <v>4084</v>
      </c>
      <c r="D2008" s="2" t="s">
        <v>3858</v>
      </c>
      <c r="E2008" s="2" t="s">
        <v>2</v>
      </c>
      <c r="F2008" s="2" t="s">
        <v>5976</v>
      </c>
      <c r="G2008" s="2">
        <v>3612</v>
      </c>
      <c r="H2008" s="2">
        <v>3</v>
      </c>
      <c r="I2008" s="2">
        <v>0.17</v>
      </c>
      <c r="J2008" s="8">
        <f>Table1[[#This Row],[Price]]*H2008*(1-Table1[[#This Row],[Discount]])</f>
        <v>8993.8799999999992</v>
      </c>
      <c r="K2008" s="2" t="s">
        <v>5970</v>
      </c>
      <c r="L2008" s="2" t="s">
        <v>5971</v>
      </c>
      <c r="M2008" s="9">
        <f>IF(Table1[[#This Row],[Order Status]]="Delivered",Table1[[#This Row],[Total_price]],0)</f>
        <v>0</v>
      </c>
    </row>
    <row r="2009" spans="1:13" ht="18.75" x14ac:dyDescent="0.25">
      <c r="A2009" s="2" t="s">
        <v>4085</v>
      </c>
      <c r="B2009" s="4">
        <v>44679</v>
      </c>
      <c r="C2009" s="3" t="s">
        <v>4086</v>
      </c>
      <c r="D2009" s="2" t="s">
        <v>3858</v>
      </c>
      <c r="E2009" s="2" t="s">
        <v>191</v>
      </c>
      <c r="F2009" s="2" t="s">
        <v>5977</v>
      </c>
      <c r="G2009" s="2">
        <v>10125</v>
      </c>
      <c r="H2009" s="2">
        <v>6</v>
      </c>
      <c r="I2009" s="2">
        <v>0.17</v>
      </c>
      <c r="J2009" s="8">
        <f>Table1[[#This Row],[Price]]*H2009*(1-Table1[[#This Row],[Discount]])</f>
        <v>50422.5</v>
      </c>
      <c r="K2009" s="2" t="s">
        <v>5969</v>
      </c>
      <c r="L2009" s="2" t="s">
        <v>5971</v>
      </c>
      <c r="M2009" s="9">
        <f>IF(Table1[[#This Row],[Order Status]]="Delivered",Table1[[#This Row],[Total_price]],0)</f>
        <v>50422.5</v>
      </c>
    </row>
    <row r="2010" spans="1:13" ht="18.75" x14ac:dyDescent="0.25">
      <c r="A2010" s="2" t="s">
        <v>4087</v>
      </c>
      <c r="B2010" s="4">
        <v>45871</v>
      </c>
      <c r="C2010" s="3" t="s">
        <v>4088</v>
      </c>
      <c r="D2010" s="2" t="s">
        <v>3858</v>
      </c>
      <c r="E2010" s="2" t="s">
        <v>141</v>
      </c>
      <c r="F2010" s="2" t="s">
        <v>5977</v>
      </c>
      <c r="G2010" s="2">
        <v>13341</v>
      </c>
      <c r="H2010" s="2">
        <v>1</v>
      </c>
      <c r="I2010" s="2">
        <v>0.27</v>
      </c>
      <c r="J2010" s="8">
        <f>Table1[[#This Row],[Price]]*H2010*(1-Table1[[#This Row],[Discount]])</f>
        <v>9738.93</v>
      </c>
      <c r="K2010" s="2" t="s">
        <v>5969</v>
      </c>
      <c r="L2010" s="2" t="s">
        <v>5982</v>
      </c>
      <c r="M2010" s="9">
        <f>IF(Table1[[#This Row],[Order Status]]="Delivered",Table1[[#This Row],[Total_price]],0)</f>
        <v>9738.93</v>
      </c>
    </row>
    <row r="2011" spans="1:13" ht="18.75" x14ac:dyDescent="0.25">
      <c r="A2011" s="2" t="s">
        <v>4089</v>
      </c>
      <c r="B2011" s="4">
        <v>46005</v>
      </c>
      <c r="C2011" s="3" t="s">
        <v>4090</v>
      </c>
      <c r="D2011" s="2" t="s">
        <v>3858</v>
      </c>
      <c r="E2011" s="2" t="s">
        <v>191</v>
      </c>
      <c r="F2011" s="2" t="s">
        <v>5978</v>
      </c>
      <c r="G2011" s="2">
        <v>16233</v>
      </c>
      <c r="H2011" s="2">
        <v>4</v>
      </c>
      <c r="I2011" s="2">
        <v>0.21</v>
      </c>
      <c r="J2011" s="8">
        <f>Table1[[#This Row],[Price]]*H2011*(1-Table1[[#This Row],[Discount]])</f>
        <v>51296.28</v>
      </c>
      <c r="K2011" s="2" t="s">
        <v>5970</v>
      </c>
      <c r="L2011" s="2" t="s">
        <v>5971</v>
      </c>
      <c r="M2011" s="9">
        <f>IF(Table1[[#This Row],[Order Status]]="Delivered",Table1[[#This Row],[Total_price]],0)</f>
        <v>0</v>
      </c>
    </row>
    <row r="2012" spans="1:13" ht="18.75" x14ac:dyDescent="0.25">
      <c r="A2012" s="2" t="s">
        <v>4091</v>
      </c>
      <c r="B2012" s="4">
        <v>44632</v>
      </c>
      <c r="C2012" s="3" t="s">
        <v>4092</v>
      </c>
      <c r="D2012" s="2" t="s">
        <v>3858</v>
      </c>
      <c r="E2012" s="2" t="s">
        <v>191</v>
      </c>
      <c r="F2012" s="2" t="s">
        <v>5979</v>
      </c>
      <c r="G2012" s="2">
        <v>7247</v>
      </c>
      <c r="H2012" s="2">
        <v>2</v>
      </c>
      <c r="I2012" s="2">
        <v>0.28999999999999998</v>
      </c>
      <c r="J2012" s="8">
        <f>Table1[[#This Row],[Price]]*H2012*(1-Table1[[#This Row],[Discount]])</f>
        <v>10290.74</v>
      </c>
      <c r="K2012" s="2" t="s">
        <v>5969</v>
      </c>
      <c r="L2012" s="2" t="s">
        <v>5982</v>
      </c>
      <c r="M2012" s="9">
        <f>IF(Table1[[#This Row],[Order Status]]="Delivered",Table1[[#This Row],[Total_price]],0)</f>
        <v>10290.74</v>
      </c>
    </row>
    <row r="2013" spans="1:13" ht="18.75" x14ac:dyDescent="0.25">
      <c r="A2013" s="2" t="s">
        <v>4093</v>
      </c>
      <c r="B2013" s="4">
        <v>44492</v>
      </c>
      <c r="C2013" s="3" t="s">
        <v>4094</v>
      </c>
      <c r="D2013" s="2" t="s">
        <v>3858</v>
      </c>
      <c r="E2013" s="2" t="s">
        <v>191</v>
      </c>
      <c r="F2013" s="2" t="s">
        <v>5979</v>
      </c>
      <c r="G2013" s="2">
        <v>12202</v>
      </c>
      <c r="H2013" s="2">
        <v>4</v>
      </c>
      <c r="I2013" s="2">
        <v>0.26</v>
      </c>
      <c r="J2013" s="8">
        <f>Table1[[#This Row],[Price]]*H2013*(1-Table1[[#This Row],[Discount]])</f>
        <v>36117.919999999998</v>
      </c>
      <c r="K2013" s="2" t="s">
        <v>5969</v>
      </c>
      <c r="L2013" s="2" t="s">
        <v>5972</v>
      </c>
      <c r="M2013" s="9">
        <f>IF(Table1[[#This Row],[Order Status]]="Delivered",Table1[[#This Row],[Total_price]],0)</f>
        <v>36117.919999999998</v>
      </c>
    </row>
    <row r="2014" spans="1:13" ht="18.75" x14ac:dyDescent="0.25">
      <c r="A2014" s="2" t="s">
        <v>4095</v>
      </c>
      <c r="B2014" s="4">
        <v>45997</v>
      </c>
      <c r="C2014" s="3" t="s">
        <v>4096</v>
      </c>
      <c r="D2014" s="2" t="s">
        <v>3858</v>
      </c>
      <c r="E2014" s="2" t="s">
        <v>2</v>
      </c>
      <c r="F2014" s="2" t="s">
        <v>5978</v>
      </c>
      <c r="G2014" s="2">
        <v>5674</v>
      </c>
      <c r="H2014" s="2">
        <v>3</v>
      </c>
      <c r="I2014" s="2">
        <v>0.27</v>
      </c>
      <c r="J2014" s="8">
        <f>Table1[[#This Row],[Price]]*H2014*(1-Table1[[#This Row],[Discount]])</f>
        <v>12426.06</v>
      </c>
      <c r="K2014" s="2" t="s">
        <v>5969</v>
      </c>
      <c r="L2014" s="2" t="s">
        <v>5972</v>
      </c>
      <c r="M2014" s="9">
        <f>IF(Table1[[#This Row],[Order Status]]="Delivered",Table1[[#This Row],[Total_price]],0)</f>
        <v>12426.06</v>
      </c>
    </row>
    <row r="2015" spans="1:13" ht="18.75" x14ac:dyDescent="0.25">
      <c r="A2015" s="2" t="s">
        <v>4097</v>
      </c>
      <c r="B2015" s="4">
        <v>45940</v>
      </c>
      <c r="C2015" s="3" t="s">
        <v>4098</v>
      </c>
      <c r="D2015" s="2" t="s">
        <v>3858</v>
      </c>
      <c r="E2015" s="2" t="s">
        <v>191</v>
      </c>
      <c r="F2015" s="2" t="s">
        <v>5978</v>
      </c>
      <c r="G2015" s="2">
        <v>6712</v>
      </c>
      <c r="H2015" s="2">
        <v>2</v>
      </c>
      <c r="I2015" s="2">
        <v>0.28999999999999998</v>
      </c>
      <c r="J2015" s="8">
        <f>Table1[[#This Row],[Price]]*H2015*(1-Table1[[#This Row],[Discount]])</f>
        <v>9531.0399999999991</v>
      </c>
      <c r="K2015" s="2" t="s">
        <v>5969</v>
      </c>
      <c r="L2015" s="2" t="s">
        <v>5972</v>
      </c>
      <c r="M2015" s="9">
        <f>IF(Table1[[#This Row],[Order Status]]="Delivered",Table1[[#This Row],[Total_price]],0)</f>
        <v>9531.0399999999991</v>
      </c>
    </row>
    <row r="2016" spans="1:13" ht="18.75" x14ac:dyDescent="0.25">
      <c r="A2016" s="2" t="s">
        <v>4099</v>
      </c>
      <c r="B2016" s="4">
        <v>45316</v>
      </c>
      <c r="C2016" s="3" t="s">
        <v>4100</v>
      </c>
      <c r="D2016" s="2" t="s">
        <v>3858</v>
      </c>
      <c r="E2016" s="2" t="s">
        <v>32</v>
      </c>
      <c r="F2016" s="2" t="s">
        <v>5979</v>
      </c>
      <c r="G2016" s="2">
        <v>14407</v>
      </c>
      <c r="H2016" s="2">
        <v>2</v>
      </c>
      <c r="I2016" s="2">
        <v>0.1</v>
      </c>
      <c r="J2016" s="8">
        <f>Table1[[#This Row],[Price]]*H2016*(1-Table1[[#This Row],[Discount]])</f>
        <v>25932.600000000002</v>
      </c>
      <c r="K2016" s="2" t="s">
        <v>5969</v>
      </c>
      <c r="L2016" s="2" t="s">
        <v>5982</v>
      </c>
      <c r="M2016" s="9">
        <f>IF(Table1[[#This Row],[Order Status]]="Delivered",Table1[[#This Row],[Total_price]],0)</f>
        <v>25932.600000000002</v>
      </c>
    </row>
    <row r="2017" spans="1:13" ht="18.75" x14ac:dyDescent="0.25">
      <c r="A2017" s="2" t="s">
        <v>4101</v>
      </c>
      <c r="B2017" s="4">
        <v>45764</v>
      </c>
      <c r="C2017" s="3" t="s">
        <v>4102</v>
      </c>
      <c r="D2017" s="2" t="s">
        <v>3858</v>
      </c>
      <c r="E2017" s="2" t="s">
        <v>2</v>
      </c>
      <c r="F2017" s="2" t="s">
        <v>5977</v>
      </c>
      <c r="G2017" s="2">
        <v>16220</v>
      </c>
      <c r="H2017" s="2">
        <v>1</v>
      </c>
      <c r="I2017" s="2">
        <v>0.18</v>
      </c>
      <c r="J2017" s="8">
        <f>Table1[[#This Row],[Price]]*H2017*(1-Table1[[#This Row],[Discount]])</f>
        <v>13300.400000000001</v>
      </c>
      <c r="K2017" s="2" t="s">
        <v>5969</v>
      </c>
      <c r="L2017" s="2" t="s">
        <v>5972</v>
      </c>
      <c r="M2017" s="9">
        <f>IF(Table1[[#This Row],[Order Status]]="Delivered",Table1[[#This Row],[Total_price]],0)</f>
        <v>13300.400000000001</v>
      </c>
    </row>
    <row r="2018" spans="1:13" ht="18.75" x14ac:dyDescent="0.25">
      <c r="A2018" s="2" t="s">
        <v>4103</v>
      </c>
      <c r="B2018" s="4">
        <v>44427</v>
      </c>
      <c r="C2018" s="3" t="s">
        <v>4102</v>
      </c>
      <c r="D2018" s="2" t="s">
        <v>3858</v>
      </c>
      <c r="E2018" s="2" t="s">
        <v>2</v>
      </c>
      <c r="F2018" s="2" t="s">
        <v>5977</v>
      </c>
      <c r="G2018" s="2">
        <v>5641</v>
      </c>
      <c r="H2018" s="2">
        <v>3</v>
      </c>
      <c r="I2018" s="2">
        <v>0.22</v>
      </c>
      <c r="J2018" s="8">
        <f>Table1[[#This Row],[Price]]*H2018*(1-Table1[[#This Row],[Discount]])</f>
        <v>13199.94</v>
      </c>
      <c r="K2018" s="2" t="s">
        <v>5969</v>
      </c>
      <c r="L2018" s="2" t="s">
        <v>5971</v>
      </c>
      <c r="M2018" s="9">
        <f>IF(Table1[[#This Row],[Order Status]]="Delivered",Table1[[#This Row],[Total_price]],0)</f>
        <v>13199.94</v>
      </c>
    </row>
    <row r="2019" spans="1:13" ht="18.75" x14ac:dyDescent="0.25">
      <c r="A2019" s="2" t="s">
        <v>4104</v>
      </c>
      <c r="B2019" s="4">
        <v>45459</v>
      </c>
      <c r="C2019" s="3" t="s">
        <v>4105</v>
      </c>
      <c r="D2019" s="2" t="s">
        <v>3858</v>
      </c>
      <c r="E2019" s="2" t="s">
        <v>141</v>
      </c>
      <c r="F2019" s="2" t="s">
        <v>5978</v>
      </c>
      <c r="G2019" s="2">
        <v>10189</v>
      </c>
      <c r="H2019" s="2">
        <v>5</v>
      </c>
      <c r="I2019" s="2">
        <v>0.27</v>
      </c>
      <c r="J2019" s="8">
        <f>Table1[[#This Row],[Price]]*H2019*(1-Table1[[#This Row],[Discount]])</f>
        <v>37189.85</v>
      </c>
      <c r="K2019" s="2" t="s">
        <v>5970</v>
      </c>
      <c r="L2019" s="2" t="s">
        <v>5971</v>
      </c>
      <c r="M2019" s="9">
        <f>IF(Table1[[#This Row],[Order Status]]="Delivered",Table1[[#This Row],[Total_price]],0)</f>
        <v>0</v>
      </c>
    </row>
    <row r="2020" spans="1:13" ht="18.75" x14ac:dyDescent="0.25">
      <c r="A2020" s="2" t="s">
        <v>4106</v>
      </c>
      <c r="B2020" s="4">
        <v>44399</v>
      </c>
      <c r="C2020" s="3" t="s">
        <v>4107</v>
      </c>
      <c r="D2020" s="2" t="s">
        <v>3858</v>
      </c>
      <c r="E2020" s="2" t="s">
        <v>191</v>
      </c>
      <c r="F2020" s="2" t="s">
        <v>5978</v>
      </c>
      <c r="G2020" s="2">
        <v>1125</v>
      </c>
      <c r="H2020" s="2">
        <v>6</v>
      </c>
      <c r="I2020" s="2">
        <v>0.27</v>
      </c>
      <c r="J2020" s="8">
        <f>Table1[[#This Row],[Price]]*H2020*(1-Table1[[#This Row],[Discount]])</f>
        <v>4927.5</v>
      </c>
      <c r="K2020" s="2" t="s">
        <v>5969</v>
      </c>
      <c r="L2020" s="2" t="s">
        <v>5972</v>
      </c>
      <c r="M2020" s="9">
        <f>IF(Table1[[#This Row],[Order Status]]="Delivered",Table1[[#This Row],[Total_price]],0)</f>
        <v>4927.5</v>
      </c>
    </row>
    <row r="2021" spans="1:13" ht="18.75" x14ac:dyDescent="0.25">
      <c r="A2021" s="2" t="s">
        <v>4108</v>
      </c>
      <c r="B2021" s="4">
        <v>45768</v>
      </c>
      <c r="C2021" s="3" t="s">
        <v>4109</v>
      </c>
      <c r="D2021" s="2" t="s">
        <v>3858</v>
      </c>
      <c r="E2021" s="2" t="s">
        <v>191</v>
      </c>
      <c r="F2021" s="2" t="s">
        <v>5979</v>
      </c>
      <c r="G2021" s="2">
        <v>2147</v>
      </c>
      <c r="H2021" s="2">
        <v>5</v>
      </c>
      <c r="I2021" s="2">
        <v>0.18</v>
      </c>
      <c r="J2021" s="8">
        <f>Table1[[#This Row],[Price]]*H2021*(1-Table1[[#This Row],[Discount]])</f>
        <v>8802.7000000000007</v>
      </c>
      <c r="K2021" s="2" t="s">
        <v>5969</v>
      </c>
      <c r="L2021" s="2" t="s">
        <v>5971</v>
      </c>
      <c r="M2021" s="9">
        <f>IF(Table1[[#This Row],[Order Status]]="Delivered",Table1[[#This Row],[Total_price]],0)</f>
        <v>8802.7000000000007</v>
      </c>
    </row>
    <row r="2022" spans="1:13" ht="18.75" x14ac:dyDescent="0.25">
      <c r="A2022" s="2" t="s">
        <v>4110</v>
      </c>
      <c r="B2022" s="4">
        <v>44688</v>
      </c>
      <c r="C2022" s="3" t="s">
        <v>4111</v>
      </c>
      <c r="D2022" s="2" t="s">
        <v>3858</v>
      </c>
      <c r="E2022" s="2" t="s">
        <v>32</v>
      </c>
      <c r="F2022" s="2" t="s">
        <v>5978</v>
      </c>
      <c r="G2022" s="2">
        <v>1866</v>
      </c>
      <c r="H2022" s="2">
        <v>3</v>
      </c>
      <c r="I2022" s="2">
        <v>0.1</v>
      </c>
      <c r="J2022" s="8">
        <f>Table1[[#This Row],[Price]]*H2022*(1-Table1[[#This Row],[Discount]])</f>
        <v>5038.2</v>
      </c>
      <c r="K2022" s="2" t="s">
        <v>5969</v>
      </c>
      <c r="L2022" s="2" t="s">
        <v>5982</v>
      </c>
      <c r="M2022" s="9">
        <f>IF(Table1[[#This Row],[Order Status]]="Delivered",Table1[[#This Row],[Total_price]],0)</f>
        <v>5038.2</v>
      </c>
    </row>
    <row r="2023" spans="1:13" ht="18.75" x14ac:dyDescent="0.25">
      <c r="A2023" s="2" t="s">
        <v>4112</v>
      </c>
      <c r="B2023" s="4">
        <v>46016</v>
      </c>
      <c r="C2023" s="3" t="s">
        <v>4113</v>
      </c>
      <c r="D2023" s="2" t="s">
        <v>3858</v>
      </c>
      <c r="E2023" s="2" t="s">
        <v>32</v>
      </c>
      <c r="F2023" s="2" t="s">
        <v>5978</v>
      </c>
      <c r="G2023" s="2">
        <v>12917</v>
      </c>
      <c r="H2023" s="2">
        <v>5</v>
      </c>
      <c r="I2023" s="2">
        <v>0.28000000000000003</v>
      </c>
      <c r="J2023" s="8">
        <f>Table1[[#This Row],[Price]]*H2023*(1-Table1[[#This Row],[Discount]])</f>
        <v>46501.2</v>
      </c>
      <c r="K2023" s="2" t="s">
        <v>5969</v>
      </c>
      <c r="L2023" s="2" t="s">
        <v>5982</v>
      </c>
      <c r="M2023" s="9">
        <f>IF(Table1[[#This Row],[Order Status]]="Delivered",Table1[[#This Row],[Total_price]],0)</f>
        <v>46501.2</v>
      </c>
    </row>
    <row r="2024" spans="1:13" ht="18.75" x14ac:dyDescent="0.25">
      <c r="A2024" s="2" t="s">
        <v>4114</v>
      </c>
      <c r="B2024" s="4">
        <v>46089</v>
      </c>
      <c r="C2024" s="3" t="s">
        <v>4115</v>
      </c>
      <c r="D2024" s="2" t="s">
        <v>3858</v>
      </c>
      <c r="E2024" s="2" t="s">
        <v>191</v>
      </c>
      <c r="F2024" s="2" t="s">
        <v>5979</v>
      </c>
      <c r="G2024" s="2">
        <v>3852</v>
      </c>
      <c r="H2024" s="2">
        <v>4</v>
      </c>
      <c r="I2024" s="2">
        <v>0.17</v>
      </c>
      <c r="J2024" s="8">
        <f>Table1[[#This Row],[Price]]*H2024*(1-Table1[[#This Row],[Discount]])</f>
        <v>12788.64</v>
      </c>
      <c r="K2024" s="2" t="s">
        <v>5969</v>
      </c>
      <c r="L2024" s="2" t="s">
        <v>5982</v>
      </c>
      <c r="M2024" s="9">
        <f>IF(Table1[[#This Row],[Order Status]]="Delivered",Table1[[#This Row],[Total_price]],0)</f>
        <v>12788.64</v>
      </c>
    </row>
    <row r="2025" spans="1:13" ht="18.75" x14ac:dyDescent="0.25">
      <c r="A2025" s="2" t="s">
        <v>4116</v>
      </c>
      <c r="B2025" s="4">
        <v>44701</v>
      </c>
      <c r="C2025" s="3" t="s">
        <v>4117</v>
      </c>
      <c r="D2025" s="2" t="s">
        <v>3858</v>
      </c>
      <c r="E2025" s="2" t="s">
        <v>191</v>
      </c>
      <c r="F2025" s="2" t="s">
        <v>5979</v>
      </c>
      <c r="G2025" s="2">
        <v>12797</v>
      </c>
      <c r="H2025" s="2">
        <v>6</v>
      </c>
      <c r="I2025" s="2">
        <v>0.22</v>
      </c>
      <c r="J2025" s="8">
        <f>Table1[[#This Row],[Price]]*H2025*(1-Table1[[#This Row],[Discount]])</f>
        <v>59889.96</v>
      </c>
      <c r="K2025" s="2" t="s">
        <v>5969</v>
      </c>
      <c r="L2025" s="2" t="s">
        <v>5972</v>
      </c>
      <c r="M2025" s="9">
        <f>IF(Table1[[#This Row],[Order Status]]="Delivered",Table1[[#This Row],[Total_price]],0)</f>
        <v>59889.96</v>
      </c>
    </row>
    <row r="2026" spans="1:13" ht="18.75" x14ac:dyDescent="0.25">
      <c r="A2026" s="2" t="s">
        <v>4118</v>
      </c>
      <c r="B2026" s="4">
        <v>44799</v>
      </c>
      <c r="C2026" s="3" t="s">
        <v>4119</v>
      </c>
      <c r="D2026" s="2" t="s">
        <v>3858</v>
      </c>
      <c r="E2026" s="2" t="s">
        <v>191</v>
      </c>
      <c r="F2026" s="2" t="s">
        <v>5978</v>
      </c>
      <c r="G2026" s="2">
        <v>2329</v>
      </c>
      <c r="H2026" s="2">
        <v>6</v>
      </c>
      <c r="I2026" s="2">
        <v>0.24</v>
      </c>
      <c r="J2026" s="8">
        <f>Table1[[#This Row],[Price]]*H2026*(1-Table1[[#This Row],[Discount]])</f>
        <v>10620.24</v>
      </c>
      <c r="K2026" s="2" t="s">
        <v>5970</v>
      </c>
      <c r="L2026" s="2" t="s">
        <v>5971</v>
      </c>
      <c r="M2026" s="9">
        <f>IF(Table1[[#This Row],[Order Status]]="Delivered",Table1[[#This Row],[Total_price]],0)</f>
        <v>0</v>
      </c>
    </row>
    <row r="2027" spans="1:13" ht="18.75" x14ac:dyDescent="0.25">
      <c r="A2027" s="2" t="s">
        <v>4120</v>
      </c>
      <c r="B2027" s="4">
        <v>44733</v>
      </c>
      <c r="C2027" s="3" t="s">
        <v>4121</v>
      </c>
      <c r="D2027" s="2" t="s">
        <v>3858</v>
      </c>
      <c r="E2027" s="2" t="s">
        <v>3093</v>
      </c>
      <c r="F2027" s="2" t="s">
        <v>5977</v>
      </c>
      <c r="G2027" s="2">
        <v>11673</v>
      </c>
      <c r="H2027" s="2">
        <v>3</v>
      </c>
      <c r="I2027" s="2">
        <v>0.28000000000000003</v>
      </c>
      <c r="J2027" s="8">
        <f>Table1[[#This Row],[Price]]*H2027*(1-Table1[[#This Row],[Discount]])</f>
        <v>25213.68</v>
      </c>
      <c r="K2027" s="2" t="s">
        <v>5969</v>
      </c>
      <c r="L2027" s="2" t="s">
        <v>5982</v>
      </c>
      <c r="M2027" s="9">
        <f>IF(Table1[[#This Row],[Order Status]]="Delivered",Table1[[#This Row],[Total_price]],0)</f>
        <v>25213.68</v>
      </c>
    </row>
    <row r="2028" spans="1:13" ht="18.75" x14ac:dyDescent="0.25">
      <c r="A2028" s="2" t="s">
        <v>4122</v>
      </c>
      <c r="B2028" s="4">
        <v>46017</v>
      </c>
      <c r="C2028" s="3" t="s">
        <v>4123</v>
      </c>
      <c r="D2028" s="2" t="s">
        <v>3858</v>
      </c>
      <c r="E2028" s="2" t="s">
        <v>141</v>
      </c>
      <c r="F2028" s="2" t="s">
        <v>5978</v>
      </c>
      <c r="G2028" s="2">
        <v>4049</v>
      </c>
      <c r="H2028" s="2">
        <v>4</v>
      </c>
      <c r="I2028" s="2">
        <v>0.18</v>
      </c>
      <c r="J2028" s="8">
        <f>Table1[[#This Row],[Price]]*H2028*(1-Table1[[#This Row],[Discount]])</f>
        <v>13280.720000000001</v>
      </c>
      <c r="K2028" s="2" t="s">
        <v>5969</v>
      </c>
      <c r="L2028" s="2" t="s">
        <v>5972</v>
      </c>
      <c r="M2028" s="9">
        <f>IF(Table1[[#This Row],[Order Status]]="Delivered",Table1[[#This Row],[Total_price]],0)</f>
        <v>13280.720000000001</v>
      </c>
    </row>
    <row r="2029" spans="1:13" ht="18.75" x14ac:dyDescent="0.25">
      <c r="A2029" s="2" t="s">
        <v>4124</v>
      </c>
      <c r="B2029" s="4">
        <v>45470</v>
      </c>
      <c r="C2029" s="3" t="s">
        <v>4125</v>
      </c>
      <c r="D2029" s="2" t="s">
        <v>3858</v>
      </c>
      <c r="E2029" s="2" t="s">
        <v>191</v>
      </c>
      <c r="F2029" s="2" t="s">
        <v>5976</v>
      </c>
      <c r="G2029" s="2">
        <v>7246</v>
      </c>
      <c r="H2029" s="2">
        <v>6</v>
      </c>
      <c r="I2029" s="2">
        <v>0.21</v>
      </c>
      <c r="J2029" s="8">
        <f>Table1[[#This Row],[Price]]*H2029*(1-Table1[[#This Row],[Discount]])</f>
        <v>34346.04</v>
      </c>
      <c r="K2029" s="2" t="s">
        <v>5968</v>
      </c>
      <c r="L2029" s="2" t="s">
        <v>5982</v>
      </c>
      <c r="M2029" s="9">
        <f>IF(Table1[[#This Row],[Order Status]]="Delivered",Table1[[#This Row],[Total_price]],0)</f>
        <v>0</v>
      </c>
    </row>
    <row r="2030" spans="1:13" ht="18.75" x14ac:dyDescent="0.25">
      <c r="A2030" s="2" t="s">
        <v>4126</v>
      </c>
      <c r="B2030" s="4">
        <v>44947</v>
      </c>
      <c r="C2030" s="3" t="s">
        <v>4127</v>
      </c>
      <c r="D2030" s="2" t="s">
        <v>3858</v>
      </c>
      <c r="E2030" s="2" t="s">
        <v>191</v>
      </c>
      <c r="F2030" s="2" t="s">
        <v>5979</v>
      </c>
      <c r="G2030" s="2">
        <v>3866</v>
      </c>
      <c r="H2030" s="2">
        <v>6</v>
      </c>
      <c r="I2030" s="2">
        <v>0.13</v>
      </c>
      <c r="J2030" s="8">
        <f>Table1[[#This Row],[Price]]*H2030*(1-Table1[[#This Row],[Discount]])</f>
        <v>20180.52</v>
      </c>
      <c r="K2030" s="2" t="s">
        <v>5969</v>
      </c>
      <c r="L2030" s="2" t="s">
        <v>5972</v>
      </c>
      <c r="M2030" s="9">
        <f>IF(Table1[[#This Row],[Order Status]]="Delivered",Table1[[#This Row],[Total_price]],0)</f>
        <v>20180.52</v>
      </c>
    </row>
    <row r="2031" spans="1:13" ht="18.75" x14ac:dyDescent="0.25">
      <c r="A2031" s="2" t="s">
        <v>4128</v>
      </c>
      <c r="B2031" s="4">
        <v>45407</v>
      </c>
      <c r="C2031" s="3" t="s">
        <v>4129</v>
      </c>
      <c r="D2031" s="2" t="s">
        <v>4130</v>
      </c>
      <c r="E2031" s="2" t="s">
        <v>2</v>
      </c>
      <c r="F2031" s="2" t="s">
        <v>5978</v>
      </c>
      <c r="G2031" s="2">
        <v>8805</v>
      </c>
      <c r="H2031" s="2">
        <v>1</v>
      </c>
      <c r="I2031" s="2">
        <v>0.22</v>
      </c>
      <c r="J2031" s="8">
        <f>Table1[[#This Row],[Price]]*H2031*(1-Table1[[#This Row],[Discount]])</f>
        <v>6867.9000000000005</v>
      </c>
      <c r="K2031" s="2" t="s">
        <v>5969</v>
      </c>
      <c r="L2031" s="2" t="s">
        <v>5982</v>
      </c>
      <c r="M2031" s="9">
        <f>IF(Table1[[#This Row],[Order Status]]="Delivered",Table1[[#This Row],[Total_price]],0)</f>
        <v>6867.9000000000005</v>
      </c>
    </row>
    <row r="2032" spans="1:13" ht="18.75" x14ac:dyDescent="0.25">
      <c r="A2032" s="2" t="s">
        <v>4131</v>
      </c>
      <c r="B2032" s="4">
        <v>45451</v>
      </c>
      <c r="C2032" s="3" t="s">
        <v>4132</v>
      </c>
      <c r="D2032" s="2" t="s">
        <v>4130</v>
      </c>
      <c r="E2032" s="2" t="s">
        <v>2</v>
      </c>
      <c r="F2032" s="2" t="s">
        <v>5977</v>
      </c>
      <c r="G2032" s="2">
        <v>11939</v>
      </c>
      <c r="H2032" s="2">
        <v>2</v>
      </c>
      <c r="I2032" s="2">
        <v>0.28999999999999998</v>
      </c>
      <c r="J2032" s="8">
        <f>Table1[[#This Row],[Price]]*H2032*(1-Table1[[#This Row],[Discount]])</f>
        <v>16953.379999999997</v>
      </c>
      <c r="K2032" s="2" t="s">
        <v>5969</v>
      </c>
      <c r="L2032" s="2" t="s">
        <v>5982</v>
      </c>
      <c r="M2032" s="9">
        <f>IF(Table1[[#This Row],[Order Status]]="Delivered",Table1[[#This Row],[Total_price]],0)</f>
        <v>16953.379999999997</v>
      </c>
    </row>
    <row r="2033" spans="1:13" ht="18.75" x14ac:dyDescent="0.25">
      <c r="A2033" s="2" t="s">
        <v>4133</v>
      </c>
      <c r="B2033" s="4">
        <v>45560</v>
      </c>
      <c r="C2033" s="3" t="s">
        <v>4134</v>
      </c>
      <c r="D2033" s="2" t="s">
        <v>4130</v>
      </c>
      <c r="E2033" s="2" t="s">
        <v>2</v>
      </c>
      <c r="F2033" s="2" t="s">
        <v>5979</v>
      </c>
      <c r="G2033" s="2">
        <v>4571</v>
      </c>
      <c r="H2033" s="2">
        <v>1</v>
      </c>
      <c r="I2033" s="2">
        <v>0.16</v>
      </c>
      <c r="J2033" s="8">
        <f>Table1[[#This Row],[Price]]*H2033*(1-Table1[[#This Row],[Discount]])</f>
        <v>3839.64</v>
      </c>
      <c r="K2033" s="2" t="s">
        <v>5970</v>
      </c>
      <c r="L2033" s="2" t="s">
        <v>5972</v>
      </c>
      <c r="M2033" s="9">
        <f>IF(Table1[[#This Row],[Order Status]]="Delivered",Table1[[#This Row],[Total_price]],0)</f>
        <v>0</v>
      </c>
    </row>
    <row r="2034" spans="1:13" ht="18.75" x14ac:dyDescent="0.25">
      <c r="A2034" s="2" t="s">
        <v>4135</v>
      </c>
      <c r="B2034" s="4">
        <v>44479</v>
      </c>
      <c r="C2034" s="3" t="s">
        <v>4136</v>
      </c>
      <c r="D2034" s="2" t="s">
        <v>4130</v>
      </c>
      <c r="E2034" s="2" t="s">
        <v>2</v>
      </c>
      <c r="F2034" s="2" t="s">
        <v>5976</v>
      </c>
      <c r="G2034" s="2">
        <v>10193</v>
      </c>
      <c r="H2034" s="2">
        <v>3</v>
      </c>
      <c r="I2034" s="2">
        <v>0.1</v>
      </c>
      <c r="J2034" s="8">
        <f>Table1[[#This Row],[Price]]*H2034*(1-Table1[[#This Row],[Discount]])</f>
        <v>27521.100000000002</v>
      </c>
      <c r="K2034" s="2" t="s">
        <v>5970</v>
      </c>
      <c r="L2034" s="2" t="s">
        <v>5972</v>
      </c>
      <c r="M2034" s="9">
        <f>IF(Table1[[#This Row],[Order Status]]="Delivered",Table1[[#This Row],[Total_price]],0)</f>
        <v>0</v>
      </c>
    </row>
    <row r="2035" spans="1:13" ht="18.75" x14ac:dyDescent="0.25">
      <c r="A2035" s="2" t="s">
        <v>4137</v>
      </c>
      <c r="B2035" s="4">
        <v>45680</v>
      </c>
      <c r="C2035" s="3" t="s">
        <v>4138</v>
      </c>
      <c r="D2035" s="2" t="s">
        <v>4130</v>
      </c>
      <c r="E2035" s="2" t="s">
        <v>2</v>
      </c>
      <c r="F2035" s="2" t="s">
        <v>5976</v>
      </c>
      <c r="G2035" s="2">
        <v>7806</v>
      </c>
      <c r="H2035" s="2">
        <v>5</v>
      </c>
      <c r="I2035" s="2">
        <v>0.26</v>
      </c>
      <c r="J2035" s="8">
        <f>Table1[[#This Row],[Price]]*H2035*(1-Table1[[#This Row],[Discount]])</f>
        <v>28882.2</v>
      </c>
      <c r="K2035" s="2" t="s">
        <v>5970</v>
      </c>
      <c r="L2035" s="2" t="s">
        <v>5971</v>
      </c>
      <c r="M2035" s="9">
        <f>IF(Table1[[#This Row],[Order Status]]="Delivered",Table1[[#This Row],[Total_price]],0)</f>
        <v>0</v>
      </c>
    </row>
    <row r="2036" spans="1:13" ht="18.75" x14ac:dyDescent="0.25">
      <c r="A2036" s="2" t="s">
        <v>4139</v>
      </c>
      <c r="B2036" s="4">
        <v>45161</v>
      </c>
      <c r="C2036" s="3" t="s">
        <v>4140</v>
      </c>
      <c r="D2036" s="2" t="s">
        <v>4130</v>
      </c>
      <c r="E2036" s="2" t="s">
        <v>2</v>
      </c>
      <c r="F2036" s="2" t="s">
        <v>5976</v>
      </c>
      <c r="G2036" s="2">
        <v>2929</v>
      </c>
      <c r="H2036" s="2">
        <v>1</v>
      </c>
      <c r="I2036" s="2">
        <v>0.17</v>
      </c>
      <c r="J2036" s="8">
        <f>Table1[[#This Row],[Price]]*H2036*(1-Table1[[#This Row],[Discount]])</f>
        <v>2431.0699999999997</v>
      </c>
      <c r="K2036" s="2" t="s">
        <v>5969</v>
      </c>
      <c r="L2036" s="2" t="s">
        <v>5982</v>
      </c>
      <c r="M2036" s="9">
        <f>IF(Table1[[#This Row],[Order Status]]="Delivered",Table1[[#This Row],[Total_price]],0)</f>
        <v>2431.0699999999997</v>
      </c>
    </row>
    <row r="2037" spans="1:13" ht="18.75" x14ac:dyDescent="0.25">
      <c r="A2037" s="2" t="s">
        <v>4141</v>
      </c>
      <c r="B2037" s="4">
        <v>44801</v>
      </c>
      <c r="C2037" s="3" t="s">
        <v>4142</v>
      </c>
      <c r="D2037" s="2" t="s">
        <v>4130</v>
      </c>
      <c r="E2037" s="2" t="s">
        <v>2</v>
      </c>
      <c r="F2037" s="2" t="s">
        <v>5977</v>
      </c>
      <c r="G2037" s="2">
        <v>17270</v>
      </c>
      <c r="H2037" s="2">
        <v>3</v>
      </c>
      <c r="I2037" s="2">
        <v>0.12</v>
      </c>
      <c r="J2037" s="8">
        <f>Table1[[#This Row],[Price]]*H2037*(1-Table1[[#This Row],[Discount]])</f>
        <v>45592.800000000003</v>
      </c>
      <c r="K2037" s="2" t="s">
        <v>5969</v>
      </c>
      <c r="L2037" s="2" t="s">
        <v>5982</v>
      </c>
      <c r="M2037" s="9">
        <f>IF(Table1[[#This Row],[Order Status]]="Delivered",Table1[[#This Row],[Total_price]],0)</f>
        <v>45592.800000000003</v>
      </c>
    </row>
    <row r="2038" spans="1:13" ht="18.75" x14ac:dyDescent="0.25">
      <c r="A2038" s="2" t="s">
        <v>4143</v>
      </c>
      <c r="B2038" s="4">
        <v>44991</v>
      </c>
      <c r="C2038" s="3" t="s">
        <v>4144</v>
      </c>
      <c r="D2038" s="2" t="s">
        <v>4130</v>
      </c>
      <c r="E2038" s="2" t="s">
        <v>2</v>
      </c>
      <c r="F2038" s="2" t="s">
        <v>5977</v>
      </c>
      <c r="G2038" s="2">
        <v>4649</v>
      </c>
      <c r="H2038" s="2">
        <v>2</v>
      </c>
      <c r="I2038" s="2">
        <v>0.23</v>
      </c>
      <c r="J2038" s="8">
        <f>Table1[[#This Row],[Price]]*H2038*(1-Table1[[#This Row],[Discount]])</f>
        <v>7159.46</v>
      </c>
      <c r="K2038" s="2" t="s">
        <v>5969</v>
      </c>
      <c r="L2038" s="2" t="s">
        <v>5982</v>
      </c>
      <c r="M2038" s="9">
        <f>IF(Table1[[#This Row],[Order Status]]="Delivered",Table1[[#This Row],[Total_price]],0)</f>
        <v>7159.46</v>
      </c>
    </row>
    <row r="2039" spans="1:13" ht="18.75" x14ac:dyDescent="0.25">
      <c r="A2039" s="2" t="s">
        <v>4145</v>
      </c>
      <c r="B2039" s="4">
        <v>44877</v>
      </c>
      <c r="C2039" s="3" t="s">
        <v>4146</v>
      </c>
      <c r="D2039" s="2" t="s">
        <v>4130</v>
      </c>
      <c r="E2039" s="2" t="s">
        <v>2</v>
      </c>
      <c r="F2039" s="2" t="s">
        <v>5977</v>
      </c>
      <c r="G2039" s="2">
        <v>1681</v>
      </c>
      <c r="H2039" s="2">
        <v>1</v>
      </c>
      <c r="I2039" s="2">
        <v>0.26</v>
      </c>
      <c r="J2039" s="8">
        <f>Table1[[#This Row],[Price]]*H2039*(1-Table1[[#This Row],[Discount]])</f>
        <v>1243.94</v>
      </c>
      <c r="K2039" s="2" t="s">
        <v>5970</v>
      </c>
      <c r="L2039" s="2" t="s">
        <v>5971</v>
      </c>
      <c r="M2039" s="9">
        <f>IF(Table1[[#This Row],[Order Status]]="Delivered",Table1[[#This Row],[Total_price]],0)</f>
        <v>0</v>
      </c>
    </row>
    <row r="2040" spans="1:13" ht="18.75" x14ac:dyDescent="0.25">
      <c r="A2040" s="2" t="s">
        <v>4147</v>
      </c>
      <c r="B2040" s="4">
        <v>44615</v>
      </c>
      <c r="C2040" s="3" t="s">
        <v>4148</v>
      </c>
      <c r="D2040" s="2" t="s">
        <v>4130</v>
      </c>
      <c r="E2040" s="2" t="s">
        <v>2</v>
      </c>
      <c r="F2040" s="2" t="s">
        <v>5976</v>
      </c>
      <c r="G2040" s="2">
        <v>16923</v>
      </c>
      <c r="H2040" s="2">
        <v>3</v>
      </c>
      <c r="I2040" s="2">
        <v>0.11</v>
      </c>
      <c r="J2040" s="8">
        <f>Table1[[#This Row],[Price]]*H2040*(1-Table1[[#This Row],[Discount]])</f>
        <v>45184.41</v>
      </c>
      <c r="K2040" s="2" t="s">
        <v>5968</v>
      </c>
      <c r="L2040" s="2" t="s">
        <v>5971</v>
      </c>
      <c r="M2040" s="9">
        <f>IF(Table1[[#This Row],[Order Status]]="Delivered",Table1[[#This Row],[Total_price]],0)</f>
        <v>0</v>
      </c>
    </row>
    <row r="2041" spans="1:13" ht="18.75" x14ac:dyDescent="0.25">
      <c r="A2041" s="2" t="s">
        <v>4149</v>
      </c>
      <c r="B2041" s="4">
        <v>45120</v>
      </c>
      <c r="C2041" s="3" t="s">
        <v>4150</v>
      </c>
      <c r="D2041" s="2" t="s">
        <v>4130</v>
      </c>
      <c r="E2041" s="2" t="s">
        <v>2</v>
      </c>
      <c r="F2041" s="2" t="s">
        <v>5977</v>
      </c>
      <c r="G2041" s="2">
        <v>3669</v>
      </c>
      <c r="H2041" s="2">
        <v>4</v>
      </c>
      <c r="I2041" s="2">
        <v>0.18</v>
      </c>
      <c r="J2041" s="8">
        <f>Table1[[#This Row],[Price]]*H2041*(1-Table1[[#This Row],[Discount]])</f>
        <v>12034.320000000002</v>
      </c>
      <c r="K2041" s="2" t="s">
        <v>5970</v>
      </c>
      <c r="L2041" s="2" t="s">
        <v>5972</v>
      </c>
      <c r="M2041" s="9">
        <f>IF(Table1[[#This Row],[Order Status]]="Delivered",Table1[[#This Row],[Total_price]],0)</f>
        <v>0</v>
      </c>
    </row>
    <row r="2042" spans="1:13" ht="18.75" x14ac:dyDescent="0.25">
      <c r="A2042" s="2" t="s">
        <v>4151</v>
      </c>
      <c r="B2042" s="4">
        <v>46033</v>
      </c>
      <c r="C2042" s="3" t="s">
        <v>4152</v>
      </c>
      <c r="D2042" s="2" t="s">
        <v>4130</v>
      </c>
      <c r="E2042" s="2" t="s">
        <v>2</v>
      </c>
      <c r="F2042" s="2" t="s">
        <v>5977</v>
      </c>
      <c r="G2042" s="2">
        <v>5495</v>
      </c>
      <c r="H2042" s="2">
        <v>6</v>
      </c>
      <c r="I2042" s="2">
        <v>0.15</v>
      </c>
      <c r="J2042" s="8">
        <f>Table1[[#This Row],[Price]]*H2042*(1-Table1[[#This Row],[Discount]])</f>
        <v>28024.5</v>
      </c>
      <c r="K2042" s="2" t="s">
        <v>5968</v>
      </c>
      <c r="L2042" s="2" t="s">
        <v>5972</v>
      </c>
      <c r="M2042" s="9">
        <f>IF(Table1[[#This Row],[Order Status]]="Delivered",Table1[[#This Row],[Total_price]],0)</f>
        <v>0</v>
      </c>
    </row>
    <row r="2043" spans="1:13" ht="18.75" x14ac:dyDescent="0.25">
      <c r="A2043" s="2" t="s">
        <v>4153</v>
      </c>
      <c r="B2043" s="4">
        <v>45389</v>
      </c>
      <c r="C2043" s="3" t="s">
        <v>4154</v>
      </c>
      <c r="D2043" s="2" t="s">
        <v>4130</v>
      </c>
      <c r="E2043" s="2" t="s">
        <v>2</v>
      </c>
      <c r="F2043" s="2" t="s">
        <v>5978</v>
      </c>
      <c r="G2043" s="2">
        <v>16088</v>
      </c>
      <c r="H2043" s="2">
        <v>5</v>
      </c>
      <c r="I2043" s="2">
        <v>0.19</v>
      </c>
      <c r="J2043" s="8">
        <f>Table1[[#This Row],[Price]]*H2043*(1-Table1[[#This Row],[Discount]])</f>
        <v>65156.4</v>
      </c>
      <c r="K2043" s="2" t="s">
        <v>5969</v>
      </c>
      <c r="L2043" s="2" t="s">
        <v>5972</v>
      </c>
      <c r="M2043" s="9">
        <f>IF(Table1[[#This Row],[Order Status]]="Delivered",Table1[[#This Row],[Total_price]],0)</f>
        <v>65156.4</v>
      </c>
    </row>
    <row r="2044" spans="1:13" ht="18.75" x14ac:dyDescent="0.25">
      <c r="A2044" s="2" t="s">
        <v>4155</v>
      </c>
      <c r="B2044" s="4">
        <v>44757</v>
      </c>
      <c r="C2044" s="3" t="s">
        <v>4156</v>
      </c>
      <c r="D2044" s="2" t="s">
        <v>4130</v>
      </c>
      <c r="E2044" s="2" t="s">
        <v>2</v>
      </c>
      <c r="F2044" s="2" t="s">
        <v>5978</v>
      </c>
      <c r="G2044" s="2">
        <v>19990</v>
      </c>
      <c r="H2044" s="2">
        <v>4</v>
      </c>
      <c r="I2044" s="2">
        <v>0.24</v>
      </c>
      <c r="J2044" s="8">
        <f>Table1[[#This Row],[Price]]*H2044*(1-Table1[[#This Row],[Discount]])</f>
        <v>60769.599999999999</v>
      </c>
      <c r="K2044" s="2" t="s">
        <v>5969</v>
      </c>
      <c r="L2044" s="2" t="s">
        <v>5972</v>
      </c>
      <c r="M2044" s="9">
        <f>IF(Table1[[#This Row],[Order Status]]="Delivered",Table1[[#This Row],[Total_price]],0)</f>
        <v>60769.599999999999</v>
      </c>
    </row>
    <row r="2045" spans="1:13" ht="18.75" x14ac:dyDescent="0.25">
      <c r="A2045" s="2" t="s">
        <v>4157</v>
      </c>
      <c r="B2045" s="4">
        <v>44870</v>
      </c>
      <c r="C2045" s="3" t="s">
        <v>4158</v>
      </c>
      <c r="D2045" s="2" t="s">
        <v>4130</v>
      </c>
      <c r="E2045" s="2" t="s">
        <v>3093</v>
      </c>
      <c r="F2045" s="2" t="s">
        <v>5979</v>
      </c>
      <c r="G2045" s="2">
        <v>1418</v>
      </c>
      <c r="H2045" s="2">
        <v>6</v>
      </c>
      <c r="I2045" s="2">
        <v>0.23</v>
      </c>
      <c r="J2045" s="8">
        <f>Table1[[#This Row],[Price]]*H2045*(1-Table1[[#This Row],[Discount]])</f>
        <v>6551.16</v>
      </c>
      <c r="K2045" s="2" t="s">
        <v>5969</v>
      </c>
      <c r="L2045" s="2" t="s">
        <v>5982</v>
      </c>
      <c r="M2045" s="9">
        <f>IF(Table1[[#This Row],[Order Status]]="Delivered",Table1[[#This Row],[Total_price]],0)</f>
        <v>6551.16</v>
      </c>
    </row>
    <row r="2046" spans="1:13" ht="18.75" x14ac:dyDescent="0.25">
      <c r="A2046" s="2" t="s">
        <v>4159</v>
      </c>
      <c r="B2046" s="4">
        <v>44509</v>
      </c>
      <c r="C2046" s="3" t="s">
        <v>4160</v>
      </c>
      <c r="D2046" s="2" t="s">
        <v>4130</v>
      </c>
      <c r="E2046" s="2" t="s">
        <v>2</v>
      </c>
      <c r="F2046" s="2" t="s">
        <v>5979</v>
      </c>
      <c r="G2046" s="2">
        <v>4550</v>
      </c>
      <c r="H2046" s="2">
        <v>6</v>
      </c>
      <c r="I2046" s="2">
        <v>0.2</v>
      </c>
      <c r="J2046" s="8">
        <f>Table1[[#This Row],[Price]]*H2046*(1-Table1[[#This Row],[Discount]])</f>
        <v>21840</v>
      </c>
      <c r="K2046" s="2" t="s">
        <v>5969</v>
      </c>
      <c r="L2046" s="2" t="s">
        <v>5971</v>
      </c>
      <c r="M2046" s="9">
        <f>IF(Table1[[#This Row],[Order Status]]="Delivered",Table1[[#This Row],[Total_price]],0)</f>
        <v>21840</v>
      </c>
    </row>
    <row r="2047" spans="1:13" ht="18.75" x14ac:dyDescent="0.25">
      <c r="A2047" s="2" t="s">
        <v>4161</v>
      </c>
      <c r="B2047" s="4">
        <v>45125</v>
      </c>
      <c r="C2047" s="3" t="s">
        <v>4162</v>
      </c>
      <c r="D2047" s="2" t="s">
        <v>4130</v>
      </c>
      <c r="E2047" s="2" t="s">
        <v>2</v>
      </c>
      <c r="F2047" s="2" t="s">
        <v>5977</v>
      </c>
      <c r="G2047" s="2">
        <v>11116</v>
      </c>
      <c r="H2047" s="2">
        <v>2</v>
      </c>
      <c r="I2047" s="2">
        <v>0.17</v>
      </c>
      <c r="J2047" s="8">
        <f>Table1[[#This Row],[Price]]*H2047*(1-Table1[[#This Row],[Discount]])</f>
        <v>18452.559999999998</v>
      </c>
      <c r="K2047" s="2" t="s">
        <v>5970</v>
      </c>
      <c r="L2047" s="2" t="s">
        <v>5972</v>
      </c>
      <c r="M2047" s="9">
        <f>IF(Table1[[#This Row],[Order Status]]="Delivered",Table1[[#This Row],[Total_price]],0)</f>
        <v>0</v>
      </c>
    </row>
    <row r="2048" spans="1:13" ht="18.75" x14ac:dyDescent="0.25">
      <c r="A2048" s="2" t="s">
        <v>4163</v>
      </c>
      <c r="B2048" s="4">
        <v>45573</v>
      </c>
      <c r="C2048" s="3" t="s">
        <v>4164</v>
      </c>
      <c r="D2048" s="2" t="s">
        <v>4130</v>
      </c>
      <c r="E2048" s="2" t="s">
        <v>2</v>
      </c>
      <c r="F2048" s="2" t="s">
        <v>5978</v>
      </c>
      <c r="G2048" s="2">
        <v>14194</v>
      </c>
      <c r="H2048" s="2">
        <v>5</v>
      </c>
      <c r="I2048" s="2">
        <v>0.23</v>
      </c>
      <c r="J2048" s="8">
        <f>Table1[[#This Row],[Price]]*H2048*(1-Table1[[#This Row],[Discount]])</f>
        <v>54646.9</v>
      </c>
      <c r="K2048" s="2" t="s">
        <v>5970</v>
      </c>
      <c r="L2048" s="2" t="s">
        <v>5972</v>
      </c>
      <c r="M2048" s="9">
        <f>IF(Table1[[#This Row],[Order Status]]="Delivered",Table1[[#This Row],[Total_price]],0)</f>
        <v>0</v>
      </c>
    </row>
    <row r="2049" spans="1:13" ht="18.75" x14ac:dyDescent="0.25">
      <c r="A2049" s="2" t="s">
        <v>4165</v>
      </c>
      <c r="B2049" s="4">
        <v>44828</v>
      </c>
      <c r="C2049" s="3" t="s">
        <v>4166</v>
      </c>
      <c r="D2049" s="2" t="s">
        <v>4130</v>
      </c>
      <c r="E2049" s="2" t="s">
        <v>2</v>
      </c>
      <c r="F2049" s="2" t="s">
        <v>5978</v>
      </c>
      <c r="G2049" s="2">
        <v>13033</v>
      </c>
      <c r="H2049" s="2">
        <v>6</v>
      </c>
      <c r="I2049" s="2">
        <v>0.28000000000000003</v>
      </c>
      <c r="J2049" s="8">
        <f>Table1[[#This Row],[Price]]*H2049*(1-Table1[[#This Row],[Discount]])</f>
        <v>56302.559999999998</v>
      </c>
      <c r="K2049" s="2" t="s">
        <v>5969</v>
      </c>
      <c r="L2049" s="2" t="s">
        <v>5982</v>
      </c>
      <c r="M2049" s="9">
        <f>IF(Table1[[#This Row],[Order Status]]="Delivered",Table1[[#This Row],[Total_price]],0)</f>
        <v>56302.559999999998</v>
      </c>
    </row>
    <row r="2050" spans="1:13" ht="18.75" x14ac:dyDescent="0.25">
      <c r="A2050" s="2" t="s">
        <v>4167</v>
      </c>
      <c r="B2050" s="4">
        <v>45910</v>
      </c>
      <c r="C2050" s="3" t="s">
        <v>4168</v>
      </c>
      <c r="D2050" s="2" t="s">
        <v>4130</v>
      </c>
      <c r="E2050" s="2" t="s">
        <v>32</v>
      </c>
      <c r="F2050" s="2" t="s">
        <v>5977</v>
      </c>
      <c r="G2050" s="2">
        <v>14247</v>
      </c>
      <c r="H2050" s="2">
        <v>3</v>
      </c>
      <c r="I2050" s="2">
        <v>0.25</v>
      </c>
      <c r="J2050" s="8">
        <f>Table1[[#This Row],[Price]]*H2050*(1-Table1[[#This Row],[Discount]])</f>
        <v>32055.75</v>
      </c>
      <c r="K2050" s="2" t="s">
        <v>5969</v>
      </c>
      <c r="L2050" s="2" t="s">
        <v>5972</v>
      </c>
      <c r="M2050" s="9">
        <f>IF(Table1[[#This Row],[Order Status]]="Delivered",Table1[[#This Row],[Total_price]],0)</f>
        <v>32055.75</v>
      </c>
    </row>
    <row r="2051" spans="1:13" ht="18.75" x14ac:dyDescent="0.25">
      <c r="A2051" s="2" t="s">
        <v>4169</v>
      </c>
      <c r="B2051" s="4">
        <v>45530</v>
      </c>
      <c r="C2051" s="3" t="s">
        <v>4170</v>
      </c>
      <c r="D2051" s="2" t="s">
        <v>4171</v>
      </c>
      <c r="E2051" s="2" t="s">
        <v>141</v>
      </c>
      <c r="F2051" s="2" t="s">
        <v>5977</v>
      </c>
      <c r="G2051" s="2">
        <v>7297</v>
      </c>
      <c r="H2051" s="2">
        <v>2</v>
      </c>
      <c r="I2051" s="2">
        <v>0.2</v>
      </c>
      <c r="J2051" s="8">
        <f>Table1[[#This Row],[Price]]*H2051*(1-Table1[[#This Row],[Discount]])</f>
        <v>11675.2</v>
      </c>
      <c r="K2051" s="2" t="s">
        <v>5969</v>
      </c>
      <c r="L2051" s="2" t="s">
        <v>5982</v>
      </c>
      <c r="M2051" s="9">
        <f>IF(Table1[[#This Row],[Order Status]]="Delivered",Table1[[#This Row],[Total_price]],0)</f>
        <v>11675.2</v>
      </c>
    </row>
    <row r="2052" spans="1:13" ht="18.75" x14ac:dyDescent="0.25">
      <c r="A2052" s="2" t="s">
        <v>4172</v>
      </c>
      <c r="B2052" s="4">
        <v>44412</v>
      </c>
      <c r="C2052" s="3" t="s">
        <v>4173</v>
      </c>
      <c r="D2052" s="2" t="s">
        <v>4174</v>
      </c>
      <c r="E2052" s="2" t="s">
        <v>32</v>
      </c>
      <c r="F2052" s="2" t="s">
        <v>5979</v>
      </c>
      <c r="G2052" s="2">
        <v>15472</v>
      </c>
      <c r="H2052" s="2">
        <v>2</v>
      </c>
      <c r="I2052" s="2">
        <v>0.22</v>
      </c>
      <c r="J2052" s="8">
        <f>Table1[[#This Row],[Price]]*H2052*(1-Table1[[#This Row],[Discount]])</f>
        <v>24136.32</v>
      </c>
      <c r="K2052" s="2" t="s">
        <v>5970</v>
      </c>
      <c r="L2052" s="2" t="s">
        <v>5972</v>
      </c>
      <c r="M2052" s="9">
        <f>IF(Table1[[#This Row],[Order Status]]="Delivered",Table1[[#This Row],[Total_price]],0)</f>
        <v>0</v>
      </c>
    </row>
    <row r="2053" spans="1:13" ht="18.75" x14ac:dyDescent="0.25">
      <c r="A2053" s="2" t="s">
        <v>4175</v>
      </c>
      <c r="B2053" s="4">
        <v>44744</v>
      </c>
      <c r="C2053" s="3" t="s">
        <v>4176</v>
      </c>
      <c r="D2053" s="2" t="s">
        <v>4174</v>
      </c>
      <c r="E2053" s="2" t="s">
        <v>2</v>
      </c>
      <c r="F2053" s="2" t="s">
        <v>5976</v>
      </c>
      <c r="G2053" s="2">
        <v>10406</v>
      </c>
      <c r="H2053" s="2">
        <v>2</v>
      </c>
      <c r="I2053" s="2">
        <v>0.1</v>
      </c>
      <c r="J2053" s="8">
        <f>Table1[[#This Row],[Price]]*H2053*(1-Table1[[#This Row],[Discount]])</f>
        <v>18730.8</v>
      </c>
      <c r="K2053" s="2" t="s">
        <v>5969</v>
      </c>
      <c r="L2053" s="2" t="s">
        <v>5982</v>
      </c>
      <c r="M2053" s="9">
        <f>IF(Table1[[#This Row],[Order Status]]="Delivered",Table1[[#This Row],[Total_price]],0)</f>
        <v>18730.8</v>
      </c>
    </row>
    <row r="2054" spans="1:13" ht="18.75" x14ac:dyDescent="0.25">
      <c r="A2054" s="2" t="s">
        <v>4177</v>
      </c>
      <c r="B2054" s="4">
        <v>45086</v>
      </c>
      <c r="C2054" s="3" t="s">
        <v>4178</v>
      </c>
      <c r="D2054" s="2" t="s">
        <v>4174</v>
      </c>
      <c r="E2054" s="2" t="s">
        <v>2</v>
      </c>
      <c r="F2054" s="2" t="s">
        <v>5979</v>
      </c>
      <c r="G2054" s="2">
        <v>4854</v>
      </c>
      <c r="H2054" s="2">
        <v>1</v>
      </c>
      <c r="I2054" s="2">
        <v>0.11</v>
      </c>
      <c r="J2054" s="8">
        <f>Table1[[#This Row],[Price]]*H2054*(1-Table1[[#This Row],[Discount]])</f>
        <v>4320.0600000000004</v>
      </c>
      <c r="K2054" s="2" t="s">
        <v>5969</v>
      </c>
      <c r="L2054" s="2" t="s">
        <v>5982</v>
      </c>
      <c r="M2054" s="9">
        <f>IF(Table1[[#This Row],[Order Status]]="Delivered",Table1[[#This Row],[Total_price]],0)</f>
        <v>4320.0600000000004</v>
      </c>
    </row>
    <row r="2055" spans="1:13" ht="18.75" x14ac:dyDescent="0.25">
      <c r="A2055" s="2" t="s">
        <v>4179</v>
      </c>
      <c r="B2055" s="4">
        <v>45912</v>
      </c>
      <c r="C2055" s="3" t="s">
        <v>4180</v>
      </c>
      <c r="D2055" s="2" t="s">
        <v>4174</v>
      </c>
      <c r="E2055" s="2" t="s">
        <v>32</v>
      </c>
      <c r="F2055" s="2" t="s">
        <v>5979</v>
      </c>
      <c r="G2055" s="2">
        <v>14068</v>
      </c>
      <c r="H2055" s="2">
        <v>4</v>
      </c>
      <c r="I2055" s="2">
        <v>0.12</v>
      </c>
      <c r="J2055" s="8">
        <f>Table1[[#This Row],[Price]]*H2055*(1-Table1[[#This Row],[Discount]])</f>
        <v>49519.360000000001</v>
      </c>
      <c r="K2055" s="2" t="s">
        <v>5969</v>
      </c>
      <c r="L2055" s="2" t="s">
        <v>5972</v>
      </c>
      <c r="M2055" s="9">
        <f>IF(Table1[[#This Row],[Order Status]]="Delivered",Table1[[#This Row],[Total_price]],0)</f>
        <v>49519.360000000001</v>
      </c>
    </row>
    <row r="2056" spans="1:13" ht="18.75" x14ac:dyDescent="0.25">
      <c r="A2056" s="2" t="s">
        <v>4181</v>
      </c>
      <c r="B2056" s="4">
        <v>45438</v>
      </c>
      <c r="C2056" s="3" t="s">
        <v>4182</v>
      </c>
      <c r="D2056" s="2" t="s">
        <v>4174</v>
      </c>
      <c r="E2056" s="2" t="s">
        <v>32</v>
      </c>
      <c r="F2056" s="2" t="s">
        <v>5977</v>
      </c>
      <c r="G2056" s="2">
        <v>19836</v>
      </c>
      <c r="H2056" s="2">
        <v>6</v>
      </c>
      <c r="I2056" s="2">
        <v>0.19</v>
      </c>
      <c r="J2056" s="8">
        <f>Table1[[#This Row],[Price]]*H2056*(1-Table1[[#This Row],[Discount]])</f>
        <v>96402.96</v>
      </c>
      <c r="K2056" s="2" t="s">
        <v>5969</v>
      </c>
      <c r="L2056" s="2" t="s">
        <v>5972</v>
      </c>
      <c r="M2056" s="9">
        <f>IF(Table1[[#This Row],[Order Status]]="Delivered",Table1[[#This Row],[Total_price]],0)</f>
        <v>96402.96</v>
      </c>
    </row>
    <row r="2057" spans="1:13" ht="18.75" x14ac:dyDescent="0.25">
      <c r="A2057" s="2" t="s">
        <v>4183</v>
      </c>
      <c r="B2057" s="4">
        <v>45361</v>
      </c>
      <c r="C2057" s="3" t="s">
        <v>4184</v>
      </c>
      <c r="D2057" s="2" t="s">
        <v>4185</v>
      </c>
      <c r="E2057" s="2" t="s">
        <v>101</v>
      </c>
      <c r="F2057" s="2" t="s">
        <v>5977</v>
      </c>
      <c r="G2057" s="2">
        <v>17500</v>
      </c>
      <c r="H2057" s="2">
        <v>1</v>
      </c>
      <c r="I2057" s="2">
        <v>0.11</v>
      </c>
      <c r="J2057" s="8">
        <f>Table1[[#This Row],[Price]]*H2057*(1-Table1[[#This Row],[Discount]])</f>
        <v>15575</v>
      </c>
      <c r="K2057" s="2" t="s">
        <v>5969</v>
      </c>
      <c r="L2057" s="2" t="s">
        <v>5982</v>
      </c>
      <c r="M2057" s="9">
        <f>IF(Table1[[#This Row],[Order Status]]="Delivered",Table1[[#This Row],[Total_price]],0)</f>
        <v>15575</v>
      </c>
    </row>
    <row r="2058" spans="1:13" ht="18.75" x14ac:dyDescent="0.25">
      <c r="A2058" s="2" t="s">
        <v>4186</v>
      </c>
      <c r="B2058" s="4">
        <v>45924</v>
      </c>
      <c r="C2058" s="3" t="s">
        <v>4187</v>
      </c>
      <c r="D2058" s="2" t="s">
        <v>4188</v>
      </c>
      <c r="E2058" s="2" t="s">
        <v>191</v>
      </c>
      <c r="F2058" s="2" t="s">
        <v>5976</v>
      </c>
      <c r="G2058" s="2">
        <v>14270</v>
      </c>
      <c r="H2058" s="2">
        <v>5</v>
      </c>
      <c r="I2058" s="2">
        <v>0.19</v>
      </c>
      <c r="J2058" s="8">
        <f>Table1[[#This Row],[Price]]*H2058*(1-Table1[[#This Row],[Discount]])</f>
        <v>57793.500000000007</v>
      </c>
      <c r="K2058" s="2" t="s">
        <v>5969</v>
      </c>
      <c r="L2058" s="2" t="s">
        <v>5982</v>
      </c>
      <c r="M2058" s="9">
        <f>IF(Table1[[#This Row],[Order Status]]="Delivered",Table1[[#This Row],[Total_price]],0)</f>
        <v>57793.500000000007</v>
      </c>
    </row>
    <row r="2059" spans="1:13" ht="18.75" x14ac:dyDescent="0.25">
      <c r="A2059" s="2" t="s">
        <v>4189</v>
      </c>
      <c r="B2059" s="4">
        <v>45131</v>
      </c>
      <c r="C2059" s="3" t="s">
        <v>4190</v>
      </c>
      <c r="D2059" s="2" t="s">
        <v>4188</v>
      </c>
      <c r="E2059" s="2" t="s">
        <v>191</v>
      </c>
      <c r="F2059" s="2" t="s">
        <v>5979</v>
      </c>
      <c r="G2059" s="2">
        <v>5863</v>
      </c>
      <c r="H2059" s="2">
        <v>3</v>
      </c>
      <c r="I2059" s="2">
        <v>0.25</v>
      </c>
      <c r="J2059" s="8">
        <f>Table1[[#This Row],[Price]]*H2059*(1-Table1[[#This Row],[Discount]])</f>
        <v>13191.75</v>
      </c>
      <c r="K2059" s="2" t="s">
        <v>5969</v>
      </c>
      <c r="L2059" s="2" t="s">
        <v>5971</v>
      </c>
      <c r="M2059" s="9">
        <f>IF(Table1[[#This Row],[Order Status]]="Delivered",Table1[[#This Row],[Total_price]],0)</f>
        <v>13191.75</v>
      </c>
    </row>
    <row r="2060" spans="1:13" ht="18.75" x14ac:dyDescent="0.25">
      <c r="A2060" s="2" t="s">
        <v>4191</v>
      </c>
      <c r="B2060" s="4">
        <v>45990</v>
      </c>
      <c r="C2060" s="3" t="s">
        <v>4192</v>
      </c>
      <c r="D2060" s="2" t="s">
        <v>4188</v>
      </c>
      <c r="E2060" s="2" t="s">
        <v>191</v>
      </c>
      <c r="F2060" s="2" t="s">
        <v>5979</v>
      </c>
      <c r="G2060" s="2">
        <v>19202</v>
      </c>
      <c r="H2060" s="2">
        <v>2</v>
      </c>
      <c r="I2060" s="2">
        <v>0.14000000000000001</v>
      </c>
      <c r="J2060" s="8">
        <f>Table1[[#This Row],[Price]]*H2060*(1-Table1[[#This Row],[Discount]])</f>
        <v>33027.440000000002</v>
      </c>
      <c r="K2060" s="2" t="s">
        <v>5969</v>
      </c>
      <c r="L2060" s="2" t="s">
        <v>5982</v>
      </c>
      <c r="M2060" s="9">
        <f>IF(Table1[[#This Row],[Order Status]]="Delivered",Table1[[#This Row],[Total_price]],0)</f>
        <v>33027.440000000002</v>
      </c>
    </row>
    <row r="2061" spans="1:13" ht="18.75" x14ac:dyDescent="0.25">
      <c r="A2061" s="2" t="s">
        <v>4193</v>
      </c>
      <c r="B2061" s="4">
        <v>44993</v>
      </c>
      <c r="C2061" s="3" t="s">
        <v>4194</v>
      </c>
      <c r="D2061" s="2" t="s">
        <v>4188</v>
      </c>
      <c r="E2061" s="2" t="s">
        <v>191</v>
      </c>
      <c r="F2061" s="2" t="s">
        <v>5978</v>
      </c>
      <c r="G2061" s="2">
        <v>2131</v>
      </c>
      <c r="H2061" s="2">
        <v>5</v>
      </c>
      <c r="I2061" s="2">
        <v>0.28000000000000003</v>
      </c>
      <c r="J2061" s="8">
        <f>Table1[[#This Row],[Price]]*H2061*(1-Table1[[#This Row],[Discount]])</f>
        <v>7671.5999999999995</v>
      </c>
      <c r="K2061" s="2" t="s">
        <v>5970</v>
      </c>
      <c r="L2061" s="2" t="s">
        <v>5982</v>
      </c>
      <c r="M2061" s="9">
        <f>IF(Table1[[#This Row],[Order Status]]="Delivered",Table1[[#This Row],[Total_price]],0)</f>
        <v>0</v>
      </c>
    </row>
    <row r="2062" spans="1:13" ht="18.75" x14ac:dyDescent="0.25">
      <c r="A2062" s="2" t="s">
        <v>4195</v>
      </c>
      <c r="B2062" s="4">
        <v>44974</v>
      </c>
      <c r="C2062" s="3" t="s">
        <v>4196</v>
      </c>
      <c r="D2062" s="2" t="s">
        <v>4188</v>
      </c>
      <c r="E2062" s="2" t="s">
        <v>191</v>
      </c>
      <c r="F2062" s="2" t="s">
        <v>5978</v>
      </c>
      <c r="G2062" s="2">
        <v>18244</v>
      </c>
      <c r="H2062" s="2">
        <v>4</v>
      </c>
      <c r="I2062" s="2">
        <v>0.23</v>
      </c>
      <c r="J2062" s="8">
        <f>Table1[[#This Row],[Price]]*H2062*(1-Table1[[#This Row],[Discount]])</f>
        <v>56191.520000000004</v>
      </c>
      <c r="K2062" s="2" t="s">
        <v>5969</v>
      </c>
      <c r="L2062" s="2" t="s">
        <v>5982</v>
      </c>
      <c r="M2062" s="9">
        <f>IF(Table1[[#This Row],[Order Status]]="Delivered",Table1[[#This Row],[Total_price]],0)</f>
        <v>56191.520000000004</v>
      </c>
    </row>
    <row r="2063" spans="1:13" ht="18.75" x14ac:dyDescent="0.25">
      <c r="A2063" s="2" t="s">
        <v>4197</v>
      </c>
      <c r="B2063" s="4">
        <v>44812</v>
      </c>
      <c r="C2063" s="3" t="s">
        <v>4198</v>
      </c>
      <c r="D2063" s="2" t="s">
        <v>4188</v>
      </c>
      <c r="E2063" s="2" t="s">
        <v>191</v>
      </c>
      <c r="F2063" s="2" t="s">
        <v>5977</v>
      </c>
      <c r="G2063" s="2">
        <v>15442</v>
      </c>
      <c r="H2063" s="2">
        <v>3</v>
      </c>
      <c r="I2063" s="2">
        <v>0.27</v>
      </c>
      <c r="J2063" s="8">
        <f>Table1[[#This Row],[Price]]*H2063*(1-Table1[[#This Row],[Discount]])</f>
        <v>33817.979999999996</v>
      </c>
      <c r="K2063" s="2" t="s">
        <v>5969</v>
      </c>
      <c r="L2063" s="2" t="s">
        <v>5971</v>
      </c>
      <c r="M2063" s="9">
        <f>IF(Table1[[#This Row],[Order Status]]="Delivered",Table1[[#This Row],[Total_price]],0)</f>
        <v>33817.979999999996</v>
      </c>
    </row>
    <row r="2064" spans="1:13" ht="18.75" x14ac:dyDescent="0.25">
      <c r="A2064" s="2" t="s">
        <v>4199</v>
      </c>
      <c r="B2064" s="4">
        <v>44398</v>
      </c>
      <c r="C2064" s="3" t="s">
        <v>4200</v>
      </c>
      <c r="D2064" s="2" t="s">
        <v>4188</v>
      </c>
      <c r="E2064" s="2" t="s">
        <v>191</v>
      </c>
      <c r="F2064" s="2" t="s">
        <v>5978</v>
      </c>
      <c r="G2064" s="2">
        <v>3842</v>
      </c>
      <c r="H2064" s="2">
        <v>4</v>
      </c>
      <c r="I2064" s="2">
        <v>0.12</v>
      </c>
      <c r="J2064" s="8">
        <f>Table1[[#This Row],[Price]]*H2064*(1-Table1[[#This Row],[Discount]])</f>
        <v>13523.84</v>
      </c>
      <c r="K2064" s="2" t="s">
        <v>5969</v>
      </c>
      <c r="L2064" s="2" t="s">
        <v>5971</v>
      </c>
      <c r="M2064" s="9">
        <f>IF(Table1[[#This Row],[Order Status]]="Delivered",Table1[[#This Row],[Total_price]],0)</f>
        <v>13523.84</v>
      </c>
    </row>
    <row r="2065" spans="1:13" ht="18.75" x14ac:dyDescent="0.25">
      <c r="A2065" s="2" t="s">
        <v>4201</v>
      </c>
      <c r="B2065" s="4">
        <v>46087</v>
      </c>
      <c r="C2065" s="3" t="s">
        <v>4202</v>
      </c>
      <c r="D2065" s="2" t="s">
        <v>4188</v>
      </c>
      <c r="E2065" s="2" t="s">
        <v>32</v>
      </c>
      <c r="F2065" s="2" t="s">
        <v>5979</v>
      </c>
      <c r="G2065" s="2">
        <v>15920</v>
      </c>
      <c r="H2065" s="2">
        <v>4</v>
      </c>
      <c r="I2065" s="2">
        <v>0.16</v>
      </c>
      <c r="J2065" s="8">
        <f>Table1[[#This Row],[Price]]*H2065*(1-Table1[[#This Row],[Discount]])</f>
        <v>53491.199999999997</v>
      </c>
      <c r="K2065" s="2" t="s">
        <v>5969</v>
      </c>
      <c r="L2065" s="2" t="s">
        <v>5972</v>
      </c>
      <c r="M2065" s="9">
        <f>IF(Table1[[#This Row],[Order Status]]="Delivered",Table1[[#This Row],[Total_price]],0)</f>
        <v>53491.199999999997</v>
      </c>
    </row>
    <row r="2066" spans="1:13" ht="18.75" x14ac:dyDescent="0.25">
      <c r="A2066" s="2" t="s">
        <v>4203</v>
      </c>
      <c r="B2066" s="4">
        <v>45000</v>
      </c>
      <c r="C2066" s="3" t="s">
        <v>4204</v>
      </c>
      <c r="D2066" s="2" t="s">
        <v>4188</v>
      </c>
      <c r="E2066" s="2" t="s">
        <v>191</v>
      </c>
      <c r="F2066" s="2" t="s">
        <v>5978</v>
      </c>
      <c r="G2066" s="2">
        <v>7340</v>
      </c>
      <c r="H2066" s="2">
        <v>5</v>
      </c>
      <c r="I2066" s="2">
        <v>0.16</v>
      </c>
      <c r="J2066" s="8">
        <f>Table1[[#This Row],[Price]]*H2066*(1-Table1[[#This Row],[Discount]])</f>
        <v>30828</v>
      </c>
      <c r="K2066" s="2" t="s">
        <v>5969</v>
      </c>
      <c r="L2066" s="2" t="s">
        <v>5982</v>
      </c>
      <c r="M2066" s="9">
        <f>IF(Table1[[#This Row],[Order Status]]="Delivered",Table1[[#This Row],[Total_price]],0)</f>
        <v>30828</v>
      </c>
    </row>
    <row r="2067" spans="1:13" ht="18.75" x14ac:dyDescent="0.25">
      <c r="A2067" s="2" t="s">
        <v>4205</v>
      </c>
      <c r="B2067" s="4">
        <v>44907</v>
      </c>
      <c r="C2067" s="3" t="s">
        <v>4206</v>
      </c>
      <c r="D2067" s="2" t="s">
        <v>4188</v>
      </c>
      <c r="E2067" s="2" t="s">
        <v>191</v>
      </c>
      <c r="F2067" s="2" t="s">
        <v>5977</v>
      </c>
      <c r="G2067" s="2">
        <v>12935</v>
      </c>
      <c r="H2067" s="2">
        <v>2</v>
      </c>
      <c r="I2067" s="2">
        <v>0.27</v>
      </c>
      <c r="J2067" s="8">
        <f>Table1[[#This Row],[Price]]*H2067*(1-Table1[[#This Row],[Discount]])</f>
        <v>18885.099999999999</v>
      </c>
      <c r="K2067" s="2" t="s">
        <v>5968</v>
      </c>
      <c r="L2067" s="2" t="s">
        <v>5972</v>
      </c>
      <c r="M2067" s="9">
        <f>IF(Table1[[#This Row],[Order Status]]="Delivered",Table1[[#This Row],[Total_price]],0)</f>
        <v>0</v>
      </c>
    </row>
    <row r="2068" spans="1:13" ht="18.75" x14ac:dyDescent="0.25">
      <c r="A2068" s="2" t="s">
        <v>4207</v>
      </c>
      <c r="B2068" s="4">
        <v>46124</v>
      </c>
      <c r="C2068" s="3" t="s">
        <v>4208</v>
      </c>
      <c r="D2068" s="2" t="s">
        <v>4188</v>
      </c>
      <c r="E2068" s="2" t="s">
        <v>191</v>
      </c>
      <c r="F2068" s="2" t="s">
        <v>5978</v>
      </c>
      <c r="G2068" s="2">
        <v>4101</v>
      </c>
      <c r="H2068" s="2">
        <v>4</v>
      </c>
      <c r="I2068" s="2">
        <v>0.16</v>
      </c>
      <c r="J2068" s="8">
        <f>Table1[[#This Row],[Price]]*H2068*(1-Table1[[#This Row],[Discount]])</f>
        <v>13779.359999999999</v>
      </c>
      <c r="K2068" s="2" t="s">
        <v>5969</v>
      </c>
      <c r="L2068" s="2" t="s">
        <v>5982</v>
      </c>
      <c r="M2068" s="9">
        <f>IF(Table1[[#This Row],[Order Status]]="Delivered",Table1[[#This Row],[Total_price]],0)</f>
        <v>13779.359999999999</v>
      </c>
    </row>
    <row r="2069" spans="1:13" ht="18.75" x14ac:dyDescent="0.25">
      <c r="A2069" s="2" t="s">
        <v>4209</v>
      </c>
      <c r="B2069" s="4">
        <v>44566</v>
      </c>
      <c r="C2069" s="3" t="s">
        <v>4210</v>
      </c>
      <c r="D2069" s="2" t="s">
        <v>4188</v>
      </c>
      <c r="E2069" s="2" t="s">
        <v>191</v>
      </c>
      <c r="F2069" s="2" t="s">
        <v>5977</v>
      </c>
      <c r="G2069" s="2">
        <v>17894</v>
      </c>
      <c r="H2069" s="2">
        <v>5</v>
      </c>
      <c r="I2069" s="2">
        <v>0.19</v>
      </c>
      <c r="J2069" s="8">
        <f>Table1[[#This Row],[Price]]*H2069*(1-Table1[[#This Row],[Discount]])</f>
        <v>72470.700000000012</v>
      </c>
      <c r="K2069" s="2" t="s">
        <v>5968</v>
      </c>
      <c r="L2069" s="2" t="s">
        <v>5982</v>
      </c>
      <c r="M2069" s="9">
        <f>IF(Table1[[#This Row],[Order Status]]="Delivered",Table1[[#This Row],[Total_price]],0)</f>
        <v>0</v>
      </c>
    </row>
    <row r="2070" spans="1:13" ht="18.75" x14ac:dyDescent="0.25">
      <c r="A2070" s="2" t="s">
        <v>4211</v>
      </c>
      <c r="B2070" s="4">
        <v>44448</v>
      </c>
      <c r="C2070" s="3" t="s">
        <v>4212</v>
      </c>
      <c r="D2070" s="2" t="s">
        <v>4188</v>
      </c>
      <c r="E2070" s="2" t="s">
        <v>191</v>
      </c>
      <c r="F2070" s="2" t="s">
        <v>5978</v>
      </c>
      <c r="G2070" s="2">
        <v>14118</v>
      </c>
      <c r="H2070" s="2">
        <v>4</v>
      </c>
      <c r="I2070" s="2">
        <v>0.25</v>
      </c>
      <c r="J2070" s="8">
        <f>Table1[[#This Row],[Price]]*H2070*(1-Table1[[#This Row],[Discount]])</f>
        <v>42354</v>
      </c>
      <c r="K2070" s="2" t="s">
        <v>5969</v>
      </c>
      <c r="L2070" s="2" t="s">
        <v>5971</v>
      </c>
      <c r="M2070" s="9">
        <f>IF(Table1[[#This Row],[Order Status]]="Delivered",Table1[[#This Row],[Total_price]],0)</f>
        <v>42354</v>
      </c>
    </row>
    <row r="2071" spans="1:13" ht="18.75" x14ac:dyDescent="0.25">
      <c r="A2071" s="2" t="s">
        <v>4213</v>
      </c>
      <c r="B2071" s="4">
        <v>44533</v>
      </c>
      <c r="C2071" s="3" t="s">
        <v>4214</v>
      </c>
      <c r="D2071" s="2" t="s">
        <v>4188</v>
      </c>
      <c r="E2071" s="2" t="s">
        <v>191</v>
      </c>
      <c r="F2071" s="2" t="s">
        <v>5976</v>
      </c>
      <c r="G2071" s="2">
        <v>7909</v>
      </c>
      <c r="H2071" s="2">
        <v>4</v>
      </c>
      <c r="I2071" s="2">
        <v>0.19</v>
      </c>
      <c r="J2071" s="8">
        <f>Table1[[#This Row],[Price]]*H2071*(1-Table1[[#This Row],[Discount]])</f>
        <v>25625.160000000003</v>
      </c>
      <c r="K2071" s="2" t="s">
        <v>5969</v>
      </c>
      <c r="L2071" s="2" t="s">
        <v>5982</v>
      </c>
      <c r="M2071" s="9">
        <f>IF(Table1[[#This Row],[Order Status]]="Delivered",Table1[[#This Row],[Total_price]],0)</f>
        <v>25625.160000000003</v>
      </c>
    </row>
    <row r="2072" spans="1:13" ht="18.75" x14ac:dyDescent="0.25">
      <c r="A2072" s="2" t="s">
        <v>4215</v>
      </c>
      <c r="B2072" s="4">
        <v>45649</v>
      </c>
      <c r="C2072" s="3" t="s">
        <v>4216</v>
      </c>
      <c r="D2072" s="2" t="s">
        <v>4188</v>
      </c>
      <c r="E2072" s="2" t="s">
        <v>191</v>
      </c>
      <c r="F2072" s="2" t="s">
        <v>5979</v>
      </c>
      <c r="G2072" s="2">
        <v>4805</v>
      </c>
      <c r="H2072" s="2">
        <v>2</v>
      </c>
      <c r="I2072" s="2">
        <v>0.21</v>
      </c>
      <c r="J2072" s="8">
        <f>Table1[[#This Row],[Price]]*H2072*(1-Table1[[#This Row],[Discount]])</f>
        <v>7591.9000000000005</v>
      </c>
      <c r="K2072" s="2" t="s">
        <v>5969</v>
      </c>
      <c r="L2072" s="2" t="s">
        <v>5982</v>
      </c>
      <c r="M2072" s="9">
        <f>IF(Table1[[#This Row],[Order Status]]="Delivered",Table1[[#This Row],[Total_price]],0)</f>
        <v>7591.9000000000005</v>
      </c>
    </row>
    <row r="2073" spans="1:13" ht="18.75" x14ac:dyDescent="0.25">
      <c r="A2073" s="2" t="s">
        <v>4217</v>
      </c>
      <c r="B2073" s="4">
        <v>45941</v>
      </c>
      <c r="C2073" s="3" t="s">
        <v>4218</v>
      </c>
      <c r="D2073" s="2" t="s">
        <v>4188</v>
      </c>
      <c r="E2073" s="2" t="s">
        <v>191</v>
      </c>
      <c r="F2073" s="2" t="s">
        <v>5977</v>
      </c>
      <c r="G2073" s="2">
        <v>8862</v>
      </c>
      <c r="H2073" s="2">
        <v>4</v>
      </c>
      <c r="I2073" s="2">
        <v>0.21</v>
      </c>
      <c r="J2073" s="8">
        <f>Table1[[#This Row],[Price]]*H2073*(1-Table1[[#This Row],[Discount]])</f>
        <v>28003.920000000002</v>
      </c>
      <c r="K2073" s="2" t="s">
        <v>5969</v>
      </c>
      <c r="L2073" s="2" t="s">
        <v>5982</v>
      </c>
      <c r="M2073" s="9">
        <f>IF(Table1[[#This Row],[Order Status]]="Delivered",Table1[[#This Row],[Total_price]],0)</f>
        <v>28003.920000000002</v>
      </c>
    </row>
    <row r="2074" spans="1:13" ht="18.75" x14ac:dyDescent="0.25">
      <c r="A2074" s="2" t="s">
        <v>4219</v>
      </c>
      <c r="B2074" s="4">
        <v>45117</v>
      </c>
      <c r="C2074" s="3" t="s">
        <v>4220</v>
      </c>
      <c r="D2074" s="2" t="s">
        <v>4188</v>
      </c>
      <c r="E2074" s="2" t="s">
        <v>191</v>
      </c>
      <c r="F2074" s="2" t="s">
        <v>5978</v>
      </c>
      <c r="G2074" s="2">
        <v>13079</v>
      </c>
      <c r="H2074" s="2">
        <v>2</v>
      </c>
      <c r="I2074" s="2">
        <v>0.12</v>
      </c>
      <c r="J2074" s="8">
        <f>Table1[[#This Row],[Price]]*H2074*(1-Table1[[#This Row],[Discount]])</f>
        <v>23019.040000000001</v>
      </c>
      <c r="K2074" s="2" t="s">
        <v>5969</v>
      </c>
      <c r="L2074" s="2" t="s">
        <v>5972</v>
      </c>
      <c r="M2074" s="9">
        <f>IF(Table1[[#This Row],[Order Status]]="Delivered",Table1[[#This Row],[Total_price]],0)</f>
        <v>23019.040000000001</v>
      </c>
    </row>
    <row r="2075" spans="1:13" ht="18.75" x14ac:dyDescent="0.25">
      <c r="A2075" s="2" t="s">
        <v>4221</v>
      </c>
      <c r="B2075" s="4">
        <v>45263</v>
      </c>
      <c r="C2075" s="3" t="s">
        <v>4222</v>
      </c>
      <c r="D2075" s="2" t="s">
        <v>4188</v>
      </c>
      <c r="E2075" s="2" t="s">
        <v>191</v>
      </c>
      <c r="F2075" s="2" t="s">
        <v>5976</v>
      </c>
      <c r="G2075" s="2">
        <v>15391</v>
      </c>
      <c r="H2075" s="2">
        <v>6</v>
      </c>
      <c r="I2075" s="2">
        <v>0.28999999999999998</v>
      </c>
      <c r="J2075" s="8">
        <f>Table1[[#This Row],[Price]]*H2075*(1-Table1[[#This Row],[Discount]])</f>
        <v>65565.66</v>
      </c>
      <c r="K2075" s="2" t="s">
        <v>5970</v>
      </c>
      <c r="L2075" s="2" t="s">
        <v>5982</v>
      </c>
      <c r="M2075" s="9">
        <f>IF(Table1[[#This Row],[Order Status]]="Delivered",Table1[[#This Row],[Total_price]],0)</f>
        <v>0</v>
      </c>
    </row>
    <row r="2076" spans="1:13" ht="18.75" x14ac:dyDescent="0.25">
      <c r="A2076" s="2" t="s">
        <v>4223</v>
      </c>
      <c r="B2076" s="4">
        <v>46129</v>
      </c>
      <c r="C2076" s="3" t="s">
        <v>4224</v>
      </c>
      <c r="D2076" s="2" t="s">
        <v>4188</v>
      </c>
      <c r="E2076" s="2" t="s">
        <v>191</v>
      </c>
      <c r="F2076" s="2" t="s">
        <v>5977</v>
      </c>
      <c r="G2076" s="2">
        <v>6966</v>
      </c>
      <c r="H2076" s="2">
        <v>5</v>
      </c>
      <c r="I2076" s="2">
        <v>0.14000000000000001</v>
      </c>
      <c r="J2076" s="8">
        <f>Table1[[#This Row],[Price]]*H2076*(1-Table1[[#This Row],[Discount]])</f>
        <v>29953.8</v>
      </c>
      <c r="K2076" s="2" t="s">
        <v>5969</v>
      </c>
      <c r="L2076" s="2" t="s">
        <v>5982</v>
      </c>
      <c r="M2076" s="9">
        <f>IF(Table1[[#This Row],[Order Status]]="Delivered",Table1[[#This Row],[Total_price]],0)</f>
        <v>29953.8</v>
      </c>
    </row>
    <row r="2077" spans="1:13" ht="18.75" x14ac:dyDescent="0.25">
      <c r="A2077" s="2" t="s">
        <v>4225</v>
      </c>
      <c r="B2077" s="4">
        <v>46085</v>
      </c>
      <c r="C2077" s="3" t="s">
        <v>4226</v>
      </c>
      <c r="D2077" s="2" t="s">
        <v>4188</v>
      </c>
      <c r="E2077" s="2" t="s">
        <v>191</v>
      </c>
      <c r="F2077" s="2" t="s">
        <v>5976</v>
      </c>
      <c r="G2077" s="2">
        <v>3239</v>
      </c>
      <c r="H2077" s="2">
        <v>2</v>
      </c>
      <c r="I2077" s="2">
        <v>0.17</v>
      </c>
      <c r="J2077" s="8">
        <f>Table1[[#This Row],[Price]]*H2077*(1-Table1[[#This Row],[Discount]])</f>
        <v>5376.74</v>
      </c>
      <c r="K2077" s="2" t="s">
        <v>5970</v>
      </c>
      <c r="L2077" s="2" t="s">
        <v>5982</v>
      </c>
      <c r="M2077" s="9">
        <f>IF(Table1[[#This Row],[Order Status]]="Delivered",Table1[[#This Row],[Total_price]],0)</f>
        <v>0</v>
      </c>
    </row>
    <row r="2078" spans="1:13" ht="18.75" x14ac:dyDescent="0.25">
      <c r="A2078" s="2" t="s">
        <v>4227</v>
      </c>
      <c r="B2078" s="4">
        <v>45155</v>
      </c>
      <c r="C2078" s="3" t="s">
        <v>4228</v>
      </c>
      <c r="D2078" s="2" t="s">
        <v>4188</v>
      </c>
      <c r="E2078" s="2" t="s">
        <v>191</v>
      </c>
      <c r="F2078" s="2" t="s">
        <v>5979</v>
      </c>
      <c r="G2078" s="2">
        <v>2184</v>
      </c>
      <c r="H2078" s="2">
        <v>1</v>
      </c>
      <c r="I2078" s="2">
        <v>0.22</v>
      </c>
      <c r="J2078" s="8">
        <f>Table1[[#This Row],[Price]]*H2078*(1-Table1[[#This Row],[Discount]])</f>
        <v>1703.52</v>
      </c>
      <c r="K2078" s="2" t="s">
        <v>5970</v>
      </c>
      <c r="L2078" s="2" t="s">
        <v>5972</v>
      </c>
      <c r="M2078" s="9">
        <f>IF(Table1[[#This Row],[Order Status]]="Delivered",Table1[[#This Row],[Total_price]],0)</f>
        <v>0</v>
      </c>
    </row>
    <row r="2079" spans="1:13" ht="18.75" x14ac:dyDescent="0.25">
      <c r="A2079" s="2" t="s">
        <v>4229</v>
      </c>
      <c r="B2079" s="4">
        <v>44446</v>
      </c>
      <c r="C2079" s="3" t="s">
        <v>4230</v>
      </c>
      <c r="D2079" s="2" t="s">
        <v>4188</v>
      </c>
      <c r="E2079" s="2" t="s">
        <v>191</v>
      </c>
      <c r="F2079" s="2" t="s">
        <v>5977</v>
      </c>
      <c r="G2079" s="2">
        <v>3826</v>
      </c>
      <c r="H2079" s="2">
        <v>1</v>
      </c>
      <c r="I2079" s="2">
        <v>0.18</v>
      </c>
      <c r="J2079" s="8">
        <f>Table1[[#This Row],[Price]]*H2079*(1-Table1[[#This Row],[Discount]])</f>
        <v>3137.32</v>
      </c>
      <c r="K2079" s="2" t="s">
        <v>5969</v>
      </c>
      <c r="L2079" s="2" t="s">
        <v>5972</v>
      </c>
      <c r="M2079" s="9">
        <f>IF(Table1[[#This Row],[Order Status]]="Delivered",Table1[[#This Row],[Total_price]],0)</f>
        <v>3137.32</v>
      </c>
    </row>
    <row r="2080" spans="1:13" ht="18.75" x14ac:dyDescent="0.25">
      <c r="A2080" s="2" t="s">
        <v>4231</v>
      </c>
      <c r="B2080" s="4">
        <v>44692</v>
      </c>
      <c r="C2080" s="3" t="s">
        <v>4232</v>
      </c>
      <c r="D2080" s="2" t="s">
        <v>4188</v>
      </c>
      <c r="E2080" s="2" t="s">
        <v>191</v>
      </c>
      <c r="F2080" s="2" t="s">
        <v>5978</v>
      </c>
      <c r="G2080" s="2">
        <v>7476</v>
      </c>
      <c r="H2080" s="2">
        <v>1</v>
      </c>
      <c r="I2080" s="2">
        <v>0.17</v>
      </c>
      <c r="J2080" s="8">
        <f>Table1[[#This Row],[Price]]*H2080*(1-Table1[[#This Row],[Discount]])</f>
        <v>6205.08</v>
      </c>
      <c r="K2080" s="2" t="s">
        <v>5969</v>
      </c>
      <c r="L2080" s="2" t="s">
        <v>5972</v>
      </c>
      <c r="M2080" s="9">
        <f>IF(Table1[[#This Row],[Order Status]]="Delivered",Table1[[#This Row],[Total_price]],0)</f>
        <v>6205.08</v>
      </c>
    </row>
    <row r="2081" spans="1:13" ht="18.75" x14ac:dyDescent="0.25">
      <c r="A2081" s="2" t="s">
        <v>4233</v>
      </c>
      <c r="B2081" s="4">
        <v>44840</v>
      </c>
      <c r="C2081" s="3" t="s">
        <v>4234</v>
      </c>
      <c r="D2081" s="2" t="s">
        <v>4188</v>
      </c>
      <c r="E2081" s="2" t="s">
        <v>191</v>
      </c>
      <c r="F2081" s="2" t="s">
        <v>5979</v>
      </c>
      <c r="G2081" s="2">
        <v>17310</v>
      </c>
      <c r="H2081" s="2">
        <v>2</v>
      </c>
      <c r="I2081" s="2">
        <v>0.27</v>
      </c>
      <c r="J2081" s="8">
        <f>Table1[[#This Row],[Price]]*H2081*(1-Table1[[#This Row],[Discount]])</f>
        <v>25272.6</v>
      </c>
      <c r="K2081" s="2" t="s">
        <v>5969</v>
      </c>
      <c r="L2081" s="2" t="s">
        <v>5972</v>
      </c>
      <c r="M2081" s="9">
        <f>IF(Table1[[#This Row],[Order Status]]="Delivered",Table1[[#This Row],[Total_price]],0)</f>
        <v>25272.6</v>
      </c>
    </row>
    <row r="2082" spans="1:13" ht="18.75" x14ac:dyDescent="0.25">
      <c r="A2082" s="2" t="s">
        <v>4235</v>
      </c>
      <c r="B2082" s="4">
        <v>44550</v>
      </c>
      <c r="C2082" s="3" t="s">
        <v>4236</v>
      </c>
      <c r="D2082" s="2" t="s">
        <v>4188</v>
      </c>
      <c r="E2082" s="2" t="s">
        <v>191</v>
      </c>
      <c r="F2082" s="2" t="s">
        <v>5978</v>
      </c>
      <c r="G2082" s="2">
        <v>10737</v>
      </c>
      <c r="H2082" s="2">
        <v>2</v>
      </c>
      <c r="I2082" s="2">
        <v>0.28000000000000003</v>
      </c>
      <c r="J2082" s="8">
        <f>Table1[[#This Row],[Price]]*H2082*(1-Table1[[#This Row],[Discount]])</f>
        <v>15461.279999999999</v>
      </c>
      <c r="K2082" s="2" t="s">
        <v>5969</v>
      </c>
      <c r="L2082" s="2" t="s">
        <v>5982</v>
      </c>
      <c r="M2082" s="9">
        <f>IF(Table1[[#This Row],[Order Status]]="Delivered",Table1[[#This Row],[Total_price]],0)</f>
        <v>15461.279999999999</v>
      </c>
    </row>
    <row r="2083" spans="1:13" ht="18.75" x14ac:dyDescent="0.25">
      <c r="A2083" s="2" t="s">
        <v>4237</v>
      </c>
      <c r="B2083" s="4">
        <v>44757</v>
      </c>
      <c r="C2083" s="3" t="s">
        <v>4238</v>
      </c>
      <c r="D2083" s="2" t="s">
        <v>4188</v>
      </c>
      <c r="E2083" s="2" t="s">
        <v>191</v>
      </c>
      <c r="F2083" s="2" t="s">
        <v>5978</v>
      </c>
      <c r="G2083" s="2">
        <v>15774</v>
      </c>
      <c r="H2083" s="2">
        <v>6</v>
      </c>
      <c r="I2083" s="2">
        <v>0.28999999999999998</v>
      </c>
      <c r="J2083" s="8">
        <f>Table1[[#This Row],[Price]]*H2083*(1-Table1[[#This Row],[Discount]])</f>
        <v>67197.239999999991</v>
      </c>
      <c r="K2083" s="2" t="s">
        <v>5969</v>
      </c>
      <c r="L2083" s="2" t="s">
        <v>5972</v>
      </c>
      <c r="M2083" s="9">
        <f>IF(Table1[[#This Row],[Order Status]]="Delivered",Table1[[#This Row],[Total_price]],0)</f>
        <v>67197.239999999991</v>
      </c>
    </row>
    <row r="2084" spans="1:13" ht="18.75" x14ac:dyDescent="0.25">
      <c r="A2084" s="2" t="s">
        <v>4239</v>
      </c>
      <c r="B2084" s="4">
        <v>45980</v>
      </c>
      <c r="C2084" s="3" t="s">
        <v>4240</v>
      </c>
      <c r="D2084" s="2" t="s">
        <v>4188</v>
      </c>
      <c r="E2084" s="2" t="s">
        <v>32</v>
      </c>
      <c r="F2084" s="2" t="s">
        <v>5977</v>
      </c>
      <c r="G2084" s="2">
        <v>18985</v>
      </c>
      <c r="H2084" s="2">
        <v>1</v>
      </c>
      <c r="I2084" s="2">
        <v>0.2</v>
      </c>
      <c r="J2084" s="8">
        <f>Table1[[#This Row],[Price]]*H2084*(1-Table1[[#This Row],[Discount]])</f>
        <v>15188</v>
      </c>
      <c r="K2084" s="2" t="s">
        <v>5969</v>
      </c>
      <c r="L2084" s="2" t="s">
        <v>5982</v>
      </c>
      <c r="M2084" s="9">
        <f>IF(Table1[[#This Row],[Order Status]]="Delivered",Table1[[#This Row],[Total_price]],0)</f>
        <v>15188</v>
      </c>
    </row>
    <row r="2085" spans="1:13" ht="18.75" x14ac:dyDescent="0.25">
      <c r="A2085" s="2" t="s">
        <v>4241</v>
      </c>
      <c r="B2085" s="4">
        <v>46051</v>
      </c>
      <c r="C2085" s="3" t="s">
        <v>4242</v>
      </c>
      <c r="D2085" s="2" t="s">
        <v>4188</v>
      </c>
      <c r="E2085" s="2" t="s">
        <v>32</v>
      </c>
      <c r="F2085" s="2" t="s">
        <v>5976</v>
      </c>
      <c r="G2085" s="2">
        <v>4918</v>
      </c>
      <c r="H2085" s="2">
        <v>3</v>
      </c>
      <c r="I2085" s="2">
        <v>0.3</v>
      </c>
      <c r="J2085" s="8">
        <f>Table1[[#This Row],[Price]]*H2085*(1-Table1[[#This Row],[Discount]])</f>
        <v>10327.799999999999</v>
      </c>
      <c r="K2085" s="2" t="s">
        <v>5969</v>
      </c>
      <c r="L2085" s="2" t="s">
        <v>5972</v>
      </c>
      <c r="M2085" s="9">
        <f>IF(Table1[[#This Row],[Order Status]]="Delivered",Table1[[#This Row],[Total_price]],0)</f>
        <v>10327.799999999999</v>
      </c>
    </row>
    <row r="2086" spans="1:13" ht="18.75" x14ac:dyDescent="0.25">
      <c r="A2086" s="2" t="s">
        <v>4243</v>
      </c>
      <c r="B2086" s="4">
        <v>45844</v>
      </c>
      <c r="C2086" s="3" t="s">
        <v>4244</v>
      </c>
      <c r="D2086" s="2" t="s">
        <v>4188</v>
      </c>
      <c r="E2086" s="2" t="s">
        <v>191</v>
      </c>
      <c r="F2086" s="2" t="s">
        <v>5979</v>
      </c>
      <c r="G2086" s="2">
        <v>8839</v>
      </c>
      <c r="H2086" s="2">
        <v>6</v>
      </c>
      <c r="I2086" s="2">
        <v>0.17</v>
      </c>
      <c r="J2086" s="8">
        <f>Table1[[#This Row],[Price]]*H2086*(1-Table1[[#This Row],[Discount]])</f>
        <v>44018.22</v>
      </c>
      <c r="K2086" s="2" t="s">
        <v>5969</v>
      </c>
      <c r="L2086" s="2" t="s">
        <v>5972</v>
      </c>
      <c r="M2086" s="9">
        <f>IF(Table1[[#This Row],[Order Status]]="Delivered",Table1[[#This Row],[Total_price]],0)</f>
        <v>44018.22</v>
      </c>
    </row>
    <row r="2087" spans="1:13" ht="18.75" x14ac:dyDescent="0.25">
      <c r="A2087" s="2" t="s">
        <v>4245</v>
      </c>
      <c r="B2087" s="4">
        <v>44809</v>
      </c>
      <c r="C2087" s="3" t="s">
        <v>4246</v>
      </c>
      <c r="D2087" s="2" t="s">
        <v>4188</v>
      </c>
      <c r="E2087" s="2" t="s">
        <v>32</v>
      </c>
      <c r="F2087" s="2" t="s">
        <v>5977</v>
      </c>
      <c r="G2087" s="2">
        <v>12721</v>
      </c>
      <c r="H2087" s="2">
        <v>6</v>
      </c>
      <c r="I2087" s="2">
        <v>0.23</v>
      </c>
      <c r="J2087" s="8">
        <f>Table1[[#This Row],[Price]]*H2087*(1-Table1[[#This Row],[Discount]])</f>
        <v>58771.020000000004</v>
      </c>
      <c r="K2087" s="2" t="s">
        <v>5969</v>
      </c>
      <c r="L2087" s="2" t="s">
        <v>5971</v>
      </c>
      <c r="M2087" s="9">
        <f>IF(Table1[[#This Row],[Order Status]]="Delivered",Table1[[#This Row],[Total_price]],0)</f>
        <v>58771.020000000004</v>
      </c>
    </row>
    <row r="2088" spans="1:13" ht="18.75" x14ac:dyDescent="0.25">
      <c r="A2088" s="2" t="s">
        <v>4247</v>
      </c>
      <c r="B2088" s="4">
        <v>45091</v>
      </c>
      <c r="C2088" s="3" t="s">
        <v>4248</v>
      </c>
      <c r="D2088" s="2" t="s">
        <v>4188</v>
      </c>
      <c r="E2088" s="2" t="s">
        <v>191</v>
      </c>
      <c r="F2088" s="2" t="s">
        <v>5977</v>
      </c>
      <c r="G2088" s="2">
        <v>2255</v>
      </c>
      <c r="H2088" s="2">
        <v>5</v>
      </c>
      <c r="I2088" s="2">
        <v>0.28000000000000003</v>
      </c>
      <c r="J2088" s="8">
        <f>Table1[[#This Row],[Price]]*H2088*(1-Table1[[#This Row],[Discount]])</f>
        <v>8118</v>
      </c>
      <c r="K2088" s="2" t="s">
        <v>5969</v>
      </c>
      <c r="L2088" s="2" t="s">
        <v>5982</v>
      </c>
      <c r="M2088" s="9">
        <f>IF(Table1[[#This Row],[Order Status]]="Delivered",Table1[[#This Row],[Total_price]],0)</f>
        <v>8118</v>
      </c>
    </row>
    <row r="2089" spans="1:13" ht="18.75" x14ac:dyDescent="0.25">
      <c r="A2089" s="2" t="s">
        <v>4249</v>
      </c>
      <c r="B2089" s="4">
        <v>45014</v>
      </c>
      <c r="C2089" s="3" t="s">
        <v>4250</v>
      </c>
      <c r="D2089" s="2" t="s">
        <v>4188</v>
      </c>
      <c r="E2089" s="2" t="s">
        <v>191</v>
      </c>
      <c r="F2089" s="2" t="s">
        <v>5977</v>
      </c>
      <c r="G2089" s="2">
        <v>3089</v>
      </c>
      <c r="H2089" s="2">
        <v>6</v>
      </c>
      <c r="I2089" s="2">
        <v>0.15</v>
      </c>
      <c r="J2089" s="8">
        <f>Table1[[#This Row],[Price]]*H2089*(1-Table1[[#This Row],[Discount]])</f>
        <v>15753.9</v>
      </c>
      <c r="K2089" s="2" t="s">
        <v>5970</v>
      </c>
      <c r="L2089" s="2" t="s">
        <v>5971</v>
      </c>
      <c r="M2089" s="9">
        <f>IF(Table1[[#This Row],[Order Status]]="Delivered",Table1[[#This Row],[Total_price]],0)</f>
        <v>0</v>
      </c>
    </row>
    <row r="2090" spans="1:13" ht="18.75" x14ac:dyDescent="0.25">
      <c r="A2090" s="2" t="s">
        <v>4251</v>
      </c>
      <c r="B2090" s="4">
        <v>44543</v>
      </c>
      <c r="C2090" s="3" t="s">
        <v>4252</v>
      </c>
      <c r="D2090" s="2" t="s">
        <v>4188</v>
      </c>
      <c r="E2090" s="2" t="s">
        <v>191</v>
      </c>
      <c r="F2090" s="2" t="s">
        <v>5976</v>
      </c>
      <c r="G2090" s="2">
        <v>14827</v>
      </c>
      <c r="H2090" s="2">
        <v>3</v>
      </c>
      <c r="I2090" s="2">
        <v>0.11</v>
      </c>
      <c r="J2090" s="8">
        <f>Table1[[#This Row],[Price]]*H2090*(1-Table1[[#This Row],[Discount]])</f>
        <v>39588.090000000004</v>
      </c>
      <c r="K2090" s="2" t="s">
        <v>5969</v>
      </c>
      <c r="L2090" s="2" t="s">
        <v>5971</v>
      </c>
      <c r="M2090" s="9">
        <f>IF(Table1[[#This Row],[Order Status]]="Delivered",Table1[[#This Row],[Total_price]],0)</f>
        <v>39588.090000000004</v>
      </c>
    </row>
    <row r="2091" spans="1:13" ht="18.75" x14ac:dyDescent="0.25">
      <c r="A2091" s="2" t="s">
        <v>4253</v>
      </c>
      <c r="B2091" s="4">
        <v>46119</v>
      </c>
      <c r="C2091" s="3" t="s">
        <v>4254</v>
      </c>
      <c r="D2091" s="2" t="s">
        <v>4188</v>
      </c>
      <c r="E2091" s="2" t="s">
        <v>191</v>
      </c>
      <c r="F2091" s="2" t="s">
        <v>5976</v>
      </c>
      <c r="G2091" s="2">
        <v>16042</v>
      </c>
      <c r="H2091" s="2">
        <v>6</v>
      </c>
      <c r="I2091" s="2">
        <v>0.22</v>
      </c>
      <c r="J2091" s="8">
        <f>Table1[[#This Row],[Price]]*H2091*(1-Table1[[#This Row],[Discount]])</f>
        <v>75076.56</v>
      </c>
      <c r="K2091" s="2" t="s">
        <v>5970</v>
      </c>
      <c r="L2091" s="2" t="s">
        <v>5982</v>
      </c>
      <c r="M2091" s="9">
        <f>IF(Table1[[#This Row],[Order Status]]="Delivered",Table1[[#This Row],[Total_price]],0)</f>
        <v>0</v>
      </c>
    </row>
    <row r="2092" spans="1:13" ht="18.75" x14ac:dyDescent="0.25">
      <c r="A2092" s="2" t="s">
        <v>4255</v>
      </c>
      <c r="B2092" s="4">
        <v>44437</v>
      </c>
      <c r="C2092" s="3" t="s">
        <v>4256</v>
      </c>
      <c r="D2092" s="2" t="s">
        <v>4188</v>
      </c>
      <c r="E2092" s="2" t="s">
        <v>191</v>
      </c>
      <c r="F2092" s="2" t="s">
        <v>5976</v>
      </c>
      <c r="G2092" s="2">
        <v>13228</v>
      </c>
      <c r="H2092" s="2">
        <v>2</v>
      </c>
      <c r="I2092" s="2">
        <v>0.14000000000000001</v>
      </c>
      <c r="J2092" s="8">
        <f>Table1[[#This Row],[Price]]*H2092*(1-Table1[[#This Row],[Discount]])</f>
        <v>22752.16</v>
      </c>
      <c r="K2092" s="2" t="s">
        <v>5969</v>
      </c>
      <c r="L2092" s="2" t="s">
        <v>5982</v>
      </c>
      <c r="M2092" s="9">
        <f>IF(Table1[[#This Row],[Order Status]]="Delivered",Table1[[#This Row],[Total_price]],0)</f>
        <v>22752.16</v>
      </c>
    </row>
    <row r="2093" spans="1:13" ht="18.75" x14ac:dyDescent="0.25">
      <c r="A2093" s="2" t="s">
        <v>4257</v>
      </c>
      <c r="B2093" s="4">
        <v>45649</v>
      </c>
      <c r="C2093" s="3" t="s">
        <v>4258</v>
      </c>
      <c r="D2093" s="2" t="s">
        <v>4188</v>
      </c>
      <c r="E2093" s="2" t="s">
        <v>191</v>
      </c>
      <c r="F2093" s="2" t="s">
        <v>5977</v>
      </c>
      <c r="G2093" s="2">
        <v>18885</v>
      </c>
      <c r="H2093" s="2">
        <v>2</v>
      </c>
      <c r="I2093" s="2">
        <v>0.25</v>
      </c>
      <c r="J2093" s="8">
        <f>Table1[[#This Row],[Price]]*H2093*(1-Table1[[#This Row],[Discount]])</f>
        <v>28327.5</v>
      </c>
      <c r="K2093" s="2" t="s">
        <v>5970</v>
      </c>
      <c r="L2093" s="2" t="s">
        <v>5972</v>
      </c>
      <c r="M2093" s="9">
        <f>IF(Table1[[#This Row],[Order Status]]="Delivered",Table1[[#This Row],[Total_price]],0)</f>
        <v>0</v>
      </c>
    </row>
    <row r="2094" spans="1:13" ht="18.75" x14ac:dyDescent="0.25">
      <c r="A2094" s="2" t="s">
        <v>4259</v>
      </c>
      <c r="B2094" s="4">
        <v>45852</v>
      </c>
      <c r="C2094" s="3" t="s">
        <v>4260</v>
      </c>
      <c r="D2094" s="2" t="s">
        <v>4188</v>
      </c>
      <c r="E2094" s="2" t="s">
        <v>191</v>
      </c>
      <c r="F2094" s="2" t="s">
        <v>5979</v>
      </c>
      <c r="G2094" s="2">
        <v>13410</v>
      </c>
      <c r="H2094" s="2">
        <v>2</v>
      </c>
      <c r="I2094" s="2">
        <v>0.14000000000000001</v>
      </c>
      <c r="J2094" s="8">
        <f>Table1[[#This Row],[Price]]*H2094*(1-Table1[[#This Row],[Discount]])</f>
        <v>23065.200000000001</v>
      </c>
      <c r="K2094" s="2" t="s">
        <v>5969</v>
      </c>
      <c r="L2094" s="2" t="s">
        <v>5982</v>
      </c>
      <c r="M2094" s="9">
        <f>IF(Table1[[#This Row],[Order Status]]="Delivered",Table1[[#This Row],[Total_price]],0)</f>
        <v>23065.200000000001</v>
      </c>
    </row>
    <row r="2095" spans="1:13" ht="18.75" x14ac:dyDescent="0.25">
      <c r="A2095" s="2" t="s">
        <v>4261</v>
      </c>
      <c r="B2095" s="4">
        <v>45920</v>
      </c>
      <c r="C2095" s="3" t="s">
        <v>4262</v>
      </c>
      <c r="D2095" s="2" t="s">
        <v>4188</v>
      </c>
      <c r="E2095" s="2" t="s">
        <v>191</v>
      </c>
      <c r="F2095" s="2" t="s">
        <v>5978</v>
      </c>
      <c r="G2095" s="2">
        <v>7320</v>
      </c>
      <c r="H2095" s="2">
        <v>4</v>
      </c>
      <c r="I2095" s="2">
        <v>0.28000000000000003</v>
      </c>
      <c r="J2095" s="8">
        <f>Table1[[#This Row],[Price]]*H2095*(1-Table1[[#This Row],[Discount]])</f>
        <v>21081.599999999999</v>
      </c>
      <c r="K2095" s="2" t="s">
        <v>5969</v>
      </c>
      <c r="L2095" s="2" t="s">
        <v>5972</v>
      </c>
      <c r="M2095" s="9">
        <f>IF(Table1[[#This Row],[Order Status]]="Delivered",Table1[[#This Row],[Total_price]],0)</f>
        <v>21081.599999999999</v>
      </c>
    </row>
    <row r="2096" spans="1:13" ht="18.75" x14ac:dyDescent="0.25">
      <c r="A2096" s="2" t="s">
        <v>4263</v>
      </c>
      <c r="B2096" s="4">
        <v>45594</v>
      </c>
      <c r="C2096" s="3" t="s">
        <v>4264</v>
      </c>
      <c r="D2096" s="2" t="s">
        <v>4188</v>
      </c>
      <c r="E2096" s="2" t="s">
        <v>191</v>
      </c>
      <c r="F2096" s="2" t="s">
        <v>5976</v>
      </c>
      <c r="G2096" s="2">
        <v>18021</v>
      </c>
      <c r="H2096" s="2">
        <v>4</v>
      </c>
      <c r="I2096" s="2">
        <v>0.26</v>
      </c>
      <c r="J2096" s="8">
        <f>Table1[[#This Row],[Price]]*H2096*(1-Table1[[#This Row],[Discount]])</f>
        <v>53342.159999999996</v>
      </c>
      <c r="K2096" s="2" t="s">
        <v>5970</v>
      </c>
      <c r="L2096" s="2" t="s">
        <v>5972</v>
      </c>
      <c r="M2096" s="9">
        <f>IF(Table1[[#This Row],[Order Status]]="Delivered",Table1[[#This Row],[Total_price]],0)</f>
        <v>0</v>
      </c>
    </row>
    <row r="2097" spans="1:13" ht="18.75" x14ac:dyDescent="0.25">
      <c r="A2097" s="2" t="s">
        <v>4265</v>
      </c>
      <c r="B2097" s="4">
        <v>45875</v>
      </c>
      <c r="C2097" s="3" t="s">
        <v>4266</v>
      </c>
      <c r="D2097" s="2" t="s">
        <v>4188</v>
      </c>
      <c r="E2097" s="2" t="s">
        <v>191</v>
      </c>
      <c r="F2097" s="2" t="s">
        <v>5978</v>
      </c>
      <c r="G2097" s="2">
        <v>2339</v>
      </c>
      <c r="H2097" s="2">
        <v>6</v>
      </c>
      <c r="I2097" s="2">
        <v>0.23</v>
      </c>
      <c r="J2097" s="8">
        <f>Table1[[#This Row],[Price]]*H2097*(1-Table1[[#This Row],[Discount]])</f>
        <v>10806.18</v>
      </c>
      <c r="K2097" s="2" t="s">
        <v>5970</v>
      </c>
      <c r="L2097" s="2" t="s">
        <v>5982</v>
      </c>
      <c r="M2097" s="9">
        <f>IF(Table1[[#This Row],[Order Status]]="Delivered",Table1[[#This Row],[Total_price]],0)</f>
        <v>0</v>
      </c>
    </row>
    <row r="2098" spans="1:13" ht="18.75" x14ac:dyDescent="0.25">
      <c r="A2098" s="2" t="s">
        <v>4267</v>
      </c>
      <c r="B2098" s="4">
        <v>45577</v>
      </c>
      <c r="C2098" s="3" t="s">
        <v>4268</v>
      </c>
      <c r="D2098" s="2" t="s">
        <v>4188</v>
      </c>
      <c r="E2098" s="2" t="s">
        <v>191</v>
      </c>
      <c r="F2098" s="2" t="s">
        <v>5979</v>
      </c>
      <c r="G2098" s="2">
        <v>10770</v>
      </c>
      <c r="H2098" s="2">
        <v>1</v>
      </c>
      <c r="I2098" s="2">
        <v>0.28000000000000003</v>
      </c>
      <c r="J2098" s="8">
        <f>Table1[[#This Row],[Price]]*H2098*(1-Table1[[#This Row],[Discount]])</f>
        <v>7754.4</v>
      </c>
      <c r="K2098" s="2" t="s">
        <v>5968</v>
      </c>
      <c r="L2098" s="2" t="s">
        <v>5971</v>
      </c>
      <c r="M2098" s="9">
        <f>IF(Table1[[#This Row],[Order Status]]="Delivered",Table1[[#This Row],[Total_price]],0)</f>
        <v>0</v>
      </c>
    </row>
    <row r="2099" spans="1:13" ht="18.75" x14ac:dyDescent="0.25">
      <c r="A2099" s="2" t="s">
        <v>4269</v>
      </c>
      <c r="B2099" s="4">
        <v>44637</v>
      </c>
      <c r="C2099" s="3" t="s">
        <v>4270</v>
      </c>
      <c r="D2099" s="2" t="s">
        <v>4188</v>
      </c>
      <c r="E2099" s="2" t="s">
        <v>191</v>
      </c>
      <c r="F2099" s="2" t="s">
        <v>5977</v>
      </c>
      <c r="G2099" s="2">
        <v>12818</v>
      </c>
      <c r="H2099" s="2">
        <v>5</v>
      </c>
      <c r="I2099" s="2">
        <v>0.26</v>
      </c>
      <c r="J2099" s="8">
        <f>Table1[[#This Row],[Price]]*H2099*(1-Table1[[#This Row],[Discount]])</f>
        <v>47426.6</v>
      </c>
      <c r="K2099" s="2" t="s">
        <v>5969</v>
      </c>
      <c r="L2099" s="2" t="s">
        <v>5971</v>
      </c>
      <c r="M2099" s="9">
        <f>IF(Table1[[#This Row],[Order Status]]="Delivered",Table1[[#This Row],[Total_price]],0)</f>
        <v>47426.6</v>
      </c>
    </row>
    <row r="2100" spans="1:13" ht="18.75" x14ac:dyDescent="0.25">
      <c r="A2100" s="2" t="s">
        <v>4271</v>
      </c>
      <c r="B2100" s="4">
        <v>45531</v>
      </c>
      <c r="C2100" s="3" t="s">
        <v>4272</v>
      </c>
      <c r="D2100" s="2" t="s">
        <v>4188</v>
      </c>
      <c r="E2100" s="2" t="s">
        <v>191</v>
      </c>
      <c r="F2100" s="2" t="s">
        <v>5978</v>
      </c>
      <c r="G2100" s="2">
        <v>14598</v>
      </c>
      <c r="H2100" s="2">
        <v>5</v>
      </c>
      <c r="I2100" s="2">
        <v>0.28000000000000003</v>
      </c>
      <c r="J2100" s="8">
        <f>Table1[[#This Row],[Price]]*H2100*(1-Table1[[#This Row],[Discount]])</f>
        <v>52552.799999999996</v>
      </c>
      <c r="K2100" s="2" t="s">
        <v>5969</v>
      </c>
      <c r="L2100" s="2" t="s">
        <v>5972</v>
      </c>
      <c r="M2100" s="9">
        <f>IF(Table1[[#This Row],[Order Status]]="Delivered",Table1[[#This Row],[Total_price]],0)</f>
        <v>52552.799999999996</v>
      </c>
    </row>
    <row r="2101" spans="1:13" ht="18.75" x14ac:dyDescent="0.25">
      <c r="A2101" s="2" t="s">
        <v>4273</v>
      </c>
      <c r="B2101" s="4">
        <v>44917</v>
      </c>
      <c r="C2101" s="3" t="s">
        <v>4274</v>
      </c>
      <c r="D2101" s="2" t="s">
        <v>4275</v>
      </c>
      <c r="E2101" s="2" t="s">
        <v>141</v>
      </c>
      <c r="F2101" s="2" t="s">
        <v>5978</v>
      </c>
      <c r="G2101" s="2">
        <v>3053</v>
      </c>
      <c r="H2101" s="2">
        <v>4</v>
      </c>
      <c r="I2101" s="2">
        <v>0.27</v>
      </c>
      <c r="J2101" s="8">
        <f>Table1[[#This Row],[Price]]*H2101*(1-Table1[[#This Row],[Discount]])</f>
        <v>8914.76</v>
      </c>
      <c r="K2101" s="2" t="s">
        <v>5969</v>
      </c>
      <c r="L2101" s="2" t="s">
        <v>5972</v>
      </c>
      <c r="M2101" s="9">
        <f>IF(Table1[[#This Row],[Order Status]]="Delivered",Table1[[#This Row],[Total_price]],0)</f>
        <v>8914.76</v>
      </c>
    </row>
    <row r="2102" spans="1:13" ht="18.75" x14ac:dyDescent="0.25">
      <c r="A2102" s="2" t="s">
        <v>4276</v>
      </c>
      <c r="B2102" s="4">
        <v>45684</v>
      </c>
      <c r="C2102" s="3" t="s">
        <v>4277</v>
      </c>
      <c r="D2102" s="2" t="s">
        <v>4275</v>
      </c>
      <c r="E2102" s="2" t="s">
        <v>191</v>
      </c>
      <c r="F2102" s="2" t="s">
        <v>5977</v>
      </c>
      <c r="G2102" s="2">
        <v>4996</v>
      </c>
      <c r="H2102" s="2">
        <v>6</v>
      </c>
      <c r="I2102" s="2">
        <v>0.28999999999999998</v>
      </c>
      <c r="J2102" s="8">
        <f>Table1[[#This Row],[Price]]*H2102*(1-Table1[[#This Row],[Discount]])</f>
        <v>21282.959999999999</v>
      </c>
      <c r="K2102" s="2" t="s">
        <v>5969</v>
      </c>
      <c r="L2102" s="2" t="s">
        <v>5972</v>
      </c>
      <c r="M2102" s="9">
        <f>IF(Table1[[#This Row],[Order Status]]="Delivered",Table1[[#This Row],[Total_price]],0)</f>
        <v>21282.959999999999</v>
      </c>
    </row>
    <row r="2103" spans="1:13" ht="18.75" x14ac:dyDescent="0.25">
      <c r="A2103" s="2" t="s">
        <v>4278</v>
      </c>
      <c r="B2103" s="4">
        <v>45656</v>
      </c>
      <c r="C2103" s="3" t="s">
        <v>4279</v>
      </c>
      <c r="D2103" s="2" t="s">
        <v>4275</v>
      </c>
      <c r="E2103" s="2" t="s">
        <v>191</v>
      </c>
      <c r="F2103" s="2" t="s">
        <v>5976</v>
      </c>
      <c r="G2103" s="2">
        <v>4037</v>
      </c>
      <c r="H2103" s="2">
        <v>2</v>
      </c>
      <c r="I2103" s="2">
        <v>0.18</v>
      </c>
      <c r="J2103" s="8">
        <f>Table1[[#This Row],[Price]]*H2103*(1-Table1[[#This Row],[Discount]])</f>
        <v>6620.68</v>
      </c>
      <c r="K2103" s="2" t="s">
        <v>5969</v>
      </c>
      <c r="L2103" s="2" t="s">
        <v>5982</v>
      </c>
      <c r="M2103" s="9">
        <f>IF(Table1[[#This Row],[Order Status]]="Delivered",Table1[[#This Row],[Total_price]],0)</f>
        <v>6620.68</v>
      </c>
    </row>
    <row r="2104" spans="1:13" ht="18.75" x14ac:dyDescent="0.25">
      <c r="A2104" s="2" t="s">
        <v>4280</v>
      </c>
      <c r="B2104" s="4">
        <v>46143</v>
      </c>
      <c r="C2104" s="3" t="s">
        <v>4281</v>
      </c>
      <c r="D2104" s="2" t="s">
        <v>4275</v>
      </c>
      <c r="E2104" s="2" t="s">
        <v>191</v>
      </c>
      <c r="F2104" s="2" t="s">
        <v>5976</v>
      </c>
      <c r="G2104" s="2">
        <v>1892</v>
      </c>
      <c r="H2104" s="2">
        <v>3</v>
      </c>
      <c r="I2104" s="2">
        <v>0.23</v>
      </c>
      <c r="J2104" s="8">
        <f>Table1[[#This Row],[Price]]*H2104*(1-Table1[[#This Row],[Discount]])</f>
        <v>4370.5200000000004</v>
      </c>
      <c r="K2104" s="2" t="s">
        <v>5969</v>
      </c>
      <c r="L2104" s="2" t="s">
        <v>5971</v>
      </c>
      <c r="M2104" s="9">
        <f>IF(Table1[[#This Row],[Order Status]]="Delivered",Table1[[#This Row],[Total_price]],0)</f>
        <v>4370.5200000000004</v>
      </c>
    </row>
    <row r="2105" spans="1:13" ht="18.75" x14ac:dyDescent="0.25">
      <c r="A2105" s="2" t="s">
        <v>4282</v>
      </c>
      <c r="B2105" s="4">
        <v>44743</v>
      </c>
      <c r="C2105" s="3" t="s">
        <v>4283</v>
      </c>
      <c r="D2105" s="2" t="s">
        <v>4275</v>
      </c>
      <c r="E2105" s="2" t="s">
        <v>191</v>
      </c>
      <c r="F2105" s="2" t="s">
        <v>5976</v>
      </c>
      <c r="G2105" s="2">
        <v>14220</v>
      </c>
      <c r="H2105" s="2">
        <v>2</v>
      </c>
      <c r="I2105" s="2">
        <v>0.28999999999999998</v>
      </c>
      <c r="J2105" s="8">
        <f>Table1[[#This Row],[Price]]*H2105*(1-Table1[[#This Row],[Discount]])</f>
        <v>20192.399999999998</v>
      </c>
      <c r="K2105" s="2" t="s">
        <v>5970</v>
      </c>
      <c r="L2105" s="2" t="s">
        <v>5971</v>
      </c>
      <c r="M2105" s="9">
        <f>IF(Table1[[#This Row],[Order Status]]="Delivered",Table1[[#This Row],[Total_price]],0)</f>
        <v>0</v>
      </c>
    </row>
    <row r="2106" spans="1:13" ht="18.75" x14ac:dyDescent="0.25">
      <c r="A2106" s="2" t="s">
        <v>4284</v>
      </c>
      <c r="B2106" s="4">
        <v>44611</v>
      </c>
      <c r="C2106" s="3" t="s">
        <v>4285</v>
      </c>
      <c r="D2106" s="2" t="s">
        <v>4275</v>
      </c>
      <c r="E2106" s="2" t="s">
        <v>191</v>
      </c>
      <c r="F2106" s="2" t="s">
        <v>5977</v>
      </c>
      <c r="G2106" s="2">
        <v>6902</v>
      </c>
      <c r="H2106" s="2">
        <v>3</v>
      </c>
      <c r="I2106" s="2">
        <v>0.28000000000000003</v>
      </c>
      <c r="J2106" s="8">
        <f>Table1[[#This Row],[Price]]*H2106*(1-Table1[[#This Row],[Discount]])</f>
        <v>14908.32</v>
      </c>
      <c r="K2106" s="2" t="s">
        <v>5969</v>
      </c>
      <c r="L2106" s="2" t="s">
        <v>5971</v>
      </c>
      <c r="M2106" s="9">
        <f>IF(Table1[[#This Row],[Order Status]]="Delivered",Table1[[#This Row],[Total_price]],0)</f>
        <v>14908.32</v>
      </c>
    </row>
    <row r="2107" spans="1:13" ht="18.75" x14ac:dyDescent="0.25">
      <c r="A2107" s="2" t="s">
        <v>4286</v>
      </c>
      <c r="B2107" s="4">
        <v>45009</v>
      </c>
      <c r="C2107" s="3" t="s">
        <v>4287</v>
      </c>
      <c r="D2107" s="2" t="s">
        <v>4275</v>
      </c>
      <c r="E2107" s="2" t="s">
        <v>191</v>
      </c>
      <c r="F2107" s="2" t="s">
        <v>5979</v>
      </c>
      <c r="G2107" s="2">
        <v>14141</v>
      </c>
      <c r="H2107" s="2">
        <v>3</v>
      </c>
      <c r="I2107" s="2">
        <v>0.15</v>
      </c>
      <c r="J2107" s="8">
        <f>Table1[[#This Row],[Price]]*H2107*(1-Table1[[#This Row],[Discount]])</f>
        <v>36059.549999999996</v>
      </c>
      <c r="K2107" s="2" t="s">
        <v>5970</v>
      </c>
      <c r="L2107" s="2" t="s">
        <v>5982</v>
      </c>
      <c r="M2107" s="9">
        <f>IF(Table1[[#This Row],[Order Status]]="Delivered",Table1[[#This Row],[Total_price]],0)</f>
        <v>0</v>
      </c>
    </row>
    <row r="2108" spans="1:13" ht="18.75" x14ac:dyDescent="0.25">
      <c r="A2108" s="2" t="s">
        <v>4288</v>
      </c>
      <c r="B2108" s="4">
        <v>44886</v>
      </c>
      <c r="C2108" s="3" t="s">
        <v>4289</v>
      </c>
      <c r="D2108" s="2" t="s">
        <v>4275</v>
      </c>
      <c r="E2108" s="2" t="s">
        <v>141</v>
      </c>
      <c r="F2108" s="2" t="s">
        <v>5976</v>
      </c>
      <c r="G2108" s="2">
        <v>7439</v>
      </c>
      <c r="H2108" s="2">
        <v>6</v>
      </c>
      <c r="I2108" s="2">
        <v>0.27</v>
      </c>
      <c r="J2108" s="8">
        <f>Table1[[#This Row],[Price]]*H2108*(1-Table1[[#This Row],[Discount]])</f>
        <v>32582.82</v>
      </c>
      <c r="K2108" s="2" t="s">
        <v>5969</v>
      </c>
      <c r="L2108" s="2" t="s">
        <v>5982</v>
      </c>
      <c r="M2108" s="9">
        <f>IF(Table1[[#This Row],[Order Status]]="Delivered",Table1[[#This Row],[Total_price]],0)</f>
        <v>32582.82</v>
      </c>
    </row>
    <row r="2109" spans="1:13" ht="18.75" x14ac:dyDescent="0.25">
      <c r="A2109" s="2" t="s">
        <v>4290</v>
      </c>
      <c r="B2109" s="4">
        <v>45713</v>
      </c>
      <c r="C2109" s="3" t="s">
        <v>4291</v>
      </c>
      <c r="D2109" s="2" t="s">
        <v>4275</v>
      </c>
      <c r="E2109" s="2" t="s">
        <v>191</v>
      </c>
      <c r="F2109" s="2" t="s">
        <v>5976</v>
      </c>
      <c r="G2109" s="2">
        <v>11480</v>
      </c>
      <c r="H2109" s="2">
        <v>5</v>
      </c>
      <c r="I2109" s="2">
        <v>0.27</v>
      </c>
      <c r="J2109" s="8">
        <f>Table1[[#This Row],[Price]]*H2109*(1-Table1[[#This Row],[Discount]])</f>
        <v>41902</v>
      </c>
      <c r="K2109" s="2" t="s">
        <v>5969</v>
      </c>
      <c r="L2109" s="2" t="s">
        <v>5972</v>
      </c>
      <c r="M2109" s="9">
        <f>IF(Table1[[#This Row],[Order Status]]="Delivered",Table1[[#This Row],[Total_price]],0)</f>
        <v>41902</v>
      </c>
    </row>
    <row r="2110" spans="1:13" ht="18.75" x14ac:dyDescent="0.25">
      <c r="A2110" s="2" t="s">
        <v>4292</v>
      </c>
      <c r="B2110" s="4">
        <v>44689</v>
      </c>
      <c r="C2110" s="3" t="s">
        <v>4293</v>
      </c>
      <c r="D2110" s="2" t="s">
        <v>4275</v>
      </c>
      <c r="E2110" s="2" t="s">
        <v>191</v>
      </c>
      <c r="F2110" s="2" t="s">
        <v>5977</v>
      </c>
      <c r="G2110" s="2">
        <v>5789</v>
      </c>
      <c r="H2110" s="2">
        <v>3</v>
      </c>
      <c r="I2110" s="2">
        <v>0.17</v>
      </c>
      <c r="J2110" s="8">
        <f>Table1[[#This Row],[Price]]*H2110*(1-Table1[[#This Row],[Discount]])</f>
        <v>14414.609999999999</v>
      </c>
      <c r="K2110" s="2" t="s">
        <v>5970</v>
      </c>
      <c r="L2110" s="2" t="s">
        <v>5971</v>
      </c>
      <c r="M2110" s="9">
        <f>IF(Table1[[#This Row],[Order Status]]="Delivered",Table1[[#This Row],[Total_price]],0)</f>
        <v>0</v>
      </c>
    </row>
    <row r="2111" spans="1:13" ht="18.75" x14ac:dyDescent="0.25">
      <c r="A2111" s="2" t="s">
        <v>4294</v>
      </c>
      <c r="B2111" s="4">
        <v>45155</v>
      </c>
      <c r="C2111" s="3" t="s">
        <v>4295</v>
      </c>
      <c r="D2111" s="2" t="s">
        <v>4275</v>
      </c>
      <c r="E2111" s="2" t="s">
        <v>191</v>
      </c>
      <c r="F2111" s="2" t="s">
        <v>5978</v>
      </c>
      <c r="G2111" s="2">
        <v>12950</v>
      </c>
      <c r="H2111" s="2">
        <v>4</v>
      </c>
      <c r="I2111" s="2">
        <v>0.12</v>
      </c>
      <c r="J2111" s="8">
        <f>Table1[[#This Row],[Price]]*H2111*(1-Table1[[#This Row],[Discount]])</f>
        <v>45584</v>
      </c>
      <c r="K2111" s="2" t="s">
        <v>5969</v>
      </c>
      <c r="L2111" s="2" t="s">
        <v>5972</v>
      </c>
      <c r="M2111" s="9">
        <f>IF(Table1[[#This Row],[Order Status]]="Delivered",Table1[[#This Row],[Total_price]],0)</f>
        <v>45584</v>
      </c>
    </row>
    <row r="2112" spans="1:13" ht="18.75" x14ac:dyDescent="0.25">
      <c r="A2112" s="2" t="s">
        <v>4296</v>
      </c>
      <c r="B2112" s="4">
        <v>45192</v>
      </c>
      <c r="C2112" s="3" t="s">
        <v>4297</v>
      </c>
      <c r="D2112" s="2" t="s">
        <v>4275</v>
      </c>
      <c r="E2112" s="2" t="s">
        <v>191</v>
      </c>
      <c r="F2112" s="2" t="s">
        <v>5976</v>
      </c>
      <c r="G2112" s="2">
        <v>3132</v>
      </c>
      <c r="H2112" s="2">
        <v>6</v>
      </c>
      <c r="I2112" s="2">
        <v>0.13</v>
      </c>
      <c r="J2112" s="8">
        <f>Table1[[#This Row],[Price]]*H2112*(1-Table1[[#This Row],[Discount]])</f>
        <v>16349.039999999999</v>
      </c>
      <c r="K2112" s="2" t="s">
        <v>5969</v>
      </c>
      <c r="L2112" s="2" t="s">
        <v>5982</v>
      </c>
      <c r="M2112" s="9">
        <f>IF(Table1[[#This Row],[Order Status]]="Delivered",Table1[[#This Row],[Total_price]],0)</f>
        <v>16349.039999999999</v>
      </c>
    </row>
    <row r="2113" spans="1:13" ht="18.75" x14ac:dyDescent="0.25">
      <c r="A2113" s="2" t="s">
        <v>4298</v>
      </c>
      <c r="B2113" s="4">
        <v>44711</v>
      </c>
      <c r="C2113" s="3" t="s">
        <v>4299</v>
      </c>
      <c r="D2113" s="2" t="s">
        <v>4275</v>
      </c>
      <c r="E2113" s="2" t="s">
        <v>191</v>
      </c>
      <c r="F2113" s="2" t="s">
        <v>5976</v>
      </c>
      <c r="G2113" s="2">
        <v>7153</v>
      </c>
      <c r="H2113" s="2">
        <v>6</v>
      </c>
      <c r="I2113" s="2">
        <v>0.23</v>
      </c>
      <c r="J2113" s="8">
        <f>Table1[[#This Row],[Price]]*H2113*(1-Table1[[#This Row],[Discount]])</f>
        <v>33046.86</v>
      </c>
      <c r="K2113" s="2" t="s">
        <v>5970</v>
      </c>
      <c r="L2113" s="2" t="s">
        <v>5971</v>
      </c>
      <c r="M2113" s="9">
        <f>IF(Table1[[#This Row],[Order Status]]="Delivered",Table1[[#This Row],[Total_price]],0)</f>
        <v>0</v>
      </c>
    </row>
    <row r="2114" spans="1:13" ht="18.75" x14ac:dyDescent="0.25">
      <c r="A2114" s="2" t="s">
        <v>4300</v>
      </c>
      <c r="B2114" s="4">
        <v>45284</v>
      </c>
      <c r="C2114" s="3" t="s">
        <v>4301</v>
      </c>
      <c r="D2114" s="2" t="s">
        <v>4275</v>
      </c>
      <c r="E2114" s="2" t="s">
        <v>191</v>
      </c>
      <c r="F2114" s="2" t="s">
        <v>5976</v>
      </c>
      <c r="G2114" s="2">
        <v>16223</v>
      </c>
      <c r="H2114" s="2">
        <v>6</v>
      </c>
      <c r="I2114" s="2">
        <v>0.28999999999999998</v>
      </c>
      <c r="J2114" s="8">
        <f>Table1[[#This Row],[Price]]*H2114*(1-Table1[[#This Row],[Discount]])</f>
        <v>69109.98</v>
      </c>
      <c r="K2114" s="2" t="s">
        <v>5969</v>
      </c>
      <c r="L2114" s="2" t="s">
        <v>5971</v>
      </c>
      <c r="M2114" s="9">
        <f>IF(Table1[[#This Row],[Order Status]]="Delivered",Table1[[#This Row],[Total_price]],0)</f>
        <v>69109.98</v>
      </c>
    </row>
    <row r="2115" spans="1:13" ht="18.75" x14ac:dyDescent="0.25">
      <c r="A2115" s="2" t="s">
        <v>4302</v>
      </c>
      <c r="B2115" s="4">
        <v>45739</v>
      </c>
      <c r="C2115" s="3" t="s">
        <v>4303</v>
      </c>
      <c r="D2115" s="2" t="s">
        <v>4275</v>
      </c>
      <c r="E2115" s="2" t="s">
        <v>191</v>
      </c>
      <c r="F2115" s="2" t="s">
        <v>5978</v>
      </c>
      <c r="G2115" s="2">
        <v>5321</v>
      </c>
      <c r="H2115" s="2">
        <v>5</v>
      </c>
      <c r="I2115" s="2">
        <v>0.21</v>
      </c>
      <c r="J2115" s="8">
        <f>Table1[[#This Row],[Price]]*H2115*(1-Table1[[#This Row],[Discount]])</f>
        <v>21017.95</v>
      </c>
      <c r="K2115" s="2" t="s">
        <v>5969</v>
      </c>
      <c r="L2115" s="2" t="s">
        <v>5971</v>
      </c>
      <c r="M2115" s="9">
        <f>IF(Table1[[#This Row],[Order Status]]="Delivered",Table1[[#This Row],[Total_price]],0)</f>
        <v>21017.95</v>
      </c>
    </row>
    <row r="2116" spans="1:13" ht="18.75" x14ac:dyDescent="0.25">
      <c r="A2116" s="2" t="s">
        <v>4304</v>
      </c>
      <c r="B2116" s="4">
        <v>45119</v>
      </c>
      <c r="C2116" s="3" t="s">
        <v>4305</v>
      </c>
      <c r="D2116" s="2" t="s">
        <v>4275</v>
      </c>
      <c r="E2116" s="2" t="s">
        <v>191</v>
      </c>
      <c r="F2116" s="2" t="s">
        <v>5979</v>
      </c>
      <c r="G2116" s="2">
        <v>14185</v>
      </c>
      <c r="H2116" s="2">
        <v>3</v>
      </c>
      <c r="I2116" s="2">
        <v>0.26</v>
      </c>
      <c r="J2116" s="8">
        <f>Table1[[#This Row],[Price]]*H2116*(1-Table1[[#This Row],[Discount]])</f>
        <v>31490.7</v>
      </c>
      <c r="K2116" s="2" t="s">
        <v>5969</v>
      </c>
      <c r="L2116" s="2" t="s">
        <v>5971</v>
      </c>
      <c r="M2116" s="9">
        <f>IF(Table1[[#This Row],[Order Status]]="Delivered",Table1[[#This Row],[Total_price]],0)</f>
        <v>31490.7</v>
      </c>
    </row>
    <row r="2117" spans="1:13" ht="18.75" x14ac:dyDescent="0.25">
      <c r="A2117" s="2" t="s">
        <v>4306</v>
      </c>
      <c r="B2117" s="4">
        <v>45204</v>
      </c>
      <c r="C2117" s="3" t="s">
        <v>4307</v>
      </c>
      <c r="D2117" s="2" t="s">
        <v>4275</v>
      </c>
      <c r="E2117" s="2" t="s">
        <v>191</v>
      </c>
      <c r="F2117" s="2" t="s">
        <v>5978</v>
      </c>
      <c r="G2117" s="2">
        <v>3959</v>
      </c>
      <c r="H2117" s="2">
        <v>5</v>
      </c>
      <c r="I2117" s="2">
        <v>0.22</v>
      </c>
      <c r="J2117" s="8">
        <f>Table1[[#This Row],[Price]]*H2117*(1-Table1[[#This Row],[Discount]])</f>
        <v>15440.1</v>
      </c>
      <c r="K2117" s="2" t="s">
        <v>5970</v>
      </c>
      <c r="L2117" s="2" t="s">
        <v>5972</v>
      </c>
      <c r="M2117" s="9">
        <f>IF(Table1[[#This Row],[Order Status]]="Delivered",Table1[[#This Row],[Total_price]],0)</f>
        <v>0</v>
      </c>
    </row>
    <row r="2118" spans="1:13" ht="18.75" x14ac:dyDescent="0.25">
      <c r="A2118" s="2" t="s">
        <v>4308</v>
      </c>
      <c r="B2118" s="4">
        <v>45978</v>
      </c>
      <c r="C2118" s="3" t="s">
        <v>4309</v>
      </c>
      <c r="D2118" s="2" t="s">
        <v>4275</v>
      </c>
      <c r="E2118" s="2" t="s">
        <v>191</v>
      </c>
      <c r="F2118" s="2" t="s">
        <v>5977</v>
      </c>
      <c r="G2118" s="2">
        <v>19131</v>
      </c>
      <c r="H2118" s="2">
        <v>5</v>
      </c>
      <c r="I2118" s="2">
        <v>0.17</v>
      </c>
      <c r="J2118" s="8">
        <f>Table1[[#This Row],[Price]]*H2118*(1-Table1[[#This Row],[Discount]])</f>
        <v>79393.649999999994</v>
      </c>
      <c r="K2118" s="2" t="s">
        <v>5969</v>
      </c>
      <c r="L2118" s="2" t="s">
        <v>5982</v>
      </c>
      <c r="M2118" s="9">
        <f>IF(Table1[[#This Row],[Order Status]]="Delivered",Table1[[#This Row],[Total_price]],0)</f>
        <v>79393.649999999994</v>
      </c>
    </row>
    <row r="2119" spans="1:13" ht="18.75" x14ac:dyDescent="0.25">
      <c r="A2119" s="2" t="s">
        <v>4310</v>
      </c>
      <c r="B2119" s="4">
        <v>45868</v>
      </c>
      <c r="C2119" s="3" t="s">
        <v>4311</v>
      </c>
      <c r="D2119" s="2" t="s">
        <v>4275</v>
      </c>
      <c r="E2119" s="2" t="s">
        <v>191</v>
      </c>
      <c r="F2119" s="2" t="s">
        <v>5977</v>
      </c>
      <c r="G2119" s="2">
        <v>11649</v>
      </c>
      <c r="H2119" s="2">
        <v>2</v>
      </c>
      <c r="I2119" s="2">
        <v>0.21</v>
      </c>
      <c r="J2119" s="8">
        <f>Table1[[#This Row],[Price]]*H2119*(1-Table1[[#This Row],[Discount]])</f>
        <v>18405.420000000002</v>
      </c>
      <c r="K2119" s="2" t="s">
        <v>5969</v>
      </c>
      <c r="L2119" s="2" t="s">
        <v>5982</v>
      </c>
      <c r="M2119" s="9">
        <f>IF(Table1[[#This Row],[Order Status]]="Delivered",Table1[[#This Row],[Total_price]],0)</f>
        <v>18405.420000000002</v>
      </c>
    </row>
    <row r="2120" spans="1:13" ht="18.75" x14ac:dyDescent="0.25">
      <c r="A2120" s="2" t="s">
        <v>4312</v>
      </c>
      <c r="B2120" s="4">
        <v>44574</v>
      </c>
      <c r="C2120" s="3" t="s">
        <v>4313</v>
      </c>
      <c r="D2120" s="2" t="s">
        <v>4275</v>
      </c>
      <c r="E2120" s="2" t="s">
        <v>191</v>
      </c>
      <c r="F2120" s="2" t="s">
        <v>5979</v>
      </c>
      <c r="G2120" s="2">
        <v>7977</v>
      </c>
      <c r="H2120" s="2">
        <v>4</v>
      </c>
      <c r="I2120" s="2">
        <v>0.17</v>
      </c>
      <c r="J2120" s="8">
        <f>Table1[[#This Row],[Price]]*H2120*(1-Table1[[#This Row],[Discount]])</f>
        <v>26483.64</v>
      </c>
      <c r="K2120" s="2" t="s">
        <v>5970</v>
      </c>
      <c r="L2120" s="2" t="s">
        <v>5972</v>
      </c>
      <c r="M2120" s="9">
        <f>IF(Table1[[#This Row],[Order Status]]="Delivered",Table1[[#This Row],[Total_price]],0)</f>
        <v>0</v>
      </c>
    </row>
    <row r="2121" spans="1:13" ht="18.75" x14ac:dyDescent="0.25">
      <c r="A2121" s="2" t="s">
        <v>4314</v>
      </c>
      <c r="B2121" s="4">
        <v>44510</v>
      </c>
      <c r="C2121" s="3" t="s">
        <v>4315</v>
      </c>
      <c r="D2121" s="2" t="s">
        <v>4275</v>
      </c>
      <c r="E2121" s="2" t="s">
        <v>191</v>
      </c>
      <c r="F2121" s="2" t="s">
        <v>5977</v>
      </c>
      <c r="G2121" s="2">
        <v>18574</v>
      </c>
      <c r="H2121" s="2">
        <v>3</v>
      </c>
      <c r="I2121" s="2">
        <v>0.27</v>
      </c>
      <c r="J2121" s="8">
        <f>Table1[[#This Row],[Price]]*H2121*(1-Table1[[#This Row],[Discount]])</f>
        <v>40677.06</v>
      </c>
      <c r="K2121" s="2" t="s">
        <v>5970</v>
      </c>
      <c r="L2121" s="2" t="s">
        <v>5972</v>
      </c>
      <c r="M2121" s="9">
        <f>IF(Table1[[#This Row],[Order Status]]="Delivered",Table1[[#This Row],[Total_price]],0)</f>
        <v>0</v>
      </c>
    </row>
    <row r="2122" spans="1:13" ht="18.75" x14ac:dyDescent="0.25">
      <c r="A2122" s="2" t="s">
        <v>4316</v>
      </c>
      <c r="B2122" s="4">
        <v>45741</v>
      </c>
      <c r="C2122" s="3" t="s">
        <v>4317</v>
      </c>
      <c r="D2122" s="2" t="s">
        <v>4275</v>
      </c>
      <c r="E2122" s="2" t="s">
        <v>191</v>
      </c>
      <c r="F2122" s="2" t="s">
        <v>5976</v>
      </c>
      <c r="G2122" s="2">
        <v>5128</v>
      </c>
      <c r="H2122" s="2">
        <v>2</v>
      </c>
      <c r="I2122" s="2">
        <v>0.21</v>
      </c>
      <c r="J2122" s="8">
        <f>Table1[[#This Row],[Price]]*H2122*(1-Table1[[#This Row],[Discount]])</f>
        <v>8102.2400000000007</v>
      </c>
      <c r="K2122" s="2" t="s">
        <v>5970</v>
      </c>
      <c r="L2122" s="2" t="s">
        <v>5972</v>
      </c>
      <c r="M2122" s="9">
        <f>IF(Table1[[#This Row],[Order Status]]="Delivered",Table1[[#This Row],[Total_price]],0)</f>
        <v>0</v>
      </c>
    </row>
    <row r="2123" spans="1:13" ht="18.75" x14ac:dyDescent="0.25">
      <c r="A2123" s="2" t="s">
        <v>4318</v>
      </c>
      <c r="B2123" s="4">
        <v>45897</v>
      </c>
      <c r="C2123" s="3" t="s">
        <v>4319</v>
      </c>
      <c r="D2123" s="2" t="s">
        <v>4275</v>
      </c>
      <c r="E2123" s="2" t="s">
        <v>191</v>
      </c>
      <c r="F2123" s="2" t="s">
        <v>5976</v>
      </c>
      <c r="G2123" s="2">
        <v>1246</v>
      </c>
      <c r="H2123" s="2">
        <v>6</v>
      </c>
      <c r="I2123" s="2">
        <v>0.28000000000000003</v>
      </c>
      <c r="J2123" s="8">
        <f>Table1[[#This Row],[Price]]*H2123*(1-Table1[[#This Row],[Discount]])</f>
        <v>5382.72</v>
      </c>
      <c r="K2123" s="2" t="s">
        <v>5970</v>
      </c>
      <c r="L2123" s="2" t="s">
        <v>5982</v>
      </c>
      <c r="M2123" s="9">
        <f>IF(Table1[[#This Row],[Order Status]]="Delivered",Table1[[#This Row],[Total_price]],0)</f>
        <v>0</v>
      </c>
    </row>
    <row r="2124" spans="1:13" ht="18.75" x14ac:dyDescent="0.25">
      <c r="A2124" s="2" t="s">
        <v>4320</v>
      </c>
      <c r="B2124" s="4">
        <v>45801</v>
      </c>
      <c r="C2124" s="3" t="s">
        <v>4321</v>
      </c>
      <c r="D2124" s="2" t="s">
        <v>4275</v>
      </c>
      <c r="E2124" s="2" t="s">
        <v>191</v>
      </c>
      <c r="F2124" s="2" t="s">
        <v>5979</v>
      </c>
      <c r="G2124" s="2">
        <v>6961</v>
      </c>
      <c r="H2124" s="2">
        <v>6</v>
      </c>
      <c r="I2124" s="2">
        <v>0.16</v>
      </c>
      <c r="J2124" s="8">
        <f>Table1[[#This Row],[Price]]*H2124*(1-Table1[[#This Row],[Discount]])</f>
        <v>35083.440000000002</v>
      </c>
      <c r="K2124" s="2" t="s">
        <v>5969</v>
      </c>
      <c r="L2124" s="2" t="s">
        <v>5972</v>
      </c>
      <c r="M2124" s="9">
        <f>IF(Table1[[#This Row],[Order Status]]="Delivered",Table1[[#This Row],[Total_price]],0)</f>
        <v>35083.440000000002</v>
      </c>
    </row>
    <row r="2125" spans="1:13" ht="18.75" x14ac:dyDescent="0.25">
      <c r="A2125" s="2" t="s">
        <v>4322</v>
      </c>
      <c r="B2125" s="4">
        <v>44604</v>
      </c>
      <c r="C2125" s="3" t="s">
        <v>4323</v>
      </c>
      <c r="D2125" s="2" t="s">
        <v>4275</v>
      </c>
      <c r="E2125" s="2" t="s">
        <v>191</v>
      </c>
      <c r="F2125" s="2" t="s">
        <v>5977</v>
      </c>
      <c r="G2125" s="2">
        <v>14379</v>
      </c>
      <c r="H2125" s="2">
        <v>2</v>
      </c>
      <c r="I2125" s="2">
        <v>0.28999999999999998</v>
      </c>
      <c r="J2125" s="8">
        <f>Table1[[#This Row],[Price]]*H2125*(1-Table1[[#This Row],[Discount]])</f>
        <v>20418.18</v>
      </c>
      <c r="K2125" s="2" t="s">
        <v>5970</v>
      </c>
      <c r="L2125" s="2" t="s">
        <v>5982</v>
      </c>
      <c r="M2125" s="9">
        <f>IF(Table1[[#This Row],[Order Status]]="Delivered",Table1[[#This Row],[Total_price]],0)</f>
        <v>0</v>
      </c>
    </row>
    <row r="2126" spans="1:13" ht="18.75" x14ac:dyDescent="0.25">
      <c r="A2126" s="2" t="s">
        <v>4324</v>
      </c>
      <c r="B2126" s="4">
        <v>44499</v>
      </c>
      <c r="C2126" s="3" t="s">
        <v>4325</v>
      </c>
      <c r="D2126" s="2" t="s">
        <v>4275</v>
      </c>
      <c r="E2126" s="2" t="s">
        <v>191</v>
      </c>
      <c r="F2126" s="2" t="s">
        <v>5976</v>
      </c>
      <c r="G2126" s="2">
        <v>9784</v>
      </c>
      <c r="H2126" s="2">
        <v>1</v>
      </c>
      <c r="I2126" s="2">
        <v>0.13</v>
      </c>
      <c r="J2126" s="8">
        <f>Table1[[#This Row],[Price]]*H2126*(1-Table1[[#This Row],[Discount]])</f>
        <v>8512.08</v>
      </c>
      <c r="K2126" s="2" t="s">
        <v>5969</v>
      </c>
      <c r="L2126" s="2" t="s">
        <v>5971</v>
      </c>
      <c r="M2126" s="9">
        <f>IF(Table1[[#This Row],[Order Status]]="Delivered",Table1[[#This Row],[Total_price]],0)</f>
        <v>8512.08</v>
      </c>
    </row>
    <row r="2127" spans="1:13" ht="18.75" x14ac:dyDescent="0.25">
      <c r="A2127" s="2" t="s">
        <v>4326</v>
      </c>
      <c r="B2127" s="4">
        <v>45652</v>
      </c>
      <c r="C2127" s="3" t="s">
        <v>4327</v>
      </c>
      <c r="D2127" s="2" t="s">
        <v>4275</v>
      </c>
      <c r="E2127" s="2" t="s">
        <v>69</v>
      </c>
      <c r="F2127" s="2" t="s">
        <v>5977</v>
      </c>
      <c r="G2127" s="2">
        <v>12522</v>
      </c>
      <c r="H2127" s="2">
        <v>5</v>
      </c>
      <c r="I2127" s="2">
        <v>0.24</v>
      </c>
      <c r="J2127" s="8">
        <f>Table1[[#This Row],[Price]]*H2127*(1-Table1[[#This Row],[Discount]])</f>
        <v>47583.6</v>
      </c>
      <c r="K2127" s="2" t="s">
        <v>5969</v>
      </c>
      <c r="L2127" s="2" t="s">
        <v>5972</v>
      </c>
      <c r="M2127" s="9">
        <f>IF(Table1[[#This Row],[Order Status]]="Delivered",Table1[[#This Row],[Total_price]],0)</f>
        <v>47583.6</v>
      </c>
    </row>
    <row r="2128" spans="1:13" ht="18.75" x14ac:dyDescent="0.25">
      <c r="A2128" s="2" t="s">
        <v>4328</v>
      </c>
      <c r="B2128" s="4">
        <v>45165</v>
      </c>
      <c r="C2128" s="3" t="s">
        <v>4329</v>
      </c>
      <c r="D2128" s="2" t="s">
        <v>4275</v>
      </c>
      <c r="E2128" s="2" t="s">
        <v>191</v>
      </c>
      <c r="F2128" s="2" t="s">
        <v>5979</v>
      </c>
      <c r="G2128" s="2">
        <v>1017</v>
      </c>
      <c r="H2128" s="2">
        <v>5</v>
      </c>
      <c r="I2128" s="2">
        <v>0.13</v>
      </c>
      <c r="J2128" s="8">
        <f>Table1[[#This Row],[Price]]*H2128*(1-Table1[[#This Row],[Discount]])</f>
        <v>4423.95</v>
      </c>
      <c r="K2128" s="2" t="s">
        <v>5969</v>
      </c>
      <c r="L2128" s="2" t="s">
        <v>5972</v>
      </c>
      <c r="M2128" s="9">
        <f>IF(Table1[[#This Row],[Order Status]]="Delivered",Table1[[#This Row],[Total_price]],0)</f>
        <v>4423.95</v>
      </c>
    </row>
    <row r="2129" spans="1:13" ht="18.75" x14ac:dyDescent="0.25">
      <c r="A2129" s="2" t="s">
        <v>4330</v>
      </c>
      <c r="B2129" s="4">
        <v>44557</v>
      </c>
      <c r="C2129" s="3" t="s">
        <v>4331</v>
      </c>
      <c r="D2129" s="2" t="s">
        <v>4275</v>
      </c>
      <c r="E2129" s="2" t="s">
        <v>191</v>
      </c>
      <c r="F2129" s="2" t="s">
        <v>5977</v>
      </c>
      <c r="G2129" s="2">
        <v>11909</v>
      </c>
      <c r="H2129" s="2">
        <v>2</v>
      </c>
      <c r="I2129" s="2">
        <v>0.2</v>
      </c>
      <c r="J2129" s="8">
        <f>Table1[[#This Row],[Price]]*H2129*(1-Table1[[#This Row],[Discount]])</f>
        <v>19054.400000000001</v>
      </c>
      <c r="K2129" s="2" t="s">
        <v>5969</v>
      </c>
      <c r="L2129" s="2" t="s">
        <v>5971</v>
      </c>
      <c r="M2129" s="9">
        <f>IF(Table1[[#This Row],[Order Status]]="Delivered",Table1[[#This Row],[Total_price]],0)</f>
        <v>19054.400000000001</v>
      </c>
    </row>
    <row r="2130" spans="1:13" ht="18.75" x14ac:dyDescent="0.25">
      <c r="A2130" s="2" t="s">
        <v>4332</v>
      </c>
      <c r="B2130" s="4">
        <v>45500</v>
      </c>
      <c r="C2130" s="3" t="s">
        <v>4333</v>
      </c>
      <c r="D2130" s="2" t="s">
        <v>4275</v>
      </c>
      <c r="E2130" s="2" t="s">
        <v>191</v>
      </c>
      <c r="F2130" s="2" t="s">
        <v>5976</v>
      </c>
      <c r="G2130" s="2">
        <v>1704</v>
      </c>
      <c r="H2130" s="2">
        <v>4</v>
      </c>
      <c r="I2130" s="2">
        <v>0.2</v>
      </c>
      <c r="J2130" s="8">
        <f>Table1[[#This Row],[Price]]*H2130*(1-Table1[[#This Row],[Discount]])</f>
        <v>5452.8</v>
      </c>
      <c r="K2130" s="2" t="s">
        <v>5969</v>
      </c>
      <c r="L2130" s="2" t="s">
        <v>5972</v>
      </c>
      <c r="M2130" s="9">
        <f>IF(Table1[[#This Row],[Order Status]]="Delivered",Table1[[#This Row],[Total_price]],0)</f>
        <v>5452.8</v>
      </c>
    </row>
    <row r="2131" spans="1:13" ht="18.75" x14ac:dyDescent="0.25">
      <c r="A2131" s="2" t="s">
        <v>4334</v>
      </c>
      <c r="B2131" s="4">
        <v>45091</v>
      </c>
      <c r="C2131" s="3" t="s">
        <v>4335</v>
      </c>
      <c r="D2131" s="2" t="s">
        <v>4275</v>
      </c>
      <c r="E2131" s="2" t="s">
        <v>32</v>
      </c>
      <c r="F2131" s="2" t="s">
        <v>5979</v>
      </c>
      <c r="G2131" s="2">
        <v>7466</v>
      </c>
      <c r="H2131" s="2">
        <v>2</v>
      </c>
      <c r="I2131" s="2">
        <v>0.15</v>
      </c>
      <c r="J2131" s="8">
        <f>Table1[[#This Row],[Price]]*H2131*(1-Table1[[#This Row],[Discount]])</f>
        <v>12692.199999999999</v>
      </c>
      <c r="K2131" s="2" t="s">
        <v>5969</v>
      </c>
      <c r="L2131" s="2" t="s">
        <v>5972</v>
      </c>
      <c r="M2131" s="9">
        <f>IF(Table1[[#This Row],[Order Status]]="Delivered",Table1[[#This Row],[Total_price]],0)</f>
        <v>12692.199999999999</v>
      </c>
    </row>
    <row r="2132" spans="1:13" ht="18.75" x14ac:dyDescent="0.25">
      <c r="A2132" s="2" t="s">
        <v>4336</v>
      </c>
      <c r="B2132" s="4">
        <v>45648</v>
      </c>
      <c r="C2132" s="3" t="s">
        <v>4337</v>
      </c>
      <c r="D2132" s="2" t="s">
        <v>4338</v>
      </c>
      <c r="E2132" s="2" t="s">
        <v>191</v>
      </c>
      <c r="F2132" s="2" t="s">
        <v>5977</v>
      </c>
      <c r="G2132" s="2">
        <v>17223</v>
      </c>
      <c r="H2132" s="2">
        <v>6</v>
      </c>
      <c r="I2132" s="2">
        <v>0.17</v>
      </c>
      <c r="J2132" s="8">
        <f>Table1[[#This Row],[Price]]*H2132*(1-Table1[[#This Row],[Discount]])</f>
        <v>85770.54</v>
      </c>
      <c r="K2132" s="2" t="s">
        <v>5969</v>
      </c>
      <c r="L2132" s="2" t="s">
        <v>5972</v>
      </c>
      <c r="M2132" s="9">
        <f>IF(Table1[[#This Row],[Order Status]]="Delivered",Table1[[#This Row],[Total_price]],0)</f>
        <v>85770.54</v>
      </c>
    </row>
    <row r="2133" spans="1:13" ht="18.75" x14ac:dyDescent="0.25">
      <c r="A2133" s="2" t="s">
        <v>4339</v>
      </c>
      <c r="B2133" s="4">
        <v>45448</v>
      </c>
      <c r="C2133" s="3" t="s">
        <v>4340</v>
      </c>
      <c r="D2133" s="2" t="s">
        <v>4338</v>
      </c>
      <c r="E2133" s="2" t="s">
        <v>69</v>
      </c>
      <c r="F2133" s="2" t="s">
        <v>5978</v>
      </c>
      <c r="G2133" s="2">
        <v>1600</v>
      </c>
      <c r="H2133" s="2">
        <v>6</v>
      </c>
      <c r="I2133" s="2">
        <v>0.17</v>
      </c>
      <c r="J2133" s="8">
        <f>Table1[[#This Row],[Price]]*H2133*(1-Table1[[#This Row],[Discount]])</f>
        <v>7968</v>
      </c>
      <c r="K2133" s="2" t="s">
        <v>5969</v>
      </c>
      <c r="L2133" s="2" t="s">
        <v>5972</v>
      </c>
      <c r="M2133" s="9">
        <f>IF(Table1[[#This Row],[Order Status]]="Delivered",Table1[[#This Row],[Total_price]],0)</f>
        <v>7968</v>
      </c>
    </row>
    <row r="2134" spans="1:13" ht="18.75" x14ac:dyDescent="0.25">
      <c r="A2134" s="2" t="s">
        <v>4341</v>
      </c>
      <c r="B2134" s="4">
        <v>45022</v>
      </c>
      <c r="C2134" s="3" t="s">
        <v>4342</v>
      </c>
      <c r="D2134" s="2" t="s">
        <v>4338</v>
      </c>
      <c r="E2134" s="2" t="s">
        <v>191</v>
      </c>
      <c r="F2134" s="2" t="s">
        <v>5977</v>
      </c>
      <c r="G2134" s="2">
        <v>3933</v>
      </c>
      <c r="H2134" s="2">
        <v>5</v>
      </c>
      <c r="I2134" s="2">
        <v>0.16</v>
      </c>
      <c r="J2134" s="8">
        <f>Table1[[#This Row],[Price]]*H2134*(1-Table1[[#This Row],[Discount]])</f>
        <v>16518.599999999999</v>
      </c>
      <c r="K2134" s="2" t="s">
        <v>5969</v>
      </c>
      <c r="L2134" s="2" t="s">
        <v>5982</v>
      </c>
      <c r="M2134" s="9">
        <f>IF(Table1[[#This Row],[Order Status]]="Delivered",Table1[[#This Row],[Total_price]],0)</f>
        <v>16518.599999999999</v>
      </c>
    </row>
    <row r="2135" spans="1:13" ht="18.75" x14ac:dyDescent="0.25">
      <c r="A2135" s="2" t="s">
        <v>4343</v>
      </c>
      <c r="B2135" s="4">
        <v>44665</v>
      </c>
      <c r="C2135" s="3" t="s">
        <v>4344</v>
      </c>
      <c r="D2135" s="2" t="s">
        <v>4338</v>
      </c>
      <c r="E2135" s="2" t="s">
        <v>191</v>
      </c>
      <c r="F2135" s="2" t="s">
        <v>5978</v>
      </c>
      <c r="G2135" s="2">
        <v>14577</v>
      </c>
      <c r="H2135" s="2">
        <v>1</v>
      </c>
      <c r="I2135" s="2">
        <v>0.17</v>
      </c>
      <c r="J2135" s="8">
        <f>Table1[[#This Row],[Price]]*H2135*(1-Table1[[#This Row],[Discount]])</f>
        <v>12098.91</v>
      </c>
      <c r="K2135" s="2" t="s">
        <v>5969</v>
      </c>
      <c r="L2135" s="2" t="s">
        <v>5982</v>
      </c>
      <c r="M2135" s="9">
        <f>IF(Table1[[#This Row],[Order Status]]="Delivered",Table1[[#This Row],[Total_price]],0)</f>
        <v>12098.91</v>
      </c>
    </row>
    <row r="2136" spans="1:13" ht="18.75" x14ac:dyDescent="0.25">
      <c r="A2136" s="2" t="s">
        <v>4345</v>
      </c>
      <c r="B2136" s="4">
        <v>45363</v>
      </c>
      <c r="C2136" s="3" t="s">
        <v>4346</v>
      </c>
      <c r="D2136" s="2" t="s">
        <v>4338</v>
      </c>
      <c r="E2136" s="2" t="s">
        <v>69</v>
      </c>
      <c r="F2136" s="2" t="s">
        <v>5976</v>
      </c>
      <c r="G2136" s="2">
        <v>14641</v>
      </c>
      <c r="H2136" s="2">
        <v>3</v>
      </c>
      <c r="I2136" s="2">
        <v>0.13</v>
      </c>
      <c r="J2136" s="8">
        <f>Table1[[#This Row],[Price]]*H2136*(1-Table1[[#This Row],[Discount]])</f>
        <v>38213.01</v>
      </c>
      <c r="K2136" s="2" t="s">
        <v>5969</v>
      </c>
      <c r="L2136" s="2" t="s">
        <v>5982</v>
      </c>
      <c r="M2136" s="9">
        <f>IF(Table1[[#This Row],[Order Status]]="Delivered",Table1[[#This Row],[Total_price]],0)</f>
        <v>38213.01</v>
      </c>
    </row>
    <row r="2137" spans="1:13" ht="18.75" x14ac:dyDescent="0.25">
      <c r="A2137" s="2" t="s">
        <v>4347</v>
      </c>
      <c r="B2137" s="4">
        <v>45103</v>
      </c>
      <c r="C2137" s="3" t="s">
        <v>4348</v>
      </c>
      <c r="D2137" s="2" t="s">
        <v>4338</v>
      </c>
      <c r="E2137" s="2" t="s">
        <v>191</v>
      </c>
      <c r="F2137" s="2" t="s">
        <v>5976</v>
      </c>
      <c r="G2137" s="2">
        <v>7821</v>
      </c>
      <c r="H2137" s="2">
        <v>4</v>
      </c>
      <c r="I2137" s="2">
        <v>0.15</v>
      </c>
      <c r="J2137" s="8">
        <f>Table1[[#This Row],[Price]]*H2137*(1-Table1[[#This Row],[Discount]])</f>
        <v>26591.399999999998</v>
      </c>
      <c r="K2137" s="2" t="s">
        <v>5969</v>
      </c>
      <c r="L2137" s="2" t="s">
        <v>5971</v>
      </c>
      <c r="M2137" s="9">
        <f>IF(Table1[[#This Row],[Order Status]]="Delivered",Table1[[#This Row],[Total_price]],0)</f>
        <v>26591.399999999998</v>
      </c>
    </row>
    <row r="2138" spans="1:13" ht="18.75" x14ac:dyDescent="0.25">
      <c r="A2138" s="2" t="s">
        <v>4349</v>
      </c>
      <c r="B2138" s="4">
        <v>45409</v>
      </c>
      <c r="C2138" s="3" t="s">
        <v>4350</v>
      </c>
      <c r="D2138" s="2" t="s">
        <v>4338</v>
      </c>
      <c r="E2138" s="2" t="s">
        <v>191</v>
      </c>
      <c r="F2138" s="2" t="s">
        <v>5977</v>
      </c>
      <c r="G2138" s="2">
        <v>1979</v>
      </c>
      <c r="H2138" s="2">
        <v>5</v>
      </c>
      <c r="I2138" s="2">
        <v>0.14000000000000001</v>
      </c>
      <c r="J2138" s="8">
        <f>Table1[[#This Row],[Price]]*H2138*(1-Table1[[#This Row],[Discount]])</f>
        <v>8509.7000000000007</v>
      </c>
      <c r="K2138" s="2" t="s">
        <v>5969</v>
      </c>
      <c r="L2138" s="2" t="s">
        <v>5971</v>
      </c>
      <c r="M2138" s="9">
        <f>IF(Table1[[#This Row],[Order Status]]="Delivered",Table1[[#This Row],[Total_price]],0)</f>
        <v>8509.7000000000007</v>
      </c>
    </row>
    <row r="2139" spans="1:13" ht="18.75" x14ac:dyDescent="0.25">
      <c r="A2139" s="2" t="s">
        <v>4351</v>
      </c>
      <c r="B2139" s="4">
        <v>45686</v>
      </c>
      <c r="C2139" s="3" t="s">
        <v>4352</v>
      </c>
      <c r="D2139" s="2" t="s">
        <v>4338</v>
      </c>
      <c r="E2139" s="2" t="s">
        <v>191</v>
      </c>
      <c r="F2139" s="2" t="s">
        <v>5977</v>
      </c>
      <c r="G2139" s="2">
        <v>19774</v>
      </c>
      <c r="H2139" s="2">
        <v>6</v>
      </c>
      <c r="I2139" s="2">
        <v>0.11</v>
      </c>
      <c r="J2139" s="8">
        <f>Table1[[#This Row],[Price]]*H2139*(1-Table1[[#This Row],[Discount]])</f>
        <v>105593.16</v>
      </c>
      <c r="K2139" s="2" t="s">
        <v>5969</v>
      </c>
      <c r="L2139" s="2" t="s">
        <v>5971</v>
      </c>
      <c r="M2139" s="9">
        <f>IF(Table1[[#This Row],[Order Status]]="Delivered",Table1[[#This Row],[Total_price]],0)</f>
        <v>105593.16</v>
      </c>
    </row>
    <row r="2140" spans="1:13" ht="18.75" x14ac:dyDescent="0.25">
      <c r="A2140" s="2" t="s">
        <v>4353</v>
      </c>
      <c r="B2140" s="4">
        <v>46094</v>
      </c>
      <c r="C2140" s="3" t="s">
        <v>4354</v>
      </c>
      <c r="D2140" s="2" t="s">
        <v>4338</v>
      </c>
      <c r="E2140" s="2" t="s">
        <v>191</v>
      </c>
      <c r="F2140" s="2" t="s">
        <v>5979</v>
      </c>
      <c r="G2140" s="2">
        <v>4516</v>
      </c>
      <c r="H2140" s="2">
        <v>3</v>
      </c>
      <c r="I2140" s="2">
        <v>0.17</v>
      </c>
      <c r="J2140" s="8">
        <f>Table1[[#This Row],[Price]]*H2140*(1-Table1[[#This Row],[Discount]])</f>
        <v>11244.84</v>
      </c>
      <c r="K2140" s="2" t="s">
        <v>5970</v>
      </c>
      <c r="L2140" s="2" t="s">
        <v>5982</v>
      </c>
      <c r="M2140" s="9">
        <f>IF(Table1[[#This Row],[Order Status]]="Delivered",Table1[[#This Row],[Total_price]],0)</f>
        <v>0</v>
      </c>
    </row>
    <row r="2141" spans="1:13" ht="18.75" x14ac:dyDescent="0.25">
      <c r="A2141" s="2" t="s">
        <v>4355</v>
      </c>
      <c r="B2141" s="4">
        <v>45109</v>
      </c>
      <c r="C2141" s="3" t="s">
        <v>4356</v>
      </c>
      <c r="D2141" s="2" t="s">
        <v>4338</v>
      </c>
      <c r="E2141" s="2" t="s">
        <v>32</v>
      </c>
      <c r="F2141" s="2" t="s">
        <v>5978</v>
      </c>
      <c r="G2141" s="2">
        <v>8916</v>
      </c>
      <c r="H2141" s="2">
        <v>5</v>
      </c>
      <c r="I2141" s="2">
        <v>0.14000000000000001</v>
      </c>
      <c r="J2141" s="8">
        <f>Table1[[#This Row],[Price]]*H2141*(1-Table1[[#This Row],[Discount]])</f>
        <v>38338.800000000003</v>
      </c>
      <c r="K2141" s="2" t="s">
        <v>5970</v>
      </c>
      <c r="L2141" s="2" t="s">
        <v>5971</v>
      </c>
      <c r="M2141" s="9">
        <f>IF(Table1[[#This Row],[Order Status]]="Delivered",Table1[[#This Row],[Total_price]],0)</f>
        <v>0</v>
      </c>
    </row>
    <row r="2142" spans="1:13" ht="18.75" x14ac:dyDescent="0.25">
      <c r="A2142" s="2" t="s">
        <v>4357</v>
      </c>
      <c r="B2142" s="4">
        <v>46067</v>
      </c>
      <c r="C2142" s="3" t="s">
        <v>4358</v>
      </c>
      <c r="D2142" s="2" t="s">
        <v>4338</v>
      </c>
      <c r="E2142" s="2" t="s">
        <v>191</v>
      </c>
      <c r="F2142" s="2" t="s">
        <v>5977</v>
      </c>
      <c r="G2142" s="2">
        <v>2869</v>
      </c>
      <c r="H2142" s="2">
        <v>6</v>
      </c>
      <c r="I2142" s="2">
        <v>0.28999999999999998</v>
      </c>
      <c r="J2142" s="8">
        <f>Table1[[#This Row],[Price]]*H2142*(1-Table1[[#This Row],[Discount]])</f>
        <v>12221.939999999999</v>
      </c>
      <c r="K2142" s="2" t="s">
        <v>5969</v>
      </c>
      <c r="L2142" s="2" t="s">
        <v>5982</v>
      </c>
      <c r="M2142" s="9">
        <f>IF(Table1[[#This Row],[Order Status]]="Delivered",Table1[[#This Row],[Total_price]],0)</f>
        <v>12221.939999999999</v>
      </c>
    </row>
    <row r="2143" spans="1:13" ht="18.75" x14ac:dyDescent="0.25">
      <c r="A2143" s="2" t="s">
        <v>4359</v>
      </c>
      <c r="B2143" s="4">
        <v>45453</v>
      </c>
      <c r="C2143" s="3" t="s">
        <v>4360</v>
      </c>
      <c r="D2143" s="2" t="s">
        <v>4338</v>
      </c>
      <c r="E2143" s="2" t="s">
        <v>191</v>
      </c>
      <c r="F2143" s="2" t="s">
        <v>5978</v>
      </c>
      <c r="G2143" s="2">
        <v>6113</v>
      </c>
      <c r="H2143" s="2">
        <v>5</v>
      </c>
      <c r="I2143" s="2">
        <v>0.11</v>
      </c>
      <c r="J2143" s="8">
        <f>Table1[[#This Row],[Price]]*H2143*(1-Table1[[#This Row],[Discount]])</f>
        <v>27202.850000000002</v>
      </c>
      <c r="K2143" s="2" t="s">
        <v>5969</v>
      </c>
      <c r="L2143" s="2" t="s">
        <v>5972</v>
      </c>
      <c r="M2143" s="9">
        <f>IF(Table1[[#This Row],[Order Status]]="Delivered",Table1[[#This Row],[Total_price]],0)</f>
        <v>27202.850000000002</v>
      </c>
    </row>
    <row r="2144" spans="1:13" ht="18.75" x14ac:dyDescent="0.25">
      <c r="A2144" s="2" t="s">
        <v>4361</v>
      </c>
      <c r="B2144" s="4">
        <v>44457</v>
      </c>
      <c r="C2144" s="3" t="s">
        <v>4362</v>
      </c>
      <c r="D2144" s="2" t="s">
        <v>4338</v>
      </c>
      <c r="E2144" s="2" t="s">
        <v>191</v>
      </c>
      <c r="F2144" s="2" t="s">
        <v>5979</v>
      </c>
      <c r="G2144" s="2">
        <v>18992</v>
      </c>
      <c r="H2144" s="2">
        <v>6</v>
      </c>
      <c r="I2144" s="2">
        <v>0.17</v>
      </c>
      <c r="J2144" s="8">
        <f>Table1[[#This Row],[Price]]*H2144*(1-Table1[[#This Row],[Discount]])</f>
        <v>94580.159999999989</v>
      </c>
      <c r="K2144" s="2" t="s">
        <v>5969</v>
      </c>
      <c r="L2144" s="2" t="s">
        <v>5982</v>
      </c>
      <c r="M2144" s="9">
        <f>IF(Table1[[#This Row],[Order Status]]="Delivered",Table1[[#This Row],[Total_price]],0)</f>
        <v>94580.159999999989</v>
      </c>
    </row>
    <row r="2145" spans="1:13" ht="18.75" x14ac:dyDescent="0.25">
      <c r="A2145" s="2" t="s">
        <v>4363</v>
      </c>
      <c r="B2145" s="4">
        <v>44496</v>
      </c>
      <c r="C2145" s="3" t="s">
        <v>4364</v>
      </c>
      <c r="D2145" s="2" t="s">
        <v>4338</v>
      </c>
      <c r="E2145" s="2" t="s">
        <v>191</v>
      </c>
      <c r="F2145" s="2" t="s">
        <v>5976</v>
      </c>
      <c r="G2145" s="2">
        <v>18012</v>
      </c>
      <c r="H2145" s="2">
        <v>3</v>
      </c>
      <c r="I2145" s="2">
        <v>0.27</v>
      </c>
      <c r="J2145" s="8">
        <f>Table1[[#This Row],[Price]]*H2145*(1-Table1[[#This Row],[Discount]])</f>
        <v>39446.28</v>
      </c>
      <c r="K2145" s="2" t="s">
        <v>5969</v>
      </c>
      <c r="L2145" s="2" t="s">
        <v>5982</v>
      </c>
      <c r="M2145" s="9">
        <f>IF(Table1[[#This Row],[Order Status]]="Delivered",Table1[[#This Row],[Total_price]],0)</f>
        <v>39446.28</v>
      </c>
    </row>
    <row r="2146" spans="1:13" ht="18.75" x14ac:dyDescent="0.25">
      <c r="A2146" s="2" t="s">
        <v>4365</v>
      </c>
      <c r="B2146" s="4">
        <v>44616</v>
      </c>
      <c r="C2146" s="3" t="s">
        <v>4366</v>
      </c>
      <c r="D2146" s="2" t="s">
        <v>4338</v>
      </c>
      <c r="E2146" s="2" t="s">
        <v>191</v>
      </c>
      <c r="F2146" s="2" t="s">
        <v>5978</v>
      </c>
      <c r="G2146" s="2">
        <v>15054</v>
      </c>
      <c r="H2146" s="2">
        <v>1</v>
      </c>
      <c r="I2146" s="2">
        <v>0.22</v>
      </c>
      <c r="J2146" s="8">
        <f>Table1[[#This Row],[Price]]*H2146*(1-Table1[[#This Row],[Discount]])</f>
        <v>11742.12</v>
      </c>
      <c r="K2146" s="2" t="s">
        <v>5970</v>
      </c>
      <c r="L2146" s="2" t="s">
        <v>5971</v>
      </c>
      <c r="M2146" s="9">
        <f>IF(Table1[[#This Row],[Order Status]]="Delivered",Table1[[#This Row],[Total_price]],0)</f>
        <v>0</v>
      </c>
    </row>
    <row r="2147" spans="1:13" ht="18.75" x14ac:dyDescent="0.25">
      <c r="A2147" s="2" t="s">
        <v>4367</v>
      </c>
      <c r="B2147" s="4">
        <v>44449</v>
      </c>
      <c r="C2147" s="3" t="s">
        <v>4368</v>
      </c>
      <c r="D2147" s="2" t="s">
        <v>4338</v>
      </c>
      <c r="E2147" s="2" t="s">
        <v>191</v>
      </c>
      <c r="F2147" s="2" t="s">
        <v>5976</v>
      </c>
      <c r="G2147" s="2">
        <v>9112</v>
      </c>
      <c r="H2147" s="2">
        <v>5</v>
      </c>
      <c r="I2147" s="2">
        <v>0.28000000000000003</v>
      </c>
      <c r="J2147" s="8">
        <f>Table1[[#This Row],[Price]]*H2147*(1-Table1[[#This Row],[Discount]])</f>
        <v>32803.199999999997</v>
      </c>
      <c r="K2147" s="2" t="s">
        <v>5969</v>
      </c>
      <c r="L2147" s="2" t="s">
        <v>5971</v>
      </c>
      <c r="M2147" s="9">
        <f>IF(Table1[[#This Row],[Order Status]]="Delivered",Table1[[#This Row],[Total_price]],0)</f>
        <v>32803.199999999997</v>
      </c>
    </row>
    <row r="2148" spans="1:13" ht="18.75" x14ac:dyDescent="0.25">
      <c r="A2148" s="2" t="s">
        <v>4369</v>
      </c>
      <c r="B2148" s="4">
        <v>45825</v>
      </c>
      <c r="C2148" s="3" t="s">
        <v>4370</v>
      </c>
      <c r="D2148" s="2" t="s">
        <v>4338</v>
      </c>
      <c r="E2148" s="2" t="s">
        <v>191</v>
      </c>
      <c r="F2148" s="2" t="s">
        <v>5977</v>
      </c>
      <c r="G2148" s="2">
        <v>3794</v>
      </c>
      <c r="H2148" s="2">
        <v>1</v>
      </c>
      <c r="I2148" s="2">
        <v>0.11</v>
      </c>
      <c r="J2148" s="8">
        <f>Table1[[#This Row],[Price]]*H2148*(1-Table1[[#This Row],[Discount]])</f>
        <v>3376.66</v>
      </c>
      <c r="K2148" s="2" t="s">
        <v>5969</v>
      </c>
      <c r="L2148" s="2" t="s">
        <v>5972</v>
      </c>
      <c r="M2148" s="9">
        <f>IF(Table1[[#This Row],[Order Status]]="Delivered",Table1[[#This Row],[Total_price]],0)</f>
        <v>3376.66</v>
      </c>
    </row>
    <row r="2149" spans="1:13" ht="18.75" x14ac:dyDescent="0.25">
      <c r="A2149" s="2" t="s">
        <v>4371</v>
      </c>
      <c r="B2149" s="4">
        <v>44388</v>
      </c>
      <c r="C2149" s="3" t="s">
        <v>4372</v>
      </c>
      <c r="D2149" s="2" t="s">
        <v>4338</v>
      </c>
      <c r="E2149" s="2" t="s">
        <v>191</v>
      </c>
      <c r="F2149" s="2" t="s">
        <v>5979</v>
      </c>
      <c r="G2149" s="2">
        <v>8204</v>
      </c>
      <c r="H2149" s="2">
        <v>5</v>
      </c>
      <c r="I2149" s="2">
        <v>0.16</v>
      </c>
      <c r="J2149" s="8">
        <f>Table1[[#This Row],[Price]]*H2149*(1-Table1[[#This Row],[Discount]])</f>
        <v>34456.799999999996</v>
      </c>
      <c r="K2149" s="2" t="s">
        <v>5970</v>
      </c>
      <c r="L2149" s="2" t="s">
        <v>5982</v>
      </c>
      <c r="M2149" s="9">
        <f>IF(Table1[[#This Row],[Order Status]]="Delivered",Table1[[#This Row],[Total_price]],0)</f>
        <v>0</v>
      </c>
    </row>
    <row r="2150" spans="1:13" ht="18.75" x14ac:dyDescent="0.25">
      <c r="A2150" s="2" t="s">
        <v>4373</v>
      </c>
      <c r="B2150" s="4">
        <v>45463</v>
      </c>
      <c r="C2150" s="3" t="s">
        <v>4374</v>
      </c>
      <c r="D2150" s="2" t="s">
        <v>4338</v>
      </c>
      <c r="E2150" s="2" t="s">
        <v>191</v>
      </c>
      <c r="F2150" s="2" t="s">
        <v>5979</v>
      </c>
      <c r="G2150" s="2">
        <v>10296</v>
      </c>
      <c r="H2150" s="2">
        <v>2</v>
      </c>
      <c r="I2150" s="2">
        <v>0.21</v>
      </c>
      <c r="J2150" s="8">
        <f>Table1[[#This Row],[Price]]*H2150*(1-Table1[[#This Row],[Discount]])</f>
        <v>16267.68</v>
      </c>
      <c r="K2150" s="2" t="s">
        <v>5970</v>
      </c>
      <c r="L2150" s="2" t="s">
        <v>5971</v>
      </c>
      <c r="M2150" s="9">
        <f>IF(Table1[[#This Row],[Order Status]]="Delivered",Table1[[#This Row],[Total_price]],0)</f>
        <v>0</v>
      </c>
    </row>
    <row r="2151" spans="1:13" ht="18.75" x14ac:dyDescent="0.25">
      <c r="A2151" s="2" t="s">
        <v>4375</v>
      </c>
      <c r="B2151" s="4">
        <v>45553</v>
      </c>
      <c r="C2151" s="3" t="s">
        <v>4376</v>
      </c>
      <c r="D2151" s="2" t="s">
        <v>4338</v>
      </c>
      <c r="E2151" s="2" t="s">
        <v>191</v>
      </c>
      <c r="F2151" s="2" t="s">
        <v>5976</v>
      </c>
      <c r="G2151" s="2">
        <v>8690</v>
      </c>
      <c r="H2151" s="2">
        <v>5</v>
      </c>
      <c r="I2151" s="2">
        <v>0.12</v>
      </c>
      <c r="J2151" s="8">
        <f>Table1[[#This Row],[Price]]*H2151*(1-Table1[[#This Row],[Discount]])</f>
        <v>38236</v>
      </c>
      <c r="K2151" s="2" t="s">
        <v>5969</v>
      </c>
      <c r="L2151" s="2" t="s">
        <v>5972</v>
      </c>
      <c r="M2151" s="9">
        <f>IF(Table1[[#This Row],[Order Status]]="Delivered",Table1[[#This Row],[Total_price]],0)</f>
        <v>38236</v>
      </c>
    </row>
    <row r="2152" spans="1:13" ht="18.75" x14ac:dyDescent="0.25">
      <c r="A2152" s="2" t="s">
        <v>4377</v>
      </c>
      <c r="B2152" s="4">
        <v>45706</v>
      </c>
      <c r="C2152" s="3" t="s">
        <v>4378</v>
      </c>
      <c r="D2152" s="2" t="s">
        <v>4338</v>
      </c>
      <c r="E2152" s="2" t="s">
        <v>191</v>
      </c>
      <c r="F2152" s="2" t="s">
        <v>5978</v>
      </c>
      <c r="G2152" s="2">
        <v>19003</v>
      </c>
      <c r="H2152" s="2">
        <v>6</v>
      </c>
      <c r="I2152" s="2">
        <v>0.28999999999999998</v>
      </c>
      <c r="J2152" s="8">
        <f>Table1[[#This Row],[Price]]*H2152*(1-Table1[[#This Row],[Discount]])</f>
        <v>80952.78</v>
      </c>
      <c r="K2152" s="2" t="s">
        <v>5969</v>
      </c>
      <c r="L2152" s="2" t="s">
        <v>5972</v>
      </c>
      <c r="M2152" s="9">
        <f>IF(Table1[[#This Row],[Order Status]]="Delivered",Table1[[#This Row],[Total_price]],0)</f>
        <v>80952.78</v>
      </c>
    </row>
    <row r="2153" spans="1:13" ht="18.75" x14ac:dyDescent="0.25">
      <c r="A2153" s="2" t="s">
        <v>4379</v>
      </c>
      <c r="B2153" s="4">
        <v>45273</v>
      </c>
      <c r="C2153" s="3" t="s">
        <v>4380</v>
      </c>
      <c r="D2153" s="2" t="s">
        <v>4338</v>
      </c>
      <c r="E2153" s="2" t="s">
        <v>191</v>
      </c>
      <c r="F2153" s="2" t="s">
        <v>5976</v>
      </c>
      <c r="G2153" s="2">
        <v>9989</v>
      </c>
      <c r="H2153" s="2">
        <v>5</v>
      </c>
      <c r="I2153" s="2">
        <v>0.22</v>
      </c>
      <c r="J2153" s="8">
        <f>Table1[[#This Row],[Price]]*H2153*(1-Table1[[#This Row],[Discount]])</f>
        <v>38957.1</v>
      </c>
      <c r="K2153" s="2" t="s">
        <v>5970</v>
      </c>
      <c r="L2153" s="2" t="s">
        <v>5971</v>
      </c>
      <c r="M2153" s="9">
        <f>IF(Table1[[#This Row],[Order Status]]="Delivered",Table1[[#This Row],[Total_price]],0)</f>
        <v>0</v>
      </c>
    </row>
    <row r="2154" spans="1:13" ht="18.75" x14ac:dyDescent="0.25">
      <c r="A2154" s="2" t="s">
        <v>4381</v>
      </c>
      <c r="B2154" s="4">
        <v>44771</v>
      </c>
      <c r="C2154" s="3" t="s">
        <v>4382</v>
      </c>
      <c r="D2154" s="2" t="s">
        <v>4338</v>
      </c>
      <c r="E2154" s="2" t="s">
        <v>191</v>
      </c>
      <c r="F2154" s="2" t="s">
        <v>5978</v>
      </c>
      <c r="G2154" s="2">
        <v>14879</v>
      </c>
      <c r="H2154" s="2">
        <v>2</v>
      </c>
      <c r="I2154" s="2">
        <v>0.23</v>
      </c>
      <c r="J2154" s="8">
        <f>Table1[[#This Row],[Price]]*H2154*(1-Table1[[#This Row],[Discount]])</f>
        <v>22913.66</v>
      </c>
      <c r="K2154" s="2" t="s">
        <v>5970</v>
      </c>
      <c r="L2154" s="2" t="s">
        <v>5972</v>
      </c>
      <c r="M2154" s="9">
        <f>IF(Table1[[#This Row],[Order Status]]="Delivered",Table1[[#This Row],[Total_price]],0)</f>
        <v>0</v>
      </c>
    </row>
    <row r="2155" spans="1:13" ht="18.75" x14ac:dyDescent="0.25">
      <c r="A2155" s="2" t="s">
        <v>4383</v>
      </c>
      <c r="B2155" s="4">
        <v>44886</v>
      </c>
      <c r="C2155" s="3" t="s">
        <v>4384</v>
      </c>
      <c r="D2155" s="2" t="s">
        <v>4338</v>
      </c>
      <c r="E2155" s="2" t="s">
        <v>191</v>
      </c>
      <c r="F2155" s="2" t="s">
        <v>5977</v>
      </c>
      <c r="G2155" s="2">
        <v>10034</v>
      </c>
      <c r="H2155" s="2">
        <v>1</v>
      </c>
      <c r="I2155" s="2">
        <v>0.17</v>
      </c>
      <c r="J2155" s="8">
        <f>Table1[[#This Row],[Price]]*H2155*(1-Table1[[#This Row],[Discount]])</f>
        <v>8328.2199999999993</v>
      </c>
      <c r="K2155" s="2" t="s">
        <v>5969</v>
      </c>
      <c r="L2155" s="2" t="s">
        <v>5971</v>
      </c>
      <c r="M2155" s="9">
        <f>IF(Table1[[#This Row],[Order Status]]="Delivered",Table1[[#This Row],[Total_price]],0)</f>
        <v>8328.2199999999993</v>
      </c>
    </row>
    <row r="2156" spans="1:13" ht="18.75" x14ac:dyDescent="0.25">
      <c r="A2156" s="2" t="s">
        <v>4385</v>
      </c>
      <c r="B2156" s="4">
        <v>44635</v>
      </c>
      <c r="C2156" s="3" t="s">
        <v>4386</v>
      </c>
      <c r="D2156" s="2" t="s">
        <v>4338</v>
      </c>
      <c r="E2156" s="2" t="s">
        <v>191</v>
      </c>
      <c r="F2156" s="2" t="s">
        <v>5977</v>
      </c>
      <c r="G2156" s="2">
        <v>3581</v>
      </c>
      <c r="H2156" s="2">
        <v>4</v>
      </c>
      <c r="I2156" s="2">
        <v>0.27</v>
      </c>
      <c r="J2156" s="8">
        <f>Table1[[#This Row],[Price]]*H2156*(1-Table1[[#This Row],[Discount]])</f>
        <v>10456.52</v>
      </c>
      <c r="K2156" s="2" t="s">
        <v>5970</v>
      </c>
      <c r="L2156" s="2" t="s">
        <v>5982</v>
      </c>
      <c r="M2156" s="9">
        <f>IF(Table1[[#This Row],[Order Status]]="Delivered",Table1[[#This Row],[Total_price]],0)</f>
        <v>0</v>
      </c>
    </row>
    <row r="2157" spans="1:13" ht="18.75" x14ac:dyDescent="0.25">
      <c r="A2157" s="2" t="s">
        <v>4387</v>
      </c>
      <c r="B2157" s="4">
        <v>45714</v>
      </c>
      <c r="C2157" s="3" t="s">
        <v>4388</v>
      </c>
      <c r="D2157" s="2" t="s">
        <v>4338</v>
      </c>
      <c r="E2157" s="2" t="s">
        <v>191</v>
      </c>
      <c r="F2157" s="2" t="s">
        <v>5977</v>
      </c>
      <c r="G2157" s="2">
        <v>4925</v>
      </c>
      <c r="H2157" s="2">
        <v>5</v>
      </c>
      <c r="I2157" s="2">
        <v>0.16</v>
      </c>
      <c r="J2157" s="8">
        <f>Table1[[#This Row],[Price]]*H2157*(1-Table1[[#This Row],[Discount]])</f>
        <v>20685</v>
      </c>
      <c r="K2157" s="2" t="s">
        <v>5969</v>
      </c>
      <c r="L2157" s="2" t="s">
        <v>5972</v>
      </c>
      <c r="M2157" s="9">
        <f>IF(Table1[[#This Row],[Order Status]]="Delivered",Table1[[#This Row],[Total_price]],0)</f>
        <v>20685</v>
      </c>
    </row>
    <row r="2158" spans="1:13" ht="18.75" x14ac:dyDescent="0.25">
      <c r="A2158" s="2" t="s">
        <v>4389</v>
      </c>
      <c r="B2158" s="4">
        <v>45824</v>
      </c>
      <c r="C2158" s="3" t="s">
        <v>4390</v>
      </c>
      <c r="D2158" s="2" t="s">
        <v>4338</v>
      </c>
      <c r="E2158" s="2" t="s">
        <v>191</v>
      </c>
      <c r="F2158" s="2" t="s">
        <v>5978</v>
      </c>
      <c r="G2158" s="2">
        <v>19007</v>
      </c>
      <c r="H2158" s="2">
        <v>4</v>
      </c>
      <c r="I2158" s="2">
        <v>0.25</v>
      </c>
      <c r="J2158" s="8">
        <f>Table1[[#This Row],[Price]]*H2158*(1-Table1[[#This Row],[Discount]])</f>
        <v>57021</v>
      </c>
      <c r="K2158" s="2" t="s">
        <v>5969</v>
      </c>
      <c r="L2158" s="2" t="s">
        <v>5982</v>
      </c>
      <c r="M2158" s="9">
        <f>IF(Table1[[#This Row],[Order Status]]="Delivered",Table1[[#This Row],[Total_price]],0)</f>
        <v>57021</v>
      </c>
    </row>
    <row r="2159" spans="1:13" ht="18.75" x14ac:dyDescent="0.25">
      <c r="A2159" s="2" t="s">
        <v>4391</v>
      </c>
      <c r="B2159" s="4">
        <v>44497</v>
      </c>
      <c r="C2159" s="3" t="s">
        <v>4392</v>
      </c>
      <c r="D2159" s="2" t="s">
        <v>4338</v>
      </c>
      <c r="E2159" s="2" t="s">
        <v>191</v>
      </c>
      <c r="F2159" s="2" t="s">
        <v>5978</v>
      </c>
      <c r="G2159" s="2">
        <v>14888</v>
      </c>
      <c r="H2159" s="2">
        <v>6</v>
      </c>
      <c r="I2159" s="2">
        <v>0.13</v>
      </c>
      <c r="J2159" s="8">
        <f>Table1[[#This Row],[Price]]*H2159*(1-Table1[[#This Row],[Discount]])</f>
        <v>77715.360000000001</v>
      </c>
      <c r="K2159" s="2" t="s">
        <v>5969</v>
      </c>
      <c r="L2159" s="2" t="s">
        <v>5971</v>
      </c>
      <c r="M2159" s="9">
        <f>IF(Table1[[#This Row],[Order Status]]="Delivered",Table1[[#This Row],[Total_price]],0)</f>
        <v>77715.360000000001</v>
      </c>
    </row>
    <row r="2160" spans="1:13" ht="18.75" x14ac:dyDescent="0.25">
      <c r="A2160" s="2" t="s">
        <v>4393</v>
      </c>
      <c r="B2160" s="4">
        <v>44474</v>
      </c>
      <c r="C2160" s="3" t="s">
        <v>4394</v>
      </c>
      <c r="D2160" s="2" t="s">
        <v>4338</v>
      </c>
      <c r="E2160" s="2" t="s">
        <v>191</v>
      </c>
      <c r="F2160" s="2" t="s">
        <v>5978</v>
      </c>
      <c r="G2160" s="2">
        <v>18394</v>
      </c>
      <c r="H2160" s="2">
        <v>2</v>
      </c>
      <c r="I2160" s="2">
        <v>0.17</v>
      </c>
      <c r="J2160" s="8">
        <f>Table1[[#This Row],[Price]]*H2160*(1-Table1[[#This Row],[Discount]])</f>
        <v>30534.039999999997</v>
      </c>
      <c r="K2160" s="2" t="s">
        <v>5969</v>
      </c>
      <c r="L2160" s="2" t="s">
        <v>5971</v>
      </c>
      <c r="M2160" s="9">
        <f>IF(Table1[[#This Row],[Order Status]]="Delivered",Table1[[#This Row],[Total_price]],0)</f>
        <v>30534.039999999997</v>
      </c>
    </row>
    <row r="2161" spans="1:13" ht="18.75" x14ac:dyDescent="0.25">
      <c r="A2161" s="2" t="s">
        <v>4395</v>
      </c>
      <c r="B2161" s="4">
        <v>45036</v>
      </c>
      <c r="C2161" s="3" t="s">
        <v>4396</v>
      </c>
      <c r="D2161" s="2" t="s">
        <v>4338</v>
      </c>
      <c r="E2161" s="2" t="s">
        <v>191</v>
      </c>
      <c r="F2161" s="2" t="s">
        <v>5979</v>
      </c>
      <c r="G2161" s="2">
        <v>16896</v>
      </c>
      <c r="H2161" s="2">
        <v>6</v>
      </c>
      <c r="I2161" s="2">
        <v>0.12</v>
      </c>
      <c r="J2161" s="8">
        <f>Table1[[#This Row],[Price]]*H2161*(1-Table1[[#This Row],[Discount]])</f>
        <v>89210.880000000005</v>
      </c>
      <c r="K2161" s="2" t="s">
        <v>5969</v>
      </c>
      <c r="L2161" s="2" t="s">
        <v>5972</v>
      </c>
      <c r="M2161" s="9">
        <f>IF(Table1[[#This Row],[Order Status]]="Delivered",Table1[[#This Row],[Total_price]],0)</f>
        <v>89210.880000000005</v>
      </c>
    </row>
    <row r="2162" spans="1:13" ht="18.75" x14ac:dyDescent="0.25">
      <c r="A2162" s="2" t="s">
        <v>4397</v>
      </c>
      <c r="B2162" s="4">
        <v>45162</v>
      </c>
      <c r="C2162" s="3" t="s">
        <v>4398</v>
      </c>
      <c r="D2162" s="2" t="s">
        <v>4338</v>
      </c>
      <c r="E2162" s="2" t="s">
        <v>191</v>
      </c>
      <c r="F2162" s="2" t="s">
        <v>5976</v>
      </c>
      <c r="G2162" s="2">
        <v>5336</v>
      </c>
      <c r="H2162" s="2">
        <v>6</v>
      </c>
      <c r="I2162" s="2">
        <v>0.27</v>
      </c>
      <c r="J2162" s="8">
        <f>Table1[[#This Row],[Price]]*H2162*(1-Table1[[#This Row],[Discount]])</f>
        <v>23371.68</v>
      </c>
      <c r="K2162" s="2" t="s">
        <v>5970</v>
      </c>
      <c r="L2162" s="2" t="s">
        <v>5972</v>
      </c>
      <c r="M2162" s="9">
        <f>IF(Table1[[#This Row],[Order Status]]="Delivered",Table1[[#This Row],[Total_price]],0)</f>
        <v>0</v>
      </c>
    </row>
    <row r="2163" spans="1:13" ht="18.75" x14ac:dyDescent="0.25">
      <c r="A2163" s="2" t="s">
        <v>4399</v>
      </c>
      <c r="B2163" s="4">
        <v>44900</v>
      </c>
      <c r="C2163" s="3" t="s">
        <v>4400</v>
      </c>
      <c r="D2163" s="2" t="s">
        <v>4338</v>
      </c>
      <c r="E2163" s="2" t="s">
        <v>191</v>
      </c>
      <c r="F2163" s="2" t="s">
        <v>5976</v>
      </c>
      <c r="G2163" s="2">
        <v>4442</v>
      </c>
      <c r="H2163" s="2">
        <v>5</v>
      </c>
      <c r="I2163" s="2">
        <v>0.1</v>
      </c>
      <c r="J2163" s="8">
        <f>Table1[[#This Row],[Price]]*H2163*(1-Table1[[#This Row],[Discount]])</f>
        <v>19989</v>
      </c>
      <c r="K2163" s="2" t="s">
        <v>5969</v>
      </c>
      <c r="L2163" s="2" t="s">
        <v>5982</v>
      </c>
      <c r="M2163" s="9">
        <f>IF(Table1[[#This Row],[Order Status]]="Delivered",Table1[[#This Row],[Total_price]],0)</f>
        <v>19989</v>
      </c>
    </row>
    <row r="2164" spans="1:13" ht="18.75" x14ac:dyDescent="0.25">
      <c r="A2164" s="2" t="s">
        <v>4401</v>
      </c>
      <c r="B2164" s="4">
        <v>45233</v>
      </c>
      <c r="C2164" s="3" t="s">
        <v>4402</v>
      </c>
      <c r="D2164" s="2" t="s">
        <v>4338</v>
      </c>
      <c r="E2164" s="2" t="s">
        <v>191</v>
      </c>
      <c r="F2164" s="2" t="s">
        <v>5979</v>
      </c>
      <c r="G2164" s="2">
        <v>4179</v>
      </c>
      <c r="H2164" s="2">
        <v>4</v>
      </c>
      <c r="I2164" s="2">
        <v>0.14000000000000001</v>
      </c>
      <c r="J2164" s="8">
        <f>Table1[[#This Row],[Price]]*H2164*(1-Table1[[#This Row],[Discount]])</f>
        <v>14375.76</v>
      </c>
      <c r="K2164" s="2" t="s">
        <v>5969</v>
      </c>
      <c r="L2164" s="2" t="s">
        <v>5972</v>
      </c>
      <c r="M2164" s="9">
        <f>IF(Table1[[#This Row],[Order Status]]="Delivered",Table1[[#This Row],[Total_price]],0)</f>
        <v>14375.76</v>
      </c>
    </row>
    <row r="2165" spans="1:13" ht="18.75" x14ac:dyDescent="0.25">
      <c r="A2165" s="2" t="s">
        <v>4403</v>
      </c>
      <c r="B2165" s="4">
        <v>44461</v>
      </c>
      <c r="C2165" s="3" t="s">
        <v>4404</v>
      </c>
      <c r="D2165" s="2" t="s">
        <v>4405</v>
      </c>
      <c r="E2165" s="2" t="s">
        <v>191</v>
      </c>
      <c r="F2165" s="2" t="s">
        <v>5978</v>
      </c>
      <c r="G2165" s="2">
        <v>12726</v>
      </c>
      <c r="H2165" s="2">
        <v>6</v>
      </c>
      <c r="I2165" s="2">
        <v>0.27</v>
      </c>
      <c r="J2165" s="8">
        <f>Table1[[#This Row],[Price]]*H2165*(1-Table1[[#This Row],[Discount]])</f>
        <v>55739.88</v>
      </c>
      <c r="K2165" s="2" t="s">
        <v>5969</v>
      </c>
      <c r="L2165" s="2" t="s">
        <v>5971</v>
      </c>
      <c r="M2165" s="9">
        <f>IF(Table1[[#This Row],[Order Status]]="Delivered",Table1[[#This Row],[Total_price]],0)</f>
        <v>55739.88</v>
      </c>
    </row>
    <row r="2166" spans="1:13" ht="18.75" x14ac:dyDescent="0.25">
      <c r="A2166" s="2" t="s">
        <v>4406</v>
      </c>
      <c r="B2166" s="4">
        <v>45537</v>
      </c>
      <c r="C2166" s="3" t="s">
        <v>4407</v>
      </c>
      <c r="D2166" s="2" t="s">
        <v>4405</v>
      </c>
      <c r="E2166" s="2" t="s">
        <v>191</v>
      </c>
      <c r="F2166" s="2" t="s">
        <v>5979</v>
      </c>
      <c r="G2166" s="2">
        <v>2156</v>
      </c>
      <c r="H2166" s="2">
        <v>1</v>
      </c>
      <c r="I2166" s="2">
        <v>0.24</v>
      </c>
      <c r="J2166" s="8">
        <f>Table1[[#This Row],[Price]]*H2166*(1-Table1[[#This Row],[Discount]])</f>
        <v>1638.56</v>
      </c>
      <c r="K2166" s="2" t="s">
        <v>5969</v>
      </c>
      <c r="L2166" s="2" t="s">
        <v>5982</v>
      </c>
      <c r="M2166" s="9">
        <f>IF(Table1[[#This Row],[Order Status]]="Delivered",Table1[[#This Row],[Total_price]],0)</f>
        <v>1638.56</v>
      </c>
    </row>
    <row r="2167" spans="1:13" ht="18.75" x14ac:dyDescent="0.25">
      <c r="A2167" s="2" t="s">
        <v>4408</v>
      </c>
      <c r="B2167" s="4">
        <v>45261</v>
      </c>
      <c r="C2167" s="3" t="s">
        <v>4409</v>
      </c>
      <c r="D2167" s="2" t="s">
        <v>4405</v>
      </c>
      <c r="E2167" s="2" t="s">
        <v>191</v>
      </c>
      <c r="F2167" s="2" t="s">
        <v>5978</v>
      </c>
      <c r="G2167" s="2">
        <v>12721</v>
      </c>
      <c r="H2167" s="2">
        <v>5</v>
      </c>
      <c r="I2167" s="2">
        <v>0.13</v>
      </c>
      <c r="J2167" s="8">
        <f>Table1[[#This Row],[Price]]*H2167*(1-Table1[[#This Row],[Discount]])</f>
        <v>55336.35</v>
      </c>
      <c r="K2167" s="2" t="s">
        <v>5969</v>
      </c>
      <c r="L2167" s="2" t="s">
        <v>5982</v>
      </c>
      <c r="M2167" s="9">
        <f>IF(Table1[[#This Row],[Order Status]]="Delivered",Table1[[#This Row],[Total_price]],0)</f>
        <v>55336.35</v>
      </c>
    </row>
    <row r="2168" spans="1:13" ht="18.75" x14ac:dyDescent="0.25">
      <c r="A2168" s="2" t="s">
        <v>4410</v>
      </c>
      <c r="B2168" s="4">
        <v>44499</v>
      </c>
      <c r="C2168" s="3" t="s">
        <v>4411</v>
      </c>
      <c r="D2168" s="2" t="s">
        <v>4405</v>
      </c>
      <c r="E2168" s="2" t="s">
        <v>191</v>
      </c>
      <c r="F2168" s="2" t="s">
        <v>5978</v>
      </c>
      <c r="G2168" s="2">
        <v>3290</v>
      </c>
      <c r="H2168" s="2">
        <v>4</v>
      </c>
      <c r="I2168" s="2">
        <v>0.14000000000000001</v>
      </c>
      <c r="J2168" s="8">
        <f>Table1[[#This Row],[Price]]*H2168*(1-Table1[[#This Row],[Discount]])</f>
        <v>11317.6</v>
      </c>
      <c r="K2168" s="2" t="s">
        <v>5970</v>
      </c>
      <c r="L2168" s="2" t="s">
        <v>5982</v>
      </c>
      <c r="M2168" s="9">
        <f>IF(Table1[[#This Row],[Order Status]]="Delivered",Table1[[#This Row],[Total_price]],0)</f>
        <v>0</v>
      </c>
    </row>
    <row r="2169" spans="1:13" ht="18.75" x14ac:dyDescent="0.25">
      <c r="A2169" s="2" t="s">
        <v>4412</v>
      </c>
      <c r="B2169" s="4">
        <v>45552</v>
      </c>
      <c r="C2169" s="3" t="s">
        <v>4413</v>
      </c>
      <c r="D2169" s="2" t="s">
        <v>4405</v>
      </c>
      <c r="E2169" s="2" t="s">
        <v>191</v>
      </c>
      <c r="F2169" s="2" t="s">
        <v>5978</v>
      </c>
      <c r="G2169" s="2">
        <v>6723</v>
      </c>
      <c r="H2169" s="2">
        <v>4</v>
      </c>
      <c r="I2169" s="2">
        <v>0.15</v>
      </c>
      <c r="J2169" s="8">
        <f>Table1[[#This Row],[Price]]*H2169*(1-Table1[[#This Row],[Discount]])</f>
        <v>22858.2</v>
      </c>
      <c r="K2169" s="2" t="s">
        <v>5969</v>
      </c>
      <c r="L2169" s="2" t="s">
        <v>5972</v>
      </c>
      <c r="M2169" s="9">
        <f>IF(Table1[[#This Row],[Order Status]]="Delivered",Table1[[#This Row],[Total_price]],0)</f>
        <v>22858.2</v>
      </c>
    </row>
    <row r="2170" spans="1:13" ht="18.75" x14ac:dyDescent="0.25">
      <c r="A2170" s="2" t="s">
        <v>4414</v>
      </c>
      <c r="B2170" s="4">
        <v>45693</v>
      </c>
      <c r="C2170" s="3" t="s">
        <v>4415</v>
      </c>
      <c r="D2170" s="2" t="s">
        <v>4405</v>
      </c>
      <c r="E2170" s="2" t="s">
        <v>191</v>
      </c>
      <c r="F2170" s="2" t="s">
        <v>5978</v>
      </c>
      <c r="G2170" s="2">
        <v>10012</v>
      </c>
      <c r="H2170" s="2">
        <v>2</v>
      </c>
      <c r="I2170" s="2">
        <v>0.13</v>
      </c>
      <c r="J2170" s="8">
        <f>Table1[[#This Row],[Price]]*H2170*(1-Table1[[#This Row],[Discount]])</f>
        <v>17420.88</v>
      </c>
      <c r="K2170" s="2" t="s">
        <v>5969</v>
      </c>
      <c r="L2170" s="2" t="s">
        <v>5972</v>
      </c>
      <c r="M2170" s="9">
        <f>IF(Table1[[#This Row],[Order Status]]="Delivered",Table1[[#This Row],[Total_price]],0)</f>
        <v>17420.88</v>
      </c>
    </row>
    <row r="2171" spans="1:13" ht="18.75" x14ac:dyDescent="0.25">
      <c r="A2171" s="2" t="s">
        <v>4416</v>
      </c>
      <c r="B2171" s="4">
        <v>44928</v>
      </c>
      <c r="C2171" s="3" t="s">
        <v>4417</v>
      </c>
      <c r="D2171" s="2" t="s">
        <v>4405</v>
      </c>
      <c r="E2171" s="2" t="s">
        <v>191</v>
      </c>
      <c r="F2171" s="2" t="s">
        <v>5976</v>
      </c>
      <c r="G2171" s="2">
        <v>15674</v>
      </c>
      <c r="H2171" s="2">
        <v>2</v>
      </c>
      <c r="I2171" s="2">
        <v>0.28000000000000003</v>
      </c>
      <c r="J2171" s="8">
        <f>Table1[[#This Row],[Price]]*H2171*(1-Table1[[#This Row],[Discount]])</f>
        <v>22570.559999999998</v>
      </c>
      <c r="K2171" s="2" t="s">
        <v>5969</v>
      </c>
      <c r="L2171" s="2" t="s">
        <v>5982</v>
      </c>
      <c r="M2171" s="9">
        <f>IF(Table1[[#This Row],[Order Status]]="Delivered",Table1[[#This Row],[Total_price]],0)</f>
        <v>22570.559999999998</v>
      </c>
    </row>
    <row r="2172" spans="1:13" ht="18.75" x14ac:dyDescent="0.25">
      <c r="A2172" s="2" t="s">
        <v>4418</v>
      </c>
      <c r="B2172" s="4">
        <v>45456</v>
      </c>
      <c r="C2172" s="3" t="s">
        <v>4419</v>
      </c>
      <c r="D2172" s="2" t="s">
        <v>4405</v>
      </c>
      <c r="E2172" s="2" t="s">
        <v>191</v>
      </c>
      <c r="F2172" s="2" t="s">
        <v>5978</v>
      </c>
      <c r="G2172" s="2">
        <v>6092</v>
      </c>
      <c r="H2172" s="2">
        <v>4</v>
      </c>
      <c r="I2172" s="2">
        <v>0.21</v>
      </c>
      <c r="J2172" s="8">
        <f>Table1[[#This Row],[Price]]*H2172*(1-Table1[[#This Row],[Discount]])</f>
        <v>19250.72</v>
      </c>
      <c r="K2172" s="2" t="s">
        <v>5969</v>
      </c>
      <c r="L2172" s="2" t="s">
        <v>5972</v>
      </c>
      <c r="M2172" s="9">
        <f>IF(Table1[[#This Row],[Order Status]]="Delivered",Table1[[#This Row],[Total_price]],0)</f>
        <v>19250.72</v>
      </c>
    </row>
    <row r="2173" spans="1:13" ht="18.75" x14ac:dyDescent="0.25">
      <c r="A2173" s="2" t="s">
        <v>4420</v>
      </c>
      <c r="B2173" s="4">
        <v>45370</v>
      </c>
      <c r="C2173" s="3" t="s">
        <v>4421</v>
      </c>
      <c r="D2173" s="2" t="s">
        <v>4405</v>
      </c>
      <c r="E2173" s="2" t="s">
        <v>191</v>
      </c>
      <c r="F2173" s="2" t="s">
        <v>5976</v>
      </c>
      <c r="G2173" s="2">
        <v>16214</v>
      </c>
      <c r="H2173" s="2">
        <v>3</v>
      </c>
      <c r="I2173" s="2">
        <v>0.25</v>
      </c>
      <c r="J2173" s="8">
        <f>Table1[[#This Row],[Price]]*H2173*(1-Table1[[#This Row],[Discount]])</f>
        <v>36481.5</v>
      </c>
      <c r="K2173" s="2" t="s">
        <v>5970</v>
      </c>
      <c r="L2173" s="2" t="s">
        <v>5972</v>
      </c>
      <c r="M2173" s="9">
        <f>IF(Table1[[#This Row],[Order Status]]="Delivered",Table1[[#This Row],[Total_price]],0)</f>
        <v>0</v>
      </c>
    </row>
    <row r="2174" spans="1:13" ht="18.75" x14ac:dyDescent="0.25">
      <c r="A2174" s="2" t="s">
        <v>4422</v>
      </c>
      <c r="B2174" s="4">
        <v>45642</v>
      </c>
      <c r="C2174" s="3" t="s">
        <v>4423</v>
      </c>
      <c r="D2174" s="2" t="s">
        <v>4405</v>
      </c>
      <c r="E2174" s="2" t="s">
        <v>191</v>
      </c>
      <c r="F2174" s="2" t="s">
        <v>5979</v>
      </c>
      <c r="G2174" s="2">
        <v>19050</v>
      </c>
      <c r="H2174" s="2">
        <v>3</v>
      </c>
      <c r="I2174" s="2">
        <v>0.28999999999999998</v>
      </c>
      <c r="J2174" s="8">
        <f>Table1[[#This Row],[Price]]*H2174*(1-Table1[[#This Row],[Discount]])</f>
        <v>40576.5</v>
      </c>
      <c r="K2174" s="2" t="s">
        <v>5970</v>
      </c>
      <c r="L2174" s="2" t="s">
        <v>5972</v>
      </c>
      <c r="M2174" s="9">
        <f>IF(Table1[[#This Row],[Order Status]]="Delivered",Table1[[#This Row],[Total_price]],0)</f>
        <v>0</v>
      </c>
    </row>
    <row r="2175" spans="1:13" ht="18.75" x14ac:dyDescent="0.25">
      <c r="A2175" s="2" t="s">
        <v>4424</v>
      </c>
      <c r="B2175" s="4">
        <v>45937</v>
      </c>
      <c r="C2175" s="3" t="s">
        <v>4425</v>
      </c>
      <c r="D2175" s="2" t="s">
        <v>4405</v>
      </c>
      <c r="E2175" s="2" t="s">
        <v>191</v>
      </c>
      <c r="F2175" s="2" t="s">
        <v>5977</v>
      </c>
      <c r="G2175" s="2">
        <v>14277</v>
      </c>
      <c r="H2175" s="2">
        <v>1</v>
      </c>
      <c r="I2175" s="2">
        <v>0.24</v>
      </c>
      <c r="J2175" s="8">
        <f>Table1[[#This Row],[Price]]*H2175*(1-Table1[[#This Row],[Discount]])</f>
        <v>10850.52</v>
      </c>
      <c r="K2175" s="2" t="s">
        <v>5969</v>
      </c>
      <c r="L2175" s="2" t="s">
        <v>5972</v>
      </c>
      <c r="M2175" s="9">
        <f>IF(Table1[[#This Row],[Order Status]]="Delivered",Table1[[#This Row],[Total_price]],0)</f>
        <v>10850.52</v>
      </c>
    </row>
    <row r="2176" spans="1:13" ht="18.75" x14ac:dyDescent="0.25">
      <c r="A2176" s="2" t="s">
        <v>4426</v>
      </c>
      <c r="B2176" s="4">
        <v>45773</v>
      </c>
      <c r="C2176" s="3" t="s">
        <v>4427</v>
      </c>
      <c r="D2176" s="2" t="s">
        <v>4405</v>
      </c>
      <c r="E2176" s="2" t="s">
        <v>191</v>
      </c>
      <c r="F2176" s="2" t="s">
        <v>5979</v>
      </c>
      <c r="G2176" s="2">
        <v>5310</v>
      </c>
      <c r="H2176" s="2">
        <v>4</v>
      </c>
      <c r="I2176" s="2">
        <v>0.28999999999999998</v>
      </c>
      <c r="J2176" s="8">
        <f>Table1[[#This Row],[Price]]*H2176*(1-Table1[[#This Row],[Discount]])</f>
        <v>15080.4</v>
      </c>
      <c r="K2176" s="2" t="s">
        <v>5969</v>
      </c>
      <c r="L2176" s="2" t="s">
        <v>5982</v>
      </c>
      <c r="M2176" s="9">
        <f>IF(Table1[[#This Row],[Order Status]]="Delivered",Table1[[#This Row],[Total_price]],0)</f>
        <v>15080.4</v>
      </c>
    </row>
    <row r="2177" spans="1:13" ht="18.75" x14ac:dyDescent="0.25">
      <c r="A2177" s="2" t="s">
        <v>4428</v>
      </c>
      <c r="B2177" s="4">
        <v>45123</v>
      </c>
      <c r="C2177" s="3" t="s">
        <v>4429</v>
      </c>
      <c r="D2177" s="2" t="s">
        <v>4405</v>
      </c>
      <c r="E2177" s="2" t="s">
        <v>191</v>
      </c>
      <c r="F2177" s="2" t="s">
        <v>5977</v>
      </c>
      <c r="G2177" s="2">
        <v>19099</v>
      </c>
      <c r="H2177" s="2">
        <v>5</v>
      </c>
      <c r="I2177" s="2">
        <v>0.27</v>
      </c>
      <c r="J2177" s="8">
        <f>Table1[[#This Row],[Price]]*H2177*(1-Table1[[#This Row],[Discount]])</f>
        <v>69711.349999999991</v>
      </c>
      <c r="K2177" s="2" t="s">
        <v>5969</v>
      </c>
      <c r="L2177" s="2" t="s">
        <v>5982</v>
      </c>
      <c r="M2177" s="9">
        <f>IF(Table1[[#This Row],[Order Status]]="Delivered",Table1[[#This Row],[Total_price]],0)</f>
        <v>69711.349999999991</v>
      </c>
    </row>
    <row r="2178" spans="1:13" ht="18.75" x14ac:dyDescent="0.25">
      <c r="A2178" s="2" t="s">
        <v>4430</v>
      </c>
      <c r="B2178" s="4">
        <v>45046</v>
      </c>
      <c r="C2178" s="3" t="s">
        <v>4431</v>
      </c>
      <c r="D2178" s="2" t="s">
        <v>4405</v>
      </c>
      <c r="E2178" s="2" t="s">
        <v>191</v>
      </c>
      <c r="F2178" s="2" t="s">
        <v>5978</v>
      </c>
      <c r="G2178" s="2">
        <v>16980</v>
      </c>
      <c r="H2178" s="2">
        <v>6</v>
      </c>
      <c r="I2178" s="2">
        <v>0.11</v>
      </c>
      <c r="J2178" s="8">
        <f>Table1[[#This Row],[Price]]*H2178*(1-Table1[[#This Row],[Discount]])</f>
        <v>90673.2</v>
      </c>
      <c r="K2178" s="2" t="s">
        <v>5970</v>
      </c>
      <c r="L2178" s="2" t="s">
        <v>5982</v>
      </c>
      <c r="M2178" s="9">
        <f>IF(Table1[[#This Row],[Order Status]]="Delivered",Table1[[#This Row],[Total_price]],0)</f>
        <v>0</v>
      </c>
    </row>
    <row r="2179" spans="1:13" ht="18.75" x14ac:dyDescent="0.25">
      <c r="A2179" s="2" t="s">
        <v>4432</v>
      </c>
      <c r="B2179" s="4">
        <v>45581</v>
      </c>
      <c r="C2179" s="3" t="s">
        <v>4433</v>
      </c>
      <c r="D2179" s="2" t="s">
        <v>4405</v>
      </c>
      <c r="E2179" s="2" t="s">
        <v>191</v>
      </c>
      <c r="F2179" s="2" t="s">
        <v>5977</v>
      </c>
      <c r="G2179" s="2">
        <v>14249</v>
      </c>
      <c r="H2179" s="2">
        <v>6</v>
      </c>
      <c r="I2179" s="2">
        <v>0.18</v>
      </c>
      <c r="J2179" s="8">
        <f>Table1[[#This Row],[Price]]*H2179*(1-Table1[[#This Row],[Discount]])</f>
        <v>70105.08</v>
      </c>
      <c r="K2179" s="2" t="s">
        <v>5969</v>
      </c>
      <c r="L2179" s="2" t="s">
        <v>5971</v>
      </c>
      <c r="M2179" s="9">
        <f>IF(Table1[[#This Row],[Order Status]]="Delivered",Table1[[#This Row],[Total_price]],0)</f>
        <v>70105.08</v>
      </c>
    </row>
    <row r="2180" spans="1:13" ht="18.75" x14ac:dyDescent="0.25">
      <c r="A2180" s="2" t="s">
        <v>4434</v>
      </c>
      <c r="B2180" s="4">
        <v>44716</v>
      </c>
      <c r="C2180" s="3" t="s">
        <v>4435</v>
      </c>
      <c r="D2180" s="2" t="s">
        <v>4405</v>
      </c>
      <c r="E2180" s="2" t="s">
        <v>191</v>
      </c>
      <c r="F2180" s="2" t="s">
        <v>5976</v>
      </c>
      <c r="G2180" s="2">
        <v>13424</v>
      </c>
      <c r="H2180" s="2">
        <v>3</v>
      </c>
      <c r="I2180" s="2">
        <v>0.28000000000000003</v>
      </c>
      <c r="J2180" s="8">
        <f>Table1[[#This Row],[Price]]*H2180*(1-Table1[[#This Row],[Discount]])</f>
        <v>28995.84</v>
      </c>
      <c r="K2180" s="2" t="s">
        <v>5969</v>
      </c>
      <c r="L2180" s="2" t="s">
        <v>5972</v>
      </c>
      <c r="M2180" s="9">
        <f>IF(Table1[[#This Row],[Order Status]]="Delivered",Table1[[#This Row],[Total_price]],0)</f>
        <v>28995.84</v>
      </c>
    </row>
    <row r="2181" spans="1:13" ht="18.75" x14ac:dyDescent="0.25">
      <c r="A2181" s="2" t="s">
        <v>4436</v>
      </c>
      <c r="B2181" s="4">
        <v>44794</v>
      </c>
      <c r="C2181" s="3" t="s">
        <v>4437</v>
      </c>
      <c r="D2181" s="2" t="s">
        <v>4405</v>
      </c>
      <c r="E2181" s="2" t="s">
        <v>191</v>
      </c>
      <c r="F2181" s="2" t="s">
        <v>5977</v>
      </c>
      <c r="G2181" s="2">
        <v>12188</v>
      </c>
      <c r="H2181" s="2">
        <v>1</v>
      </c>
      <c r="I2181" s="2">
        <v>0.18</v>
      </c>
      <c r="J2181" s="8">
        <f>Table1[[#This Row],[Price]]*H2181*(1-Table1[[#This Row],[Discount]])</f>
        <v>9994.16</v>
      </c>
      <c r="K2181" s="2" t="s">
        <v>5969</v>
      </c>
      <c r="L2181" s="2" t="s">
        <v>5982</v>
      </c>
      <c r="M2181" s="9">
        <f>IF(Table1[[#This Row],[Order Status]]="Delivered",Table1[[#This Row],[Total_price]],0)</f>
        <v>9994.16</v>
      </c>
    </row>
    <row r="2182" spans="1:13" ht="18.75" x14ac:dyDescent="0.25">
      <c r="A2182" s="2" t="s">
        <v>4438</v>
      </c>
      <c r="B2182" s="4">
        <v>45534</v>
      </c>
      <c r="C2182" s="3" t="s">
        <v>4439</v>
      </c>
      <c r="D2182" s="2" t="s">
        <v>4405</v>
      </c>
      <c r="E2182" s="2" t="s">
        <v>191</v>
      </c>
      <c r="F2182" s="2" t="s">
        <v>5976</v>
      </c>
      <c r="G2182" s="2">
        <v>3003</v>
      </c>
      <c r="H2182" s="2">
        <v>3</v>
      </c>
      <c r="I2182" s="2">
        <v>0.28999999999999998</v>
      </c>
      <c r="J2182" s="8">
        <f>Table1[[#This Row],[Price]]*H2182*(1-Table1[[#This Row],[Discount]])</f>
        <v>6396.3899999999994</v>
      </c>
      <c r="K2182" s="2" t="s">
        <v>5969</v>
      </c>
      <c r="L2182" s="2" t="s">
        <v>5982</v>
      </c>
      <c r="M2182" s="9">
        <f>IF(Table1[[#This Row],[Order Status]]="Delivered",Table1[[#This Row],[Total_price]],0)</f>
        <v>6396.3899999999994</v>
      </c>
    </row>
    <row r="2183" spans="1:13" ht="18.75" x14ac:dyDescent="0.25">
      <c r="A2183" s="2" t="s">
        <v>4440</v>
      </c>
      <c r="B2183" s="4">
        <v>44854</v>
      </c>
      <c r="C2183" s="3" t="s">
        <v>4441</v>
      </c>
      <c r="D2183" s="2" t="s">
        <v>4405</v>
      </c>
      <c r="E2183" s="2" t="s">
        <v>191</v>
      </c>
      <c r="F2183" s="2" t="s">
        <v>5976</v>
      </c>
      <c r="G2183" s="2">
        <v>17520</v>
      </c>
      <c r="H2183" s="2">
        <v>3</v>
      </c>
      <c r="I2183" s="2">
        <v>0.19</v>
      </c>
      <c r="J2183" s="8">
        <f>Table1[[#This Row],[Price]]*H2183*(1-Table1[[#This Row],[Discount]])</f>
        <v>42573.600000000006</v>
      </c>
      <c r="K2183" s="2" t="s">
        <v>5970</v>
      </c>
      <c r="L2183" s="2" t="s">
        <v>5971</v>
      </c>
      <c r="M2183" s="9">
        <f>IF(Table1[[#This Row],[Order Status]]="Delivered",Table1[[#This Row],[Total_price]],0)</f>
        <v>0</v>
      </c>
    </row>
    <row r="2184" spans="1:13" ht="18.75" x14ac:dyDescent="0.25">
      <c r="A2184" s="2" t="s">
        <v>4442</v>
      </c>
      <c r="B2184" s="4">
        <v>45615</v>
      </c>
      <c r="C2184" s="3" t="s">
        <v>4443</v>
      </c>
      <c r="D2184" s="2" t="s">
        <v>4405</v>
      </c>
      <c r="E2184" s="2" t="s">
        <v>191</v>
      </c>
      <c r="F2184" s="2" t="s">
        <v>5979</v>
      </c>
      <c r="G2184" s="2">
        <v>18673</v>
      </c>
      <c r="H2184" s="2">
        <v>5</v>
      </c>
      <c r="I2184" s="2">
        <v>0.15</v>
      </c>
      <c r="J2184" s="8">
        <f>Table1[[#This Row],[Price]]*H2184*(1-Table1[[#This Row],[Discount]])</f>
        <v>79360.25</v>
      </c>
      <c r="K2184" s="2" t="s">
        <v>5969</v>
      </c>
      <c r="L2184" s="2" t="s">
        <v>5982</v>
      </c>
      <c r="M2184" s="9">
        <f>IF(Table1[[#This Row],[Order Status]]="Delivered",Table1[[#This Row],[Total_price]],0)</f>
        <v>79360.25</v>
      </c>
    </row>
    <row r="2185" spans="1:13" ht="18.75" x14ac:dyDescent="0.25">
      <c r="A2185" s="2" t="s">
        <v>4444</v>
      </c>
      <c r="B2185" s="4">
        <v>44511</v>
      </c>
      <c r="C2185" s="3" t="s">
        <v>4445</v>
      </c>
      <c r="D2185" s="2" t="s">
        <v>4405</v>
      </c>
      <c r="E2185" s="2" t="s">
        <v>191</v>
      </c>
      <c r="F2185" s="2" t="s">
        <v>5977</v>
      </c>
      <c r="G2185" s="2">
        <v>18037</v>
      </c>
      <c r="H2185" s="2">
        <v>3</v>
      </c>
      <c r="I2185" s="2">
        <v>0.27</v>
      </c>
      <c r="J2185" s="8">
        <f>Table1[[#This Row],[Price]]*H2185*(1-Table1[[#This Row],[Discount]])</f>
        <v>39501.03</v>
      </c>
      <c r="K2185" s="2" t="s">
        <v>5969</v>
      </c>
      <c r="L2185" s="2" t="s">
        <v>5982</v>
      </c>
      <c r="M2185" s="9">
        <f>IF(Table1[[#This Row],[Order Status]]="Delivered",Table1[[#This Row],[Total_price]],0)</f>
        <v>39501.03</v>
      </c>
    </row>
    <row r="2186" spans="1:13" ht="18.75" x14ac:dyDescent="0.25">
      <c r="A2186" s="2" t="s">
        <v>4446</v>
      </c>
      <c r="B2186" s="4">
        <v>45190</v>
      </c>
      <c r="C2186" s="3" t="s">
        <v>4447</v>
      </c>
      <c r="D2186" s="2" t="s">
        <v>4405</v>
      </c>
      <c r="E2186" s="2" t="s">
        <v>191</v>
      </c>
      <c r="F2186" s="2" t="s">
        <v>5976</v>
      </c>
      <c r="G2186" s="2">
        <v>5196</v>
      </c>
      <c r="H2186" s="2">
        <v>4</v>
      </c>
      <c r="I2186" s="2">
        <v>0.18</v>
      </c>
      <c r="J2186" s="8">
        <f>Table1[[#This Row],[Price]]*H2186*(1-Table1[[#This Row],[Discount]])</f>
        <v>17042.88</v>
      </c>
      <c r="K2186" s="2" t="s">
        <v>5969</v>
      </c>
      <c r="L2186" s="2" t="s">
        <v>5972</v>
      </c>
      <c r="M2186" s="9">
        <f>IF(Table1[[#This Row],[Order Status]]="Delivered",Table1[[#This Row],[Total_price]],0)</f>
        <v>17042.88</v>
      </c>
    </row>
    <row r="2187" spans="1:13" ht="18.75" x14ac:dyDescent="0.25">
      <c r="A2187" s="2" t="s">
        <v>4448</v>
      </c>
      <c r="B2187" s="4">
        <v>45245</v>
      </c>
      <c r="C2187" s="3" t="s">
        <v>4449</v>
      </c>
      <c r="D2187" s="2" t="s">
        <v>4405</v>
      </c>
      <c r="E2187" s="2" t="s">
        <v>191</v>
      </c>
      <c r="F2187" s="2" t="s">
        <v>5978</v>
      </c>
      <c r="G2187" s="2">
        <v>10429</v>
      </c>
      <c r="H2187" s="2">
        <v>1</v>
      </c>
      <c r="I2187" s="2">
        <v>0.11</v>
      </c>
      <c r="J2187" s="8">
        <f>Table1[[#This Row],[Price]]*H2187*(1-Table1[[#This Row],[Discount]])</f>
        <v>9281.81</v>
      </c>
      <c r="K2187" s="2" t="s">
        <v>5969</v>
      </c>
      <c r="L2187" s="2" t="s">
        <v>5982</v>
      </c>
      <c r="M2187" s="9">
        <f>IF(Table1[[#This Row],[Order Status]]="Delivered",Table1[[#This Row],[Total_price]],0)</f>
        <v>9281.81</v>
      </c>
    </row>
    <row r="2188" spans="1:13" ht="18.75" x14ac:dyDescent="0.25">
      <c r="A2188" s="2" t="s">
        <v>4450</v>
      </c>
      <c r="B2188" s="4">
        <v>45362</v>
      </c>
      <c r="C2188" s="3" t="s">
        <v>4451</v>
      </c>
      <c r="D2188" s="2" t="s">
        <v>4405</v>
      </c>
      <c r="E2188" s="2" t="s">
        <v>191</v>
      </c>
      <c r="F2188" s="2" t="s">
        <v>5976</v>
      </c>
      <c r="G2188" s="2">
        <v>13095</v>
      </c>
      <c r="H2188" s="2">
        <v>1</v>
      </c>
      <c r="I2188" s="2">
        <v>0.28999999999999998</v>
      </c>
      <c r="J2188" s="8">
        <f>Table1[[#This Row],[Price]]*H2188*(1-Table1[[#This Row],[Discount]])</f>
        <v>9297.4499999999989</v>
      </c>
      <c r="K2188" s="2" t="s">
        <v>5970</v>
      </c>
      <c r="L2188" s="2" t="s">
        <v>5982</v>
      </c>
      <c r="M2188" s="9">
        <f>IF(Table1[[#This Row],[Order Status]]="Delivered",Table1[[#This Row],[Total_price]],0)</f>
        <v>0</v>
      </c>
    </row>
    <row r="2189" spans="1:13" ht="18.75" x14ac:dyDescent="0.25">
      <c r="A2189" s="2" t="s">
        <v>4452</v>
      </c>
      <c r="B2189" s="4">
        <v>45200</v>
      </c>
      <c r="C2189" s="3" t="s">
        <v>4453</v>
      </c>
      <c r="D2189" s="2" t="s">
        <v>4405</v>
      </c>
      <c r="E2189" s="2" t="s">
        <v>191</v>
      </c>
      <c r="F2189" s="2" t="s">
        <v>5979</v>
      </c>
      <c r="G2189" s="2">
        <v>7721</v>
      </c>
      <c r="H2189" s="2">
        <v>6</v>
      </c>
      <c r="I2189" s="2">
        <v>0.26</v>
      </c>
      <c r="J2189" s="8">
        <f>Table1[[#This Row],[Price]]*H2189*(1-Table1[[#This Row],[Discount]])</f>
        <v>34281.24</v>
      </c>
      <c r="K2189" s="2" t="s">
        <v>5969</v>
      </c>
      <c r="L2189" s="2" t="s">
        <v>5971</v>
      </c>
      <c r="M2189" s="9">
        <f>IF(Table1[[#This Row],[Order Status]]="Delivered",Table1[[#This Row],[Total_price]],0)</f>
        <v>34281.24</v>
      </c>
    </row>
    <row r="2190" spans="1:13" ht="18.75" x14ac:dyDescent="0.25">
      <c r="A2190" s="2" t="s">
        <v>4454</v>
      </c>
      <c r="B2190" s="4">
        <v>44410</v>
      </c>
      <c r="C2190" s="3" t="s">
        <v>4455</v>
      </c>
      <c r="D2190" s="2" t="s">
        <v>4405</v>
      </c>
      <c r="E2190" s="2" t="s">
        <v>191</v>
      </c>
      <c r="F2190" s="2" t="s">
        <v>5978</v>
      </c>
      <c r="G2190" s="2">
        <v>13837</v>
      </c>
      <c r="H2190" s="2">
        <v>5</v>
      </c>
      <c r="I2190" s="2">
        <v>0.3</v>
      </c>
      <c r="J2190" s="8">
        <f>Table1[[#This Row],[Price]]*H2190*(1-Table1[[#This Row],[Discount]])</f>
        <v>48429.5</v>
      </c>
      <c r="K2190" s="2" t="s">
        <v>5969</v>
      </c>
      <c r="L2190" s="2" t="s">
        <v>5982</v>
      </c>
      <c r="M2190" s="9">
        <f>IF(Table1[[#This Row],[Order Status]]="Delivered",Table1[[#This Row],[Total_price]],0)</f>
        <v>48429.5</v>
      </c>
    </row>
    <row r="2191" spans="1:13" ht="18.75" x14ac:dyDescent="0.25">
      <c r="A2191" s="2" t="s">
        <v>4456</v>
      </c>
      <c r="B2191" s="4">
        <v>46031</v>
      </c>
      <c r="C2191" s="3" t="s">
        <v>4457</v>
      </c>
      <c r="D2191" s="2" t="s">
        <v>4405</v>
      </c>
      <c r="E2191" s="2" t="s">
        <v>191</v>
      </c>
      <c r="F2191" s="2" t="s">
        <v>5976</v>
      </c>
      <c r="G2191" s="2">
        <v>14800</v>
      </c>
      <c r="H2191" s="2">
        <v>5</v>
      </c>
      <c r="I2191" s="2">
        <v>0.14000000000000001</v>
      </c>
      <c r="J2191" s="8">
        <f>Table1[[#This Row],[Price]]*H2191*(1-Table1[[#This Row],[Discount]])</f>
        <v>63640</v>
      </c>
      <c r="K2191" s="2" t="s">
        <v>5969</v>
      </c>
      <c r="L2191" s="2" t="s">
        <v>5982</v>
      </c>
      <c r="M2191" s="9">
        <f>IF(Table1[[#This Row],[Order Status]]="Delivered",Table1[[#This Row],[Total_price]],0)</f>
        <v>63640</v>
      </c>
    </row>
    <row r="2192" spans="1:13" ht="18.75" x14ac:dyDescent="0.25">
      <c r="A2192" s="2" t="s">
        <v>4458</v>
      </c>
      <c r="B2192" s="4">
        <v>44365</v>
      </c>
      <c r="C2192" s="3" t="s">
        <v>4459</v>
      </c>
      <c r="D2192" s="2" t="s">
        <v>4405</v>
      </c>
      <c r="E2192" s="2" t="s">
        <v>191</v>
      </c>
      <c r="F2192" s="2" t="s">
        <v>5979</v>
      </c>
      <c r="G2192" s="2">
        <v>13398</v>
      </c>
      <c r="H2192" s="2">
        <v>3</v>
      </c>
      <c r="I2192" s="2">
        <v>0.11</v>
      </c>
      <c r="J2192" s="8">
        <f>Table1[[#This Row],[Price]]*H2192*(1-Table1[[#This Row],[Discount]])</f>
        <v>35772.660000000003</v>
      </c>
      <c r="K2192" s="2" t="s">
        <v>5969</v>
      </c>
      <c r="L2192" s="2" t="s">
        <v>5971</v>
      </c>
      <c r="M2192" s="9">
        <f>IF(Table1[[#This Row],[Order Status]]="Delivered",Table1[[#This Row],[Total_price]],0)</f>
        <v>35772.660000000003</v>
      </c>
    </row>
    <row r="2193" spans="1:13" ht="18.75" x14ac:dyDescent="0.25">
      <c r="A2193" s="2" t="s">
        <v>4460</v>
      </c>
      <c r="B2193" s="4">
        <v>44426</v>
      </c>
      <c r="C2193" s="3" t="s">
        <v>4461</v>
      </c>
      <c r="D2193" s="2" t="s">
        <v>4405</v>
      </c>
      <c r="E2193" s="2" t="s">
        <v>191</v>
      </c>
      <c r="F2193" s="2" t="s">
        <v>5978</v>
      </c>
      <c r="G2193" s="2">
        <v>12613</v>
      </c>
      <c r="H2193" s="2">
        <v>4</v>
      </c>
      <c r="I2193" s="2">
        <v>0.19</v>
      </c>
      <c r="J2193" s="8">
        <f>Table1[[#This Row],[Price]]*H2193*(1-Table1[[#This Row],[Discount]])</f>
        <v>40866.120000000003</v>
      </c>
      <c r="K2193" s="2" t="s">
        <v>5969</v>
      </c>
      <c r="L2193" s="2" t="s">
        <v>5982</v>
      </c>
      <c r="M2193" s="9">
        <f>IF(Table1[[#This Row],[Order Status]]="Delivered",Table1[[#This Row],[Total_price]],0)</f>
        <v>40866.120000000003</v>
      </c>
    </row>
    <row r="2194" spans="1:13" ht="18.75" x14ac:dyDescent="0.25">
      <c r="A2194" s="2" t="s">
        <v>4462</v>
      </c>
      <c r="B2194" s="4">
        <v>45833</v>
      </c>
      <c r="C2194" s="3" t="s">
        <v>4463</v>
      </c>
      <c r="D2194" s="2" t="s">
        <v>4405</v>
      </c>
      <c r="E2194" s="2" t="s">
        <v>191</v>
      </c>
      <c r="F2194" s="2" t="s">
        <v>5977</v>
      </c>
      <c r="G2194" s="2">
        <v>3314</v>
      </c>
      <c r="H2194" s="2">
        <v>1</v>
      </c>
      <c r="I2194" s="2">
        <v>0.27</v>
      </c>
      <c r="J2194" s="8">
        <f>Table1[[#This Row],[Price]]*H2194*(1-Table1[[#This Row],[Discount]])</f>
        <v>2419.2199999999998</v>
      </c>
      <c r="K2194" s="2" t="s">
        <v>5969</v>
      </c>
      <c r="L2194" s="2" t="s">
        <v>5972</v>
      </c>
      <c r="M2194" s="9">
        <f>IF(Table1[[#This Row],[Order Status]]="Delivered",Table1[[#This Row],[Total_price]],0)</f>
        <v>2419.2199999999998</v>
      </c>
    </row>
    <row r="2195" spans="1:13" ht="18.75" x14ac:dyDescent="0.25">
      <c r="A2195" s="2" t="s">
        <v>4464</v>
      </c>
      <c r="B2195" s="4">
        <v>45894</v>
      </c>
      <c r="C2195" s="3" t="s">
        <v>4465</v>
      </c>
      <c r="D2195" s="2" t="s">
        <v>4405</v>
      </c>
      <c r="E2195" s="2" t="s">
        <v>141</v>
      </c>
      <c r="F2195" s="2" t="s">
        <v>5978</v>
      </c>
      <c r="G2195" s="2">
        <v>6781</v>
      </c>
      <c r="H2195" s="2">
        <v>1</v>
      </c>
      <c r="I2195" s="2">
        <v>0.27</v>
      </c>
      <c r="J2195" s="8">
        <f>Table1[[#This Row],[Price]]*H2195*(1-Table1[[#This Row],[Discount]])</f>
        <v>4950.13</v>
      </c>
      <c r="K2195" s="2" t="s">
        <v>5969</v>
      </c>
      <c r="L2195" s="2" t="s">
        <v>5971</v>
      </c>
      <c r="M2195" s="9">
        <f>IF(Table1[[#This Row],[Order Status]]="Delivered",Table1[[#This Row],[Total_price]],0)</f>
        <v>4950.13</v>
      </c>
    </row>
    <row r="2196" spans="1:13" ht="18.75" x14ac:dyDescent="0.25">
      <c r="A2196" s="2" t="s">
        <v>4466</v>
      </c>
      <c r="B2196" s="4">
        <v>45210</v>
      </c>
      <c r="C2196" s="3" t="s">
        <v>4467</v>
      </c>
      <c r="D2196" s="2" t="s">
        <v>4405</v>
      </c>
      <c r="E2196" s="2" t="s">
        <v>191</v>
      </c>
      <c r="F2196" s="2" t="s">
        <v>5976</v>
      </c>
      <c r="G2196" s="2">
        <v>9765</v>
      </c>
      <c r="H2196" s="2">
        <v>3</v>
      </c>
      <c r="I2196" s="2">
        <v>0.12</v>
      </c>
      <c r="J2196" s="8">
        <f>Table1[[#This Row],[Price]]*H2196*(1-Table1[[#This Row],[Discount]])</f>
        <v>25779.599999999999</v>
      </c>
      <c r="K2196" s="2" t="s">
        <v>5969</v>
      </c>
      <c r="L2196" s="2" t="s">
        <v>5972</v>
      </c>
      <c r="M2196" s="9">
        <f>IF(Table1[[#This Row],[Order Status]]="Delivered",Table1[[#This Row],[Total_price]],0)</f>
        <v>25779.599999999999</v>
      </c>
    </row>
    <row r="2197" spans="1:13" ht="18.75" x14ac:dyDescent="0.25">
      <c r="A2197" s="2" t="s">
        <v>4468</v>
      </c>
      <c r="B2197" s="4">
        <v>44530</v>
      </c>
      <c r="C2197" s="3" t="s">
        <v>4469</v>
      </c>
      <c r="D2197" s="2" t="s">
        <v>4405</v>
      </c>
      <c r="E2197" s="2" t="s">
        <v>32</v>
      </c>
      <c r="F2197" s="2" t="s">
        <v>5977</v>
      </c>
      <c r="G2197" s="2">
        <v>17836</v>
      </c>
      <c r="H2197" s="2">
        <v>5</v>
      </c>
      <c r="I2197" s="2">
        <v>0.1</v>
      </c>
      <c r="J2197" s="8">
        <f>Table1[[#This Row],[Price]]*H2197*(1-Table1[[#This Row],[Discount]])</f>
        <v>80262</v>
      </c>
      <c r="K2197" s="2" t="s">
        <v>5969</v>
      </c>
      <c r="L2197" s="2" t="s">
        <v>5971</v>
      </c>
      <c r="M2197" s="9">
        <f>IF(Table1[[#This Row],[Order Status]]="Delivered",Table1[[#This Row],[Total_price]],0)</f>
        <v>80262</v>
      </c>
    </row>
    <row r="2198" spans="1:13" ht="18.75" x14ac:dyDescent="0.25">
      <c r="A2198" s="2" t="s">
        <v>4470</v>
      </c>
      <c r="B2198" s="4">
        <v>45367</v>
      </c>
      <c r="C2198" s="3" t="s">
        <v>4471</v>
      </c>
      <c r="D2198" s="2" t="s">
        <v>4405</v>
      </c>
      <c r="E2198" s="2" t="s">
        <v>191</v>
      </c>
      <c r="F2198" s="2" t="s">
        <v>5979</v>
      </c>
      <c r="G2198" s="2">
        <v>7276</v>
      </c>
      <c r="H2198" s="2">
        <v>5</v>
      </c>
      <c r="I2198" s="2">
        <v>0.18</v>
      </c>
      <c r="J2198" s="8">
        <f>Table1[[#This Row],[Price]]*H2198*(1-Table1[[#This Row],[Discount]])</f>
        <v>29831.600000000002</v>
      </c>
      <c r="K2198" s="2" t="s">
        <v>5969</v>
      </c>
      <c r="L2198" s="2" t="s">
        <v>5982</v>
      </c>
      <c r="M2198" s="9">
        <f>IF(Table1[[#This Row],[Order Status]]="Delivered",Table1[[#This Row],[Total_price]],0)</f>
        <v>29831.600000000002</v>
      </c>
    </row>
    <row r="2199" spans="1:13" ht="18.75" x14ac:dyDescent="0.25">
      <c r="A2199" s="2" t="s">
        <v>4472</v>
      </c>
      <c r="B2199" s="4">
        <v>45204</v>
      </c>
      <c r="C2199" s="3" t="s">
        <v>4473</v>
      </c>
      <c r="D2199" s="2" t="s">
        <v>4405</v>
      </c>
      <c r="E2199" s="2" t="s">
        <v>191</v>
      </c>
      <c r="F2199" s="2" t="s">
        <v>5976</v>
      </c>
      <c r="G2199" s="2">
        <v>1277</v>
      </c>
      <c r="H2199" s="2">
        <v>3</v>
      </c>
      <c r="I2199" s="2">
        <v>0.22</v>
      </c>
      <c r="J2199" s="8">
        <f>Table1[[#This Row],[Price]]*H2199*(1-Table1[[#This Row],[Discount]])</f>
        <v>2988.1800000000003</v>
      </c>
      <c r="K2199" s="2" t="s">
        <v>5969</v>
      </c>
      <c r="L2199" s="2" t="s">
        <v>5971</v>
      </c>
      <c r="M2199" s="9">
        <f>IF(Table1[[#This Row],[Order Status]]="Delivered",Table1[[#This Row],[Total_price]],0)</f>
        <v>2988.1800000000003</v>
      </c>
    </row>
    <row r="2200" spans="1:13" ht="18.75" x14ac:dyDescent="0.25">
      <c r="A2200" s="2" t="s">
        <v>4474</v>
      </c>
      <c r="B2200" s="4">
        <v>45962</v>
      </c>
      <c r="C2200" s="3" t="s">
        <v>4475</v>
      </c>
      <c r="D2200" s="2" t="s">
        <v>4405</v>
      </c>
      <c r="E2200" s="2" t="s">
        <v>191</v>
      </c>
      <c r="F2200" s="2" t="s">
        <v>5978</v>
      </c>
      <c r="G2200" s="2">
        <v>13171</v>
      </c>
      <c r="H2200" s="2">
        <v>6</v>
      </c>
      <c r="I2200" s="2">
        <v>0.27</v>
      </c>
      <c r="J2200" s="8">
        <f>Table1[[#This Row],[Price]]*H2200*(1-Table1[[#This Row],[Discount]])</f>
        <v>57688.979999999996</v>
      </c>
      <c r="K2200" s="2" t="s">
        <v>5969</v>
      </c>
      <c r="L2200" s="2" t="s">
        <v>5972</v>
      </c>
      <c r="M2200" s="9">
        <f>IF(Table1[[#This Row],[Order Status]]="Delivered",Table1[[#This Row],[Total_price]],0)</f>
        <v>57688.979999999996</v>
      </c>
    </row>
    <row r="2201" spans="1:13" ht="18.75" x14ac:dyDescent="0.25">
      <c r="A2201" s="2" t="s">
        <v>4476</v>
      </c>
      <c r="B2201" s="4">
        <v>45959</v>
      </c>
      <c r="C2201" s="3" t="s">
        <v>4477</v>
      </c>
      <c r="D2201" s="2" t="s">
        <v>4405</v>
      </c>
      <c r="E2201" s="2" t="s">
        <v>191</v>
      </c>
      <c r="F2201" s="2" t="s">
        <v>5979</v>
      </c>
      <c r="G2201" s="2">
        <v>12557</v>
      </c>
      <c r="H2201" s="2">
        <v>3</v>
      </c>
      <c r="I2201" s="2">
        <v>0.22</v>
      </c>
      <c r="J2201" s="8">
        <f>Table1[[#This Row],[Price]]*H2201*(1-Table1[[#This Row],[Discount]])</f>
        <v>29383.38</v>
      </c>
      <c r="K2201" s="2" t="s">
        <v>5969</v>
      </c>
      <c r="L2201" s="2" t="s">
        <v>5971</v>
      </c>
      <c r="M2201" s="9">
        <f>IF(Table1[[#This Row],[Order Status]]="Delivered",Table1[[#This Row],[Total_price]],0)</f>
        <v>29383.38</v>
      </c>
    </row>
    <row r="2202" spans="1:13" ht="18.75" x14ac:dyDescent="0.25">
      <c r="A2202" s="2" t="s">
        <v>4478</v>
      </c>
      <c r="B2202" s="4">
        <v>44486</v>
      </c>
      <c r="C2202" s="3" t="s">
        <v>4479</v>
      </c>
      <c r="D2202" s="2" t="s">
        <v>4405</v>
      </c>
      <c r="E2202" s="2" t="s">
        <v>191</v>
      </c>
      <c r="F2202" s="2" t="s">
        <v>5976</v>
      </c>
      <c r="G2202" s="2">
        <v>14572</v>
      </c>
      <c r="H2202" s="2">
        <v>6</v>
      </c>
      <c r="I2202" s="2">
        <v>0.1</v>
      </c>
      <c r="J2202" s="8">
        <f>Table1[[#This Row],[Price]]*H2202*(1-Table1[[#This Row],[Discount]])</f>
        <v>78688.800000000003</v>
      </c>
      <c r="K2202" s="2" t="s">
        <v>5969</v>
      </c>
      <c r="L2202" s="2" t="s">
        <v>5982</v>
      </c>
      <c r="M2202" s="9">
        <f>IF(Table1[[#This Row],[Order Status]]="Delivered",Table1[[#This Row],[Total_price]],0)</f>
        <v>78688.800000000003</v>
      </c>
    </row>
    <row r="2203" spans="1:13" ht="18.75" x14ac:dyDescent="0.25">
      <c r="A2203" s="2" t="s">
        <v>4480</v>
      </c>
      <c r="B2203" s="4">
        <v>44739</v>
      </c>
      <c r="C2203" s="3" t="s">
        <v>4481</v>
      </c>
      <c r="D2203" s="2" t="s">
        <v>4405</v>
      </c>
      <c r="E2203" s="2" t="s">
        <v>191</v>
      </c>
      <c r="F2203" s="2" t="s">
        <v>5977</v>
      </c>
      <c r="G2203" s="2">
        <v>9019</v>
      </c>
      <c r="H2203" s="2">
        <v>2</v>
      </c>
      <c r="I2203" s="2">
        <v>0.3</v>
      </c>
      <c r="J2203" s="8">
        <f>Table1[[#This Row],[Price]]*H2203*(1-Table1[[#This Row],[Discount]])</f>
        <v>12626.599999999999</v>
      </c>
      <c r="K2203" s="2" t="s">
        <v>5969</v>
      </c>
      <c r="L2203" s="2" t="s">
        <v>5971</v>
      </c>
      <c r="M2203" s="9">
        <f>IF(Table1[[#This Row],[Order Status]]="Delivered",Table1[[#This Row],[Total_price]],0)</f>
        <v>12626.599999999999</v>
      </c>
    </row>
    <row r="2204" spans="1:13" ht="18.75" x14ac:dyDescent="0.25">
      <c r="A2204" s="2" t="s">
        <v>4482</v>
      </c>
      <c r="B2204" s="4">
        <v>46114</v>
      </c>
      <c r="C2204" s="3" t="s">
        <v>4483</v>
      </c>
      <c r="D2204" s="2" t="s">
        <v>4405</v>
      </c>
      <c r="E2204" s="2" t="s">
        <v>191</v>
      </c>
      <c r="F2204" s="2" t="s">
        <v>5976</v>
      </c>
      <c r="G2204" s="2">
        <v>8259</v>
      </c>
      <c r="H2204" s="2">
        <v>4</v>
      </c>
      <c r="I2204" s="2">
        <v>0.3</v>
      </c>
      <c r="J2204" s="8">
        <f>Table1[[#This Row],[Price]]*H2204*(1-Table1[[#This Row],[Discount]])</f>
        <v>23125.199999999997</v>
      </c>
      <c r="K2204" s="2" t="s">
        <v>5969</v>
      </c>
      <c r="L2204" s="2" t="s">
        <v>5971</v>
      </c>
      <c r="M2204" s="9">
        <f>IF(Table1[[#This Row],[Order Status]]="Delivered",Table1[[#This Row],[Total_price]],0)</f>
        <v>23125.199999999997</v>
      </c>
    </row>
    <row r="2205" spans="1:13" ht="18.75" x14ac:dyDescent="0.25">
      <c r="A2205" s="2" t="s">
        <v>4484</v>
      </c>
      <c r="B2205" s="4">
        <v>45665</v>
      </c>
      <c r="C2205" s="3" t="s">
        <v>4485</v>
      </c>
      <c r="D2205" s="2" t="s">
        <v>4405</v>
      </c>
      <c r="E2205" s="2" t="s">
        <v>191</v>
      </c>
      <c r="F2205" s="2" t="s">
        <v>5977</v>
      </c>
      <c r="G2205" s="2">
        <v>16793</v>
      </c>
      <c r="H2205" s="2">
        <v>3</v>
      </c>
      <c r="I2205" s="2">
        <v>0.13</v>
      </c>
      <c r="J2205" s="8">
        <f>Table1[[#This Row],[Price]]*H2205*(1-Table1[[#This Row],[Discount]])</f>
        <v>43829.73</v>
      </c>
      <c r="K2205" s="2" t="s">
        <v>5970</v>
      </c>
      <c r="L2205" s="2" t="s">
        <v>5972</v>
      </c>
      <c r="M2205" s="9">
        <f>IF(Table1[[#This Row],[Order Status]]="Delivered",Table1[[#This Row],[Total_price]],0)</f>
        <v>0</v>
      </c>
    </row>
    <row r="2206" spans="1:13" ht="18.75" x14ac:dyDescent="0.25">
      <c r="A2206" s="2" t="s">
        <v>4486</v>
      </c>
      <c r="B2206" s="4">
        <v>46099</v>
      </c>
      <c r="C2206" s="3" t="s">
        <v>4487</v>
      </c>
      <c r="D2206" s="2" t="s">
        <v>4405</v>
      </c>
      <c r="E2206" s="2" t="s">
        <v>191</v>
      </c>
      <c r="F2206" s="2" t="s">
        <v>5978</v>
      </c>
      <c r="G2206" s="2">
        <v>12283</v>
      </c>
      <c r="H2206" s="2">
        <v>4</v>
      </c>
      <c r="I2206" s="2">
        <v>0.22</v>
      </c>
      <c r="J2206" s="8">
        <f>Table1[[#This Row],[Price]]*H2206*(1-Table1[[#This Row],[Discount]])</f>
        <v>38322.959999999999</v>
      </c>
      <c r="K2206" s="2" t="s">
        <v>5969</v>
      </c>
      <c r="L2206" s="2" t="s">
        <v>5982</v>
      </c>
      <c r="M2206" s="9">
        <f>IF(Table1[[#This Row],[Order Status]]="Delivered",Table1[[#This Row],[Total_price]],0)</f>
        <v>38322.959999999999</v>
      </c>
    </row>
    <row r="2207" spans="1:13" ht="18.75" x14ac:dyDescent="0.25">
      <c r="A2207" s="2" t="s">
        <v>4488</v>
      </c>
      <c r="B2207" s="4">
        <v>45282</v>
      </c>
      <c r="C2207" s="3" t="s">
        <v>4489</v>
      </c>
      <c r="D2207" s="2" t="s">
        <v>4490</v>
      </c>
      <c r="E2207" s="2" t="s">
        <v>191</v>
      </c>
      <c r="F2207" s="2" t="s">
        <v>5978</v>
      </c>
      <c r="G2207" s="2">
        <v>2714</v>
      </c>
      <c r="H2207" s="2">
        <v>6</v>
      </c>
      <c r="I2207" s="2">
        <v>0.3</v>
      </c>
      <c r="J2207" s="8">
        <f>Table1[[#This Row],[Price]]*H2207*(1-Table1[[#This Row],[Discount]])</f>
        <v>11398.8</v>
      </c>
      <c r="K2207" s="2" t="s">
        <v>5970</v>
      </c>
      <c r="L2207" s="2" t="s">
        <v>5972</v>
      </c>
      <c r="M2207" s="9">
        <f>IF(Table1[[#This Row],[Order Status]]="Delivered",Table1[[#This Row],[Total_price]],0)</f>
        <v>0</v>
      </c>
    </row>
    <row r="2208" spans="1:13" ht="18.75" x14ac:dyDescent="0.25">
      <c r="A2208" s="2" t="s">
        <v>4491</v>
      </c>
      <c r="B2208" s="4">
        <v>44633</v>
      </c>
      <c r="C2208" s="3" t="s">
        <v>4187</v>
      </c>
      <c r="D2208" s="2" t="s">
        <v>4490</v>
      </c>
      <c r="E2208" s="2" t="s">
        <v>191</v>
      </c>
      <c r="F2208" s="2" t="s">
        <v>5978</v>
      </c>
      <c r="G2208" s="2">
        <v>11416</v>
      </c>
      <c r="H2208" s="2">
        <v>6</v>
      </c>
      <c r="I2208" s="2">
        <v>0.25</v>
      </c>
      <c r="J2208" s="8">
        <f>Table1[[#This Row],[Price]]*H2208*(1-Table1[[#This Row],[Discount]])</f>
        <v>51372</v>
      </c>
      <c r="K2208" s="2" t="s">
        <v>5970</v>
      </c>
      <c r="L2208" s="2" t="s">
        <v>5972</v>
      </c>
      <c r="M2208" s="9">
        <f>IF(Table1[[#This Row],[Order Status]]="Delivered",Table1[[#This Row],[Total_price]],0)</f>
        <v>0</v>
      </c>
    </row>
    <row r="2209" spans="1:13" ht="18.75" x14ac:dyDescent="0.25">
      <c r="A2209" s="2" t="s">
        <v>4492</v>
      </c>
      <c r="B2209" s="4">
        <v>45371</v>
      </c>
      <c r="C2209" s="3" t="s">
        <v>4493</v>
      </c>
      <c r="D2209" s="2" t="s">
        <v>4490</v>
      </c>
      <c r="E2209" s="2" t="s">
        <v>191</v>
      </c>
      <c r="F2209" s="2" t="s">
        <v>5977</v>
      </c>
      <c r="G2209" s="2">
        <v>15455</v>
      </c>
      <c r="H2209" s="2">
        <v>1</v>
      </c>
      <c r="I2209" s="2">
        <v>0.1</v>
      </c>
      <c r="J2209" s="8">
        <f>Table1[[#This Row],[Price]]*H2209*(1-Table1[[#This Row],[Discount]])</f>
        <v>13909.5</v>
      </c>
      <c r="K2209" s="2" t="s">
        <v>5969</v>
      </c>
      <c r="L2209" s="2" t="s">
        <v>5972</v>
      </c>
      <c r="M2209" s="9">
        <f>IF(Table1[[#This Row],[Order Status]]="Delivered",Table1[[#This Row],[Total_price]],0)</f>
        <v>13909.5</v>
      </c>
    </row>
    <row r="2210" spans="1:13" ht="18.75" x14ac:dyDescent="0.25">
      <c r="A2210" s="2" t="s">
        <v>4494</v>
      </c>
      <c r="B2210" s="4">
        <v>45927</v>
      </c>
      <c r="C2210" s="3" t="s">
        <v>4495</v>
      </c>
      <c r="D2210" s="2" t="s">
        <v>4490</v>
      </c>
      <c r="E2210" s="2" t="s">
        <v>191</v>
      </c>
      <c r="F2210" s="2" t="s">
        <v>5978</v>
      </c>
      <c r="G2210" s="2">
        <v>7595</v>
      </c>
      <c r="H2210" s="2">
        <v>6</v>
      </c>
      <c r="I2210" s="2">
        <v>0.19</v>
      </c>
      <c r="J2210" s="8">
        <f>Table1[[#This Row],[Price]]*H2210*(1-Table1[[#This Row],[Discount]])</f>
        <v>36911.700000000004</v>
      </c>
      <c r="K2210" s="2" t="s">
        <v>5968</v>
      </c>
      <c r="L2210" s="2" t="s">
        <v>5982</v>
      </c>
      <c r="M2210" s="9">
        <f>IF(Table1[[#This Row],[Order Status]]="Delivered",Table1[[#This Row],[Total_price]],0)</f>
        <v>0</v>
      </c>
    </row>
    <row r="2211" spans="1:13" ht="18.75" x14ac:dyDescent="0.25">
      <c r="A2211" s="2" t="s">
        <v>4496</v>
      </c>
      <c r="B2211" s="4">
        <v>44367</v>
      </c>
      <c r="C2211" s="3" t="s">
        <v>4497</v>
      </c>
      <c r="D2211" s="2" t="s">
        <v>4490</v>
      </c>
      <c r="E2211" s="2" t="s">
        <v>141</v>
      </c>
      <c r="F2211" s="2" t="s">
        <v>5977</v>
      </c>
      <c r="G2211" s="2">
        <v>10291</v>
      </c>
      <c r="H2211" s="2">
        <v>5</v>
      </c>
      <c r="I2211" s="2">
        <v>0.19</v>
      </c>
      <c r="J2211" s="8">
        <f>Table1[[#This Row],[Price]]*H2211*(1-Table1[[#This Row],[Discount]])</f>
        <v>41678.550000000003</v>
      </c>
      <c r="K2211" s="2" t="s">
        <v>5970</v>
      </c>
      <c r="L2211" s="2" t="s">
        <v>5971</v>
      </c>
      <c r="M2211" s="9">
        <f>IF(Table1[[#This Row],[Order Status]]="Delivered",Table1[[#This Row],[Total_price]],0)</f>
        <v>0</v>
      </c>
    </row>
    <row r="2212" spans="1:13" ht="18.75" x14ac:dyDescent="0.25">
      <c r="A2212" s="2" t="s">
        <v>4498</v>
      </c>
      <c r="B2212" s="4">
        <v>45568</v>
      </c>
      <c r="C2212" s="3" t="s">
        <v>4499</v>
      </c>
      <c r="D2212" s="2" t="s">
        <v>4490</v>
      </c>
      <c r="E2212" s="2" t="s">
        <v>191</v>
      </c>
      <c r="F2212" s="2" t="s">
        <v>5977</v>
      </c>
      <c r="G2212" s="2">
        <v>13861</v>
      </c>
      <c r="H2212" s="2">
        <v>1</v>
      </c>
      <c r="I2212" s="2">
        <v>0.11</v>
      </c>
      <c r="J2212" s="8">
        <f>Table1[[#This Row],[Price]]*H2212*(1-Table1[[#This Row],[Discount]])</f>
        <v>12336.29</v>
      </c>
      <c r="K2212" s="2" t="s">
        <v>5969</v>
      </c>
      <c r="L2212" s="2" t="s">
        <v>5982</v>
      </c>
      <c r="M2212" s="9">
        <f>IF(Table1[[#This Row],[Order Status]]="Delivered",Table1[[#This Row],[Total_price]],0)</f>
        <v>12336.29</v>
      </c>
    </row>
    <row r="2213" spans="1:13" ht="18.75" x14ac:dyDescent="0.25">
      <c r="A2213" s="2" t="s">
        <v>4500</v>
      </c>
      <c r="B2213" s="4">
        <v>44896</v>
      </c>
      <c r="C2213" s="3" t="s">
        <v>4501</v>
      </c>
      <c r="D2213" s="2" t="s">
        <v>4490</v>
      </c>
      <c r="E2213" s="2" t="s">
        <v>141</v>
      </c>
      <c r="F2213" s="2" t="s">
        <v>5978</v>
      </c>
      <c r="G2213" s="2">
        <v>17227</v>
      </c>
      <c r="H2213" s="2">
        <v>1</v>
      </c>
      <c r="I2213" s="2">
        <v>0.25</v>
      </c>
      <c r="J2213" s="8">
        <f>Table1[[#This Row],[Price]]*H2213*(1-Table1[[#This Row],[Discount]])</f>
        <v>12920.25</v>
      </c>
      <c r="K2213" s="2" t="s">
        <v>5969</v>
      </c>
      <c r="L2213" s="2" t="s">
        <v>5971</v>
      </c>
      <c r="M2213" s="9">
        <f>IF(Table1[[#This Row],[Order Status]]="Delivered",Table1[[#This Row],[Total_price]],0)</f>
        <v>12920.25</v>
      </c>
    </row>
    <row r="2214" spans="1:13" ht="18.75" x14ac:dyDescent="0.25">
      <c r="A2214" s="2" t="s">
        <v>4502</v>
      </c>
      <c r="B2214" s="4">
        <v>45558</v>
      </c>
      <c r="C2214" s="3" t="s">
        <v>4503</v>
      </c>
      <c r="D2214" s="2" t="s">
        <v>4490</v>
      </c>
      <c r="E2214" s="2" t="s">
        <v>141</v>
      </c>
      <c r="F2214" s="2" t="s">
        <v>5979</v>
      </c>
      <c r="G2214" s="2">
        <v>12039</v>
      </c>
      <c r="H2214" s="2">
        <v>1</v>
      </c>
      <c r="I2214" s="2">
        <v>0.3</v>
      </c>
      <c r="J2214" s="8">
        <f>Table1[[#This Row],[Price]]*H2214*(1-Table1[[#This Row],[Discount]])</f>
        <v>8427.2999999999993</v>
      </c>
      <c r="K2214" s="2" t="s">
        <v>5969</v>
      </c>
      <c r="L2214" s="2" t="s">
        <v>5971</v>
      </c>
      <c r="M2214" s="9">
        <f>IF(Table1[[#This Row],[Order Status]]="Delivered",Table1[[#This Row],[Total_price]],0)</f>
        <v>8427.2999999999993</v>
      </c>
    </row>
    <row r="2215" spans="1:13" ht="18.75" x14ac:dyDescent="0.25">
      <c r="A2215" s="2" t="s">
        <v>4504</v>
      </c>
      <c r="B2215" s="4">
        <v>45057</v>
      </c>
      <c r="C2215" s="3" t="s">
        <v>4505</v>
      </c>
      <c r="D2215" s="2" t="s">
        <v>4490</v>
      </c>
      <c r="E2215" s="2" t="s">
        <v>191</v>
      </c>
      <c r="F2215" s="2" t="s">
        <v>5978</v>
      </c>
      <c r="G2215" s="2">
        <v>17513</v>
      </c>
      <c r="H2215" s="2">
        <v>5</v>
      </c>
      <c r="I2215" s="2">
        <v>0.12</v>
      </c>
      <c r="J2215" s="8">
        <f>Table1[[#This Row],[Price]]*H2215*(1-Table1[[#This Row],[Discount]])</f>
        <v>77057.2</v>
      </c>
      <c r="K2215" s="2" t="s">
        <v>5969</v>
      </c>
      <c r="L2215" s="2" t="s">
        <v>5971</v>
      </c>
      <c r="M2215" s="9">
        <f>IF(Table1[[#This Row],[Order Status]]="Delivered",Table1[[#This Row],[Total_price]],0)</f>
        <v>77057.2</v>
      </c>
    </row>
    <row r="2216" spans="1:13" ht="18.75" x14ac:dyDescent="0.25">
      <c r="A2216" s="2" t="s">
        <v>4506</v>
      </c>
      <c r="B2216" s="4">
        <v>45145</v>
      </c>
      <c r="C2216" s="3" t="s">
        <v>4507</v>
      </c>
      <c r="D2216" s="2" t="s">
        <v>4490</v>
      </c>
      <c r="E2216" s="2" t="s">
        <v>191</v>
      </c>
      <c r="F2216" s="2" t="s">
        <v>5979</v>
      </c>
      <c r="G2216" s="2">
        <v>6457</v>
      </c>
      <c r="H2216" s="2">
        <v>4</v>
      </c>
      <c r="I2216" s="2">
        <v>0.14000000000000001</v>
      </c>
      <c r="J2216" s="8">
        <f>Table1[[#This Row],[Price]]*H2216*(1-Table1[[#This Row],[Discount]])</f>
        <v>22212.079999999998</v>
      </c>
      <c r="K2216" s="2" t="s">
        <v>5969</v>
      </c>
      <c r="L2216" s="2" t="s">
        <v>5972</v>
      </c>
      <c r="M2216" s="9">
        <f>IF(Table1[[#This Row],[Order Status]]="Delivered",Table1[[#This Row],[Total_price]],0)</f>
        <v>22212.079999999998</v>
      </c>
    </row>
    <row r="2217" spans="1:13" ht="18.75" x14ac:dyDescent="0.25">
      <c r="A2217" s="2" t="s">
        <v>4508</v>
      </c>
      <c r="B2217" s="4">
        <v>45406</v>
      </c>
      <c r="C2217" s="3" t="s">
        <v>4509</v>
      </c>
      <c r="D2217" s="2" t="s">
        <v>4510</v>
      </c>
      <c r="E2217" s="2" t="s">
        <v>191</v>
      </c>
      <c r="F2217" s="2" t="s">
        <v>5976</v>
      </c>
      <c r="G2217" s="2">
        <v>11346</v>
      </c>
      <c r="H2217" s="2">
        <v>2</v>
      </c>
      <c r="I2217" s="2">
        <v>0.16</v>
      </c>
      <c r="J2217" s="8">
        <f>Table1[[#This Row],[Price]]*H2217*(1-Table1[[#This Row],[Discount]])</f>
        <v>19061.28</v>
      </c>
      <c r="K2217" s="2" t="s">
        <v>5969</v>
      </c>
      <c r="L2217" s="2" t="s">
        <v>5972</v>
      </c>
      <c r="M2217" s="9">
        <f>IF(Table1[[#This Row],[Order Status]]="Delivered",Table1[[#This Row],[Total_price]],0)</f>
        <v>19061.28</v>
      </c>
    </row>
    <row r="2218" spans="1:13" ht="18.75" x14ac:dyDescent="0.25">
      <c r="A2218" s="2" t="s">
        <v>4511</v>
      </c>
      <c r="B2218" s="4">
        <v>45420</v>
      </c>
      <c r="C2218" s="3" t="s">
        <v>4512</v>
      </c>
      <c r="D2218" s="2" t="s">
        <v>4510</v>
      </c>
      <c r="E2218" s="2" t="s">
        <v>191</v>
      </c>
      <c r="F2218" s="2" t="s">
        <v>5977</v>
      </c>
      <c r="G2218" s="2">
        <v>16791</v>
      </c>
      <c r="H2218" s="2">
        <v>1</v>
      </c>
      <c r="I2218" s="2">
        <v>0.12</v>
      </c>
      <c r="J2218" s="8">
        <f>Table1[[#This Row],[Price]]*H2218*(1-Table1[[#This Row],[Discount]])</f>
        <v>14776.08</v>
      </c>
      <c r="K2218" s="2" t="s">
        <v>5969</v>
      </c>
      <c r="L2218" s="2" t="s">
        <v>5971</v>
      </c>
      <c r="M2218" s="9">
        <f>IF(Table1[[#This Row],[Order Status]]="Delivered",Table1[[#This Row],[Total_price]],0)</f>
        <v>14776.08</v>
      </c>
    </row>
    <row r="2219" spans="1:13" ht="18.75" x14ac:dyDescent="0.25">
      <c r="A2219" s="2" t="s">
        <v>4513</v>
      </c>
      <c r="B2219" s="4">
        <v>45997</v>
      </c>
      <c r="C2219" s="3" t="s">
        <v>4514</v>
      </c>
      <c r="D2219" s="2" t="s">
        <v>4510</v>
      </c>
      <c r="E2219" s="2" t="s">
        <v>191</v>
      </c>
      <c r="F2219" s="2" t="s">
        <v>5978</v>
      </c>
      <c r="G2219" s="2">
        <v>6960</v>
      </c>
      <c r="H2219" s="2">
        <v>3</v>
      </c>
      <c r="I2219" s="2">
        <v>0.14000000000000001</v>
      </c>
      <c r="J2219" s="8">
        <f>Table1[[#This Row],[Price]]*H2219*(1-Table1[[#This Row],[Discount]])</f>
        <v>17956.8</v>
      </c>
      <c r="K2219" s="2" t="s">
        <v>5969</v>
      </c>
      <c r="L2219" s="2" t="s">
        <v>5982</v>
      </c>
      <c r="M2219" s="9">
        <f>IF(Table1[[#This Row],[Order Status]]="Delivered",Table1[[#This Row],[Total_price]],0)</f>
        <v>17956.8</v>
      </c>
    </row>
    <row r="2220" spans="1:13" ht="18.75" x14ac:dyDescent="0.25">
      <c r="A2220" s="2" t="s">
        <v>4515</v>
      </c>
      <c r="B2220" s="4">
        <v>44896</v>
      </c>
      <c r="C2220" s="3" t="s">
        <v>4516</v>
      </c>
      <c r="D2220" s="2" t="s">
        <v>4510</v>
      </c>
      <c r="E2220" s="2" t="s">
        <v>191</v>
      </c>
      <c r="F2220" s="2" t="s">
        <v>5976</v>
      </c>
      <c r="G2220" s="2">
        <v>16000</v>
      </c>
      <c r="H2220" s="2">
        <v>2</v>
      </c>
      <c r="I2220" s="2">
        <v>0.28000000000000003</v>
      </c>
      <c r="J2220" s="8">
        <f>Table1[[#This Row],[Price]]*H2220*(1-Table1[[#This Row],[Discount]])</f>
        <v>23040</v>
      </c>
      <c r="K2220" s="2" t="s">
        <v>5970</v>
      </c>
      <c r="L2220" s="2" t="s">
        <v>5971</v>
      </c>
      <c r="M2220" s="9">
        <f>IF(Table1[[#This Row],[Order Status]]="Delivered",Table1[[#This Row],[Total_price]],0)</f>
        <v>0</v>
      </c>
    </row>
    <row r="2221" spans="1:13" ht="18.75" x14ac:dyDescent="0.25">
      <c r="A2221" s="2" t="s">
        <v>4517</v>
      </c>
      <c r="B2221" s="4">
        <v>45611</v>
      </c>
      <c r="C2221" s="3" t="s">
        <v>4518</v>
      </c>
      <c r="D2221" s="2" t="s">
        <v>4510</v>
      </c>
      <c r="E2221" s="2" t="s">
        <v>191</v>
      </c>
      <c r="F2221" s="2" t="s">
        <v>5976</v>
      </c>
      <c r="G2221" s="2">
        <v>1031</v>
      </c>
      <c r="H2221" s="2">
        <v>6</v>
      </c>
      <c r="I2221" s="2">
        <v>0.14000000000000001</v>
      </c>
      <c r="J2221" s="8">
        <f>Table1[[#This Row],[Price]]*H2221*(1-Table1[[#This Row],[Discount]])</f>
        <v>5319.96</v>
      </c>
      <c r="K2221" s="2" t="s">
        <v>5969</v>
      </c>
      <c r="L2221" s="2" t="s">
        <v>5972</v>
      </c>
      <c r="M2221" s="9">
        <f>IF(Table1[[#This Row],[Order Status]]="Delivered",Table1[[#This Row],[Total_price]],0)</f>
        <v>5319.96</v>
      </c>
    </row>
    <row r="2222" spans="1:13" ht="18.75" x14ac:dyDescent="0.25">
      <c r="A2222" s="2" t="s">
        <v>4519</v>
      </c>
      <c r="B2222" s="4">
        <v>45831</v>
      </c>
      <c r="C2222" s="3" t="s">
        <v>4520</v>
      </c>
      <c r="D2222" s="2" t="s">
        <v>4510</v>
      </c>
      <c r="E2222" s="2" t="s">
        <v>191</v>
      </c>
      <c r="F2222" s="2" t="s">
        <v>5979</v>
      </c>
      <c r="G2222" s="2">
        <v>10436</v>
      </c>
      <c r="H2222" s="2">
        <v>1</v>
      </c>
      <c r="I2222" s="2">
        <v>0.23</v>
      </c>
      <c r="J2222" s="8">
        <f>Table1[[#This Row],[Price]]*H2222*(1-Table1[[#This Row],[Discount]])</f>
        <v>8035.72</v>
      </c>
      <c r="K2222" s="2" t="s">
        <v>5969</v>
      </c>
      <c r="L2222" s="2" t="s">
        <v>5971</v>
      </c>
      <c r="M2222" s="9">
        <f>IF(Table1[[#This Row],[Order Status]]="Delivered",Table1[[#This Row],[Total_price]],0)</f>
        <v>8035.72</v>
      </c>
    </row>
    <row r="2223" spans="1:13" ht="18.75" x14ac:dyDescent="0.25">
      <c r="A2223" s="2" t="s">
        <v>4521</v>
      </c>
      <c r="B2223" s="4">
        <v>45675</v>
      </c>
      <c r="C2223" s="3" t="s">
        <v>4522</v>
      </c>
      <c r="D2223" s="2" t="s">
        <v>4510</v>
      </c>
      <c r="E2223" s="2" t="s">
        <v>191</v>
      </c>
      <c r="F2223" s="2" t="s">
        <v>5979</v>
      </c>
      <c r="G2223" s="2">
        <v>12810</v>
      </c>
      <c r="H2223" s="2">
        <v>5</v>
      </c>
      <c r="I2223" s="2">
        <v>0.13</v>
      </c>
      <c r="J2223" s="8">
        <f>Table1[[#This Row],[Price]]*H2223*(1-Table1[[#This Row],[Discount]])</f>
        <v>55723.5</v>
      </c>
      <c r="K2223" s="2" t="s">
        <v>5970</v>
      </c>
      <c r="L2223" s="2" t="s">
        <v>5971</v>
      </c>
      <c r="M2223" s="9">
        <f>IF(Table1[[#This Row],[Order Status]]="Delivered",Table1[[#This Row],[Total_price]],0)</f>
        <v>0</v>
      </c>
    </row>
    <row r="2224" spans="1:13" ht="18.75" x14ac:dyDescent="0.25">
      <c r="A2224" s="2" t="s">
        <v>4523</v>
      </c>
      <c r="B2224" s="4">
        <v>44567</v>
      </c>
      <c r="C2224" s="3" t="s">
        <v>4524</v>
      </c>
      <c r="D2224" s="2" t="s">
        <v>4510</v>
      </c>
      <c r="E2224" s="2" t="s">
        <v>191</v>
      </c>
      <c r="F2224" s="2" t="s">
        <v>5976</v>
      </c>
      <c r="G2224" s="2">
        <v>4122</v>
      </c>
      <c r="H2224" s="2">
        <v>1</v>
      </c>
      <c r="I2224" s="2">
        <v>0.19</v>
      </c>
      <c r="J2224" s="8">
        <f>Table1[[#This Row],[Price]]*H2224*(1-Table1[[#This Row],[Discount]])</f>
        <v>3338.82</v>
      </c>
      <c r="K2224" s="2" t="s">
        <v>5969</v>
      </c>
      <c r="L2224" s="2" t="s">
        <v>5972</v>
      </c>
      <c r="M2224" s="9">
        <f>IF(Table1[[#This Row],[Order Status]]="Delivered",Table1[[#This Row],[Total_price]],0)</f>
        <v>3338.82</v>
      </c>
    </row>
    <row r="2225" spans="1:13" ht="18.75" x14ac:dyDescent="0.25">
      <c r="A2225" s="2" t="s">
        <v>4525</v>
      </c>
      <c r="B2225" s="4">
        <v>44880</v>
      </c>
      <c r="C2225" s="3" t="s">
        <v>4526</v>
      </c>
      <c r="D2225" s="2" t="s">
        <v>4510</v>
      </c>
      <c r="E2225" s="2" t="s">
        <v>191</v>
      </c>
      <c r="F2225" s="2" t="s">
        <v>5977</v>
      </c>
      <c r="G2225" s="2">
        <v>4252</v>
      </c>
      <c r="H2225" s="2">
        <v>1</v>
      </c>
      <c r="I2225" s="2">
        <v>0.14000000000000001</v>
      </c>
      <c r="J2225" s="8">
        <f>Table1[[#This Row],[Price]]*H2225*(1-Table1[[#This Row],[Discount]])</f>
        <v>3656.72</v>
      </c>
      <c r="K2225" s="2" t="s">
        <v>5969</v>
      </c>
      <c r="L2225" s="2" t="s">
        <v>5971</v>
      </c>
      <c r="M2225" s="9">
        <f>IF(Table1[[#This Row],[Order Status]]="Delivered",Table1[[#This Row],[Total_price]],0)</f>
        <v>3656.72</v>
      </c>
    </row>
    <row r="2226" spans="1:13" ht="18.75" x14ac:dyDescent="0.25">
      <c r="A2226" s="2" t="s">
        <v>4527</v>
      </c>
      <c r="B2226" s="4">
        <v>45843</v>
      </c>
      <c r="C2226" s="3" t="s">
        <v>4528</v>
      </c>
      <c r="D2226" s="2" t="s">
        <v>4510</v>
      </c>
      <c r="E2226" s="2" t="s">
        <v>191</v>
      </c>
      <c r="F2226" s="2" t="s">
        <v>5976</v>
      </c>
      <c r="G2226" s="2">
        <v>9164</v>
      </c>
      <c r="H2226" s="2">
        <v>1</v>
      </c>
      <c r="I2226" s="2">
        <v>0.26</v>
      </c>
      <c r="J2226" s="8">
        <f>Table1[[#This Row],[Price]]*H2226*(1-Table1[[#This Row],[Discount]])</f>
        <v>6781.36</v>
      </c>
      <c r="K2226" s="2" t="s">
        <v>5969</v>
      </c>
      <c r="L2226" s="2" t="s">
        <v>5971</v>
      </c>
      <c r="M2226" s="9">
        <f>IF(Table1[[#This Row],[Order Status]]="Delivered",Table1[[#This Row],[Total_price]],0)</f>
        <v>6781.36</v>
      </c>
    </row>
    <row r="2227" spans="1:13" ht="18.75" x14ac:dyDescent="0.25">
      <c r="A2227" s="2" t="s">
        <v>4529</v>
      </c>
      <c r="B2227" s="4">
        <v>44777</v>
      </c>
      <c r="C2227" s="3" t="s">
        <v>4530</v>
      </c>
      <c r="D2227" s="2" t="s">
        <v>4510</v>
      </c>
      <c r="E2227" s="2" t="s">
        <v>191</v>
      </c>
      <c r="F2227" s="2" t="s">
        <v>5977</v>
      </c>
      <c r="G2227" s="2">
        <v>8425</v>
      </c>
      <c r="H2227" s="2">
        <v>1</v>
      </c>
      <c r="I2227" s="2">
        <v>0.27</v>
      </c>
      <c r="J2227" s="8">
        <f>Table1[[#This Row],[Price]]*H2227*(1-Table1[[#This Row],[Discount]])</f>
        <v>6150.25</v>
      </c>
      <c r="K2227" s="2" t="s">
        <v>5969</v>
      </c>
      <c r="L2227" s="2" t="s">
        <v>5971</v>
      </c>
      <c r="M2227" s="9">
        <f>IF(Table1[[#This Row],[Order Status]]="Delivered",Table1[[#This Row],[Total_price]],0)</f>
        <v>6150.25</v>
      </c>
    </row>
    <row r="2228" spans="1:13" ht="18.75" x14ac:dyDescent="0.25">
      <c r="A2228" s="2" t="s">
        <v>4531</v>
      </c>
      <c r="B2228" s="4">
        <v>45900</v>
      </c>
      <c r="C2228" s="3" t="s">
        <v>4532</v>
      </c>
      <c r="D2228" s="2" t="s">
        <v>4510</v>
      </c>
      <c r="E2228" s="2" t="s">
        <v>191</v>
      </c>
      <c r="F2228" s="2" t="s">
        <v>5976</v>
      </c>
      <c r="G2228" s="2">
        <v>3206</v>
      </c>
      <c r="H2228" s="2">
        <v>6</v>
      </c>
      <c r="I2228" s="2">
        <v>0.22</v>
      </c>
      <c r="J2228" s="8">
        <f>Table1[[#This Row],[Price]]*H2228*(1-Table1[[#This Row],[Discount]])</f>
        <v>15004.08</v>
      </c>
      <c r="K2228" s="2" t="s">
        <v>5969</v>
      </c>
      <c r="L2228" s="2" t="s">
        <v>5972</v>
      </c>
      <c r="M2228" s="9">
        <f>IF(Table1[[#This Row],[Order Status]]="Delivered",Table1[[#This Row],[Total_price]],0)</f>
        <v>15004.08</v>
      </c>
    </row>
    <row r="2229" spans="1:13" ht="18.75" x14ac:dyDescent="0.25">
      <c r="A2229" s="2" t="s">
        <v>4533</v>
      </c>
      <c r="B2229" s="4">
        <v>44421</v>
      </c>
      <c r="C2229" s="3" t="s">
        <v>4534</v>
      </c>
      <c r="D2229" s="2" t="s">
        <v>4510</v>
      </c>
      <c r="E2229" s="2" t="s">
        <v>191</v>
      </c>
      <c r="F2229" s="2" t="s">
        <v>5976</v>
      </c>
      <c r="G2229" s="2">
        <v>8293</v>
      </c>
      <c r="H2229" s="2">
        <v>4</v>
      </c>
      <c r="I2229" s="2">
        <v>0.24</v>
      </c>
      <c r="J2229" s="8">
        <f>Table1[[#This Row],[Price]]*H2229*(1-Table1[[#This Row],[Discount]])</f>
        <v>25210.720000000001</v>
      </c>
      <c r="K2229" s="2" t="s">
        <v>5969</v>
      </c>
      <c r="L2229" s="2" t="s">
        <v>5971</v>
      </c>
      <c r="M2229" s="9">
        <f>IF(Table1[[#This Row],[Order Status]]="Delivered",Table1[[#This Row],[Total_price]],0)</f>
        <v>25210.720000000001</v>
      </c>
    </row>
    <row r="2230" spans="1:13" ht="18.75" x14ac:dyDescent="0.25">
      <c r="A2230" s="2" t="s">
        <v>4535</v>
      </c>
      <c r="B2230" s="4">
        <v>46042</v>
      </c>
      <c r="C2230" s="3" t="s">
        <v>4536</v>
      </c>
      <c r="D2230" s="2" t="s">
        <v>4537</v>
      </c>
      <c r="E2230" s="2" t="s">
        <v>191</v>
      </c>
      <c r="F2230" s="2" t="s">
        <v>5976</v>
      </c>
      <c r="G2230" s="2">
        <v>5489</v>
      </c>
      <c r="H2230" s="2">
        <v>4</v>
      </c>
      <c r="I2230" s="2">
        <v>0.27</v>
      </c>
      <c r="J2230" s="8">
        <f>Table1[[#This Row],[Price]]*H2230*(1-Table1[[#This Row],[Discount]])</f>
        <v>16027.88</v>
      </c>
      <c r="K2230" s="2" t="s">
        <v>5969</v>
      </c>
      <c r="L2230" s="2" t="s">
        <v>5982</v>
      </c>
      <c r="M2230" s="9">
        <f>IF(Table1[[#This Row],[Order Status]]="Delivered",Table1[[#This Row],[Total_price]],0)</f>
        <v>16027.88</v>
      </c>
    </row>
    <row r="2231" spans="1:13" ht="18.75" x14ac:dyDescent="0.25">
      <c r="A2231" s="2" t="s">
        <v>4538</v>
      </c>
      <c r="B2231" s="4">
        <v>45668</v>
      </c>
      <c r="C2231" s="3" t="s">
        <v>4539</v>
      </c>
      <c r="D2231" s="2" t="s">
        <v>4537</v>
      </c>
      <c r="E2231" s="2" t="s">
        <v>191</v>
      </c>
      <c r="F2231" s="2" t="s">
        <v>5977</v>
      </c>
      <c r="G2231" s="2">
        <v>15902</v>
      </c>
      <c r="H2231" s="2">
        <v>6</v>
      </c>
      <c r="I2231" s="2">
        <v>0.12</v>
      </c>
      <c r="J2231" s="8">
        <f>Table1[[#This Row],[Price]]*H2231*(1-Table1[[#This Row],[Discount]])</f>
        <v>83962.559999999998</v>
      </c>
      <c r="K2231" s="2" t="s">
        <v>5970</v>
      </c>
      <c r="L2231" s="2" t="s">
        <v>5972</v>
      </c>
      <c r="M2231" s="9">
        <f>IF(Table1[[#This Row],[Order Status]]="Delivered",Table1[[#This Row],[Total_price]],0)</f>
        <v>0</v>
      </c>
    </row>
    <row r="2232" spans="1:13" ht="18.75" x14ac:dyDescent="0.25">
      <c r="A2232" s="2" t="s">
        <v>4540</v>
      </c>
      <c r="B2232" s="4">
        <v>45589</v>
      </c>
      <c r="C2232" s="3" t="s">
        <v>4541</v>
      </c>
      <c r="D2232" s="2" t="s">
        <v>4537</v>
      </c>
      <c r="E2232" s="2" t="s">
        <v>191</v>
      </c>
      <c r="F2232" s="2" t="s">
        <v>5978</v>
      </c>
      <c r="G2232" s="2">
        <v>18719</v>
      </c>
      <c r="H2232" s="2">
        <v>6</v>
      </c>
      <c r="I2232" s="2">
        <v>0.23</v>
      </c>
      <c r="J2232" s="8">
        <f>Table1[[#This Row],[Price]]*H2232*(1-Table1[[#This Row],[Discount]])</f>
        <v>86481.78</v>
      </c>
      <c r="K2232" s="2" t="s">
        <v>5969</v>
      </c>
      <c r="L2232" s="2" t="s">
        <v>5972</v>
      </c>
      <c r="M2232" s="9">
        <f>IF(Table1[[#This Row],[Order Status]]="Delivered",Table1[[#This Row],[Total_price]],0)</f>
        <v>86481.78</v>
      </c>
    </row>
    <row r="2233" spans="1:13" ht="18.75" x14ac:dyDescent="0.25">
      <c r="A2233" s="2" t="s">
        <v>4542</v>
      </c>
      <c r="B2233" s="4">
        <v>45416</v>
      </c>
      <c r="C2233" s="3" t="s">
        <v>4543</v>
      </c>
      <c r="D2233" s="2" t="s">
        <v>4537</v>
      </c>
      <c r="E2233" s="2" t="s">
        <v>191</v>
      </c>
      <c r="F2233" s="2" t="s">
        <v>5976</v>
      </c>
      <c r="G2233" s="2">
        <v>9162</v>
      </c>
      <c r="H2233" s="2">
        <v>1</v>
      </c>
      <c r="I2233" s="2">
        <v>0.15</v>
      </c>
      <c r="J2233" s="8">
        <f>Table1[[#This Row],[Price]]*H2233*(1-Table1[[#This Row],[Discount]])</f>
        <v>7787.7</v>
      </c>
      <c r="K2233" s="2" t="s">
        <v>5969</v>
      </c>
      <c r="L2233" s="2" t="s">
        <v>5982</v>
      </c>
      <c r="M2233" s="9">
        <f>IF(Table1[[#This Row],[Order Status]]="Delivered",Table1[[#This Row],[Total_price]],0)</f>
        <v>7787.7</v>
      </c>
    </row>
    <row r="2234" spans="1:13" ht="18.75" x14ac:dyDescent="0.25">
      <c r="A2234" s="2" t="s">
        <v>4544</v>
      </c>
      <c r="B2234" s="4">
        <v>44894</v>
      </c>
      <c r="C2234" s="3" t="s">
        <v>4545</v>
      </c>
      <c r="D2234" s="2" t="s">
        <v>4537</v>
      </c>
      <c r="E2234" s="2" t="s">
        <v>191</v>
      </c>
      <c r="F2234" s="2" t="s">
        <v>5977</v>
      </c>
      <c r="G2234" s="2">
        <v>7042</v>
      </c>
      <c r="H2234" s="2">
        <v>4</v>
      </c>
      <c r="I2234" s="2">
        <v>0.16</v>
      </c>
      <c r="J2234" s="8">
        <f>Table1[[#This Row],[Price]]*H2234*(1-Table1[[#This Row],[Discount]])</f>
        <v>23661.119999999999</v>
      </c>
      <c r="K2234" s="2" t="s">
        <v>5970</v>
      </c>
      <c r="L2234" s="2" t="s">
        <v>5982</v>
      </c>
      <c r="M2234" s="9">
        <f>IF(Table1[[#This Row],[Order Status]]="Delivered",Table1[[#This Row],[Total_price]],0)</f>
        <v>0</v>
      </c>
    </row>
    <row r="2235" spans="1:13" ht="18.75" x14ac:dyDescent="0.25">
      <c r="A2235" s="2" t="s">
        <v>4546</v>
      </c>
      <c r="B2235" s="4">
        <v>44390</v>
      </c>
      <c r="C2235" s="3" t="s">
        <v>4547</v>
      </c>
      <c r="D2235" s="2" t="s">
        <v>4537</v>
      </c>
      <c r="E2235" s="2" t="s">
        <v>191</v>
      </c>
      <c r="F2235" s="2" t="s">
        <v>5976</v>
      </c>
      <c r="G2235" s="2">
        <v>12970</v>
      </c>
      <c r="H2235" s="2">
        <v>1</v>
      </c>
      <c r="I2235" s="2">
        <v>0.22</v>
      </c>
      <c r="J2235" s="8">
        <f>Table1[[#This Row],[Price]]*H2235*(1-Table1[[#This Row],[Discount]])</f>
        <v>10116.6</v>
      </c>
      <c r="K2235" s="2" t="s">
        <v>5969</v>
      </c>
      <c r="L2235" s="2" t="s">
        <v>5971</v>
      </c>
      <c r="M2235" s="9">
        <f>IF(Table1[[#This Row],[Order Status]]="Delivered",Table1[[#This Row],[Total_price]],0)</f>
        <v>10116.6</v>
      </c>
    </row>
    <row r="2236" spans="1:13" ht="18.75" x14ac:dyDescent="0.25">
      <c r="A2236" s="2" t="s">
        <v>4548</v>
      </c>
      <c r="B2236" s="4">
        <v>44852</v>
      </c>
      <c r="C2236" s="3" t="s">
        <v>4549</v>
      </c>
      <c r="D2236" s="2" t="s">
        <v>4537</v>
      </c>
      <c r="E2236" s="2" t="s">
        <v>191</v>
      </c>
      <c r="F2236" s="2" t="s">
        <v>5979</v>
      </c>
      <c r="G2236" s="2">
        <v>12612</v>
      </c>
      <c r="H2236" s="2">
        <v>6</v>
      </c>
      <c r="I2236" s="2">
        <v>0.21</v>
      </c>
      <c r="J2236" s="8">
        <f>Table1[[#This Row],[Price]]*H2236*(1-Table1[[#This Row],[Discount]])</f>
        <v>59780.880000000005</v>
      </c>
      <c r="K2236" s="2" t="s">
        <v>5970</v>
      </c>
      <c r="L2236" s="2" t="s">
        <v>5982</v>
      </c>
      <c r="M2236" s="9">
        <f>IF(Table1[[#This Row],[Order Status]]="Delivered",Table1[[#This Row],[Total_price]],0)</f>
        <v>0</v>
      </c>
    </row>
    <row r="2237" spans="1:13" ht="18.75" x14ac:dyDescent="0.25">
      <c r="A2237" s="2" t="s">
        <v>4550</v>
      </c>
      <c r="B2237" s="4">
        <v>45093</v>
      </c>
      <c r="C2237" s="3" t="s">
        <v>4551</v>
      </c>
      <c r="D2237" s="2" t="s">
        <v>4537</v>
      </c>
      <c r="E2237" s="2" t="s">
        <v>191</v>
      </c>
      <c r="F2237" s="2" t="s">
        <v>5976</v>
      </c>
      <c r="G2237" s="2">
        <v>16702</v>
      </c>
      <c r="H2237" s="2">
        <v>5</v>
      </c>
      <c r="I2237" s="2">
        <v>0.19</v>
      </c>
      <c r="J2237" s="8">
        <f>Table1[[#This Row],[Price]]*H2237*(1-Table1[[#This Row],[Discount]])</f>
        <v>67643.100000000006</v>
      </c>
      <c r="K2237" s="2" t="s">
        <v>5969</v>
      </c>
      <c r="L2237" s="2" t="s">
        <v>5972</v>
      </c>
      <c r="M2237" s="9">
        <f>IF(Table1[[#This Row],[Order Status]]="Delivered",Table1[[#This Row],[Total_price]],0)</f>
        <v>67643.100000000006</v>
      </c>
    </row>
    <row r="2238" spans="1:13" ht="18.75" x14ac:dyDescent="0.25">
      <c r="A2238" s="2" t="s">
        <v>4552</v>
      </c>
      <c r="B2238" s="4">
        <v>45736</v>
      </c>
      <c r="C2238" s="3" t="s">
        <v>4553</v>
      </c>
      <c r="D2238" s="2" t="s">
        <v>4537</v>
      </c>
      <c r="E2238" s="2" t="s">
        <v>191</v>
      </c>
      <c r="F2238" s="2" t="s">
        <v>5976</v>
      </c>
      <c r="G2238" s="2">
        <v>5512</v>
      </c>
      <c r="H2238" s="2">
        <v>4</v>
      </c>
      <c r="I2238" s="2">
        <v>0.19</v>
      </c>
      <c r="J2238" s="8">
        <f>Table1[[#This Row],[Price]]*H2238*(1-Table1[[#This Row],[Discount]])</f>
        <v>17858.88</v>
      </c>
      <c r="K2238" s="2" t="s">
        <v>5969</v>
      </c>
      <c r="L2238" s="2" t="s">
        <v>5971</v>
      </c>
      <c r="M2238" s="9">
        <f>IF(Table1[[#This Row],[Order Status]]="Delivered",Table1[[#This Row],[Total_price]],0)</f>
        <v>17858.88</v>
      </c>
    </row>
    <row r="2239" spans="1:13" ht="18.75" x14ac:dyDescent="0.25">
      <c r="A2239" s="2" t="s">
        <v>4554</v>
      </c>
      <c r="B2239" s="4">
        <v>44874</v>
      </c>
      <c r="C2239" s="3" t="s">
        <v>4555</v>
      </c>
      <c r="D2239" s="2" t="s">
        <v>4537</v>
      </c>
      <c r="E2239" s="2" t="s">
        <v>191</v>
      </c>
      <c r="F2239" s="2" t="s">
        <v>5976</v>
      </c>
      <c r="G2239" s="2">
        <v>14124</v>
      </c>
      <c r="H2239" s="2">
        <v>5</v>
      </c>
      <c r="I2239" s="2">
        <v>0.28999999999999998</v>
      </c>
      <c r="J2239" s="8">
        <f>Table1[[#This Row],[Price]]*H2239*(1-Table1[[#This Row],[Discount]])</f>
        <v>50140.2</v>
      </c>
      <c r="K2239" s="2" t="s">
        <v>5969</v>
      </c>
      <c r="L2239" s="2" t="s">
        <v>5982</v>
      </c>
      <c r="M2239" s="9">
        <f>IF(Table1[[#This Row],[Order Status]]="Delivered",Table1[[#This Row],[Total_price]],0)</f>
        <v>50140.2</v>
      </c>
    </row>
    <row r="2240" spans="1:13" ht="18.75" x14ac:dyDescent="0.25">
      <c r="A2240" s="2" t="s">
        <v>4556</v>
      </c>
      <c r="B2240" s="4">
        <v>45873</v>
      </c>
      <c r="C2240" s="3" t="s">
        <v>4557</v>
      </c>
      <c r="D2240" s="2" t="s">
        <v>4537</v>
      </c>
      <c r="E2240" s="2" t="s">
        <v>191</v>
      </c>
      <c r="F2240" s="2" t="s">
        <v>5978</v>
      </c>
      <c r="G2240" s="2">
        <v>15083</v>
      </c>
      <c r="H2240" s="2">
        <v>2</v>
      </c>
      <c r="I2240" s="2">
        <v>0.28999999999999998</v>
      </c>
      <c r="J2240" s="8">
        <f>Table1[[#This Row],[Price]]*H2240*(1-Table1[[#This Row],[Discount]])</f>
        <v>21417.86</v>
      </c>
      <c r="K2240" s="2" t="s">
        <v>5970</v>
      </c>
      <c r="L2240" s="2" t="s">
        <v>5971</v>
      </c>
      <c r="M2240" s="9">
        <f>IF(Table1[[#This Row],[Order Status]]="Delivered",Table1[[#This Row],[Total_price]],0)</f>
        <v>0</v>
      </c>
    </row>
    <row r="2241" spans="1:13" ht="18.75" x14ac:dyDescent="0.25">
      <c r="A2241" s="2" t="s">
        <v>4558</v>
      </c>
      <c r="B2241" s="4">
        <v>44373</v>
      </c>
      <c r="C2241" s="3" t="s">
        <v>4559</v>
      </c>
      <c r="D2241" s="2" t="s">
        <v>4537</v>
      </c>
      <c r="E2241" s="2" t="s">
        <v>191</v>
      </c>
      <c r="F2241" s="2" t="s">
        <v>5979</v>
      </c>
      <c r="G2241" s="2">
        <v>12828</v>
      </c>
      <c r="H2241" s="2">
        <v>1</v>
      </c>
      <c r="I2241" s="2">
        <v>0.17</v>
      </c>
      <c r="J2241" s="8">
        <f>Table1[[#This Row],[Price]]*H2241*(1-Table1[[#This Row],[Discount]])</f>
        <v>10647.24</v>
      </c>
      <c r="K2241" s="2" t="s">
        <v>5969</v>
      </c>
      <c r="L2241" s="2" t="s">
        <v>5971</v>
      </c>
      <c r="M2241" s="9">
        <f>IF(Table1[[#This Row],[Order Status]]="Delivered",Table1[[#This Row],[Total_price]],0)</f>
        <v>10647.24</v>
      </c>
    </row>
    <row r="2242" spans="1:13" ht="18.75" x14ac:dyDescent="0.25">
      <c r="A2242" s="2" t="s">
        <v>4560</v>
      </c>
      <c r="B2242" s="4">
        <v>45338</v>
      </c>
      <c r="C2242" s="3" t="s">
        <v>4561</v>
      </c>
      <c r="D2242" s="2" t="s">
        <v>4537</v>
      </c>
      <c r="E2242" s="2" t="s">
        <v>191</v>
      </c>
      <c r="F2242" s="2" t="s">
        <v>5978</v>
      </c>
      <c r="G2242" s="2">
        <v>4218</v>
      </c>
      <c r="H2242" s="2">
        <v>1</v>
      </c>
      <c r="I2242" s="2">
        <v>0.19</v>
      </c>
      <c r="J2242" s="8">
        <f>Table1[[#This Row],[Price]]*H2242*(1-Table1[[#This Row],[Discount]])</f>
        <v>3416.5800000000004</v>
      </c>
      <c r="K2242" s="2" t="s">
        <v>5969</v>
      </c>
      <c r="L2242" s="2" t="s">
        <v>5972</v>
      </c>
      <c r="M2242" s="9">
        <f>IF(Table1[[#This Row],[Order Status]]="Delivered",Table1[[#This Row],[Total_price]],0)</f>
        <v>3416.5800000000004</v>
      </c>
    </row>
    <row r="2243" spans="1:13" ht="18.75" x14ac:dyDescent="0.25">
      <c r="A2243" s="2" t="s">
        <v>4562</v>
      </c>
      <c r="B2243" s="4">
        <v>45667</v>
      </c>
      <c r="C2243" s="3" t="s">
        <v>4563</v>
      </c>
      <c r="D2243" s="2" t="s">
        <v>4537</v>
      </c>
      <c r="E2243" s="2" t="s">
        <v>191</v>
      </c>
      <c r="F2243" s="2" t="s">
        <v>5978</v>
      </c>
      <c r="G2243" s="2">
        <v>16675</v>
      </c>
      <c r="H2243" s="2">
        <v>3</v>
      </c>
      <c r="I2243" s="2">
        <v>0.21</v>
      </c>
      <c r="J2243" s="8">
        <f>Table1[[#This Row],[Price]]*H2243*(1-Table1[[#This Row],[Discount]])</f>
        <v>39519.75</v>
      </c>
      <c r="K2243" s="2" t="s">
        <v>5970</v>
      </c>
      <c r="L2243" s="2" t="s">
        <v>5982</v>
      </c>
      <c r="M2243" s="9">
        <f>IF(Table1[[#This Row],[Order Status]]="Delivered",Table1[[#This Row],[Total_price]],0)</f>
        <v>0</v>
      </c>
    </row>
    <row r="2244" spans="1:13" ht="18.75" x14ac:dyDescent="0.25">
      <c r="A2244" s="2" t="s">
        <v>4564</v>
      </c>
      <c r="B2244" s="4">
        <v>45972</v>
      </c>
      <c r="C2244" s="3" t="s">
        <v>4565</v>
      </c>
      <c r="D2244" s="2" t="s">
        <v>4537</v>
      </c>
      <c r="E2244" s="2" t="s">
        <v>191</v>
      </c>
      <c r="F2244" s="2" t="s">
        <v>5979</v>
      </c>
      <c r="G2244" s="2">
        <v>11045</v>
      </c>
      <c r="H2244" s="2">
        <v>1</v>
      </c>
      <c r="I2244" s="2">
        <v>0.26</v>
      </c>
      <c r="J2244" s="8">
        <f>Table1[[#This Row],[Price]]*H2244*(1-Table1[[#This Row],[Discount]])</f>
        <v>8173.3</v>
      </c>
      <c r="K2244" s="2" t="s">
        <v>5969</v>
      </c>
      <c r="L2244" s="2" t="s">
        <v>5972</v>
      </c>
      <c r="M2244" s="9">
        <f>IF(Table1[[#This Row],[Order Status]]="Delivered",Table1[[#This Row],[Total_price]],0)</f>
        <v>8173.3</v>
      </c>
    </row>
    <row r="2245" spans="1:13" ht="18.75" x14ac:dyDescent="0.25">
      <c r="A2245" s="2" t="s">
        <v>4566</v>
      </c>
      <c r="B2245" s="4">
        <v>45074</v>
      </c>
      <c r="C2245" s="3" t="s">
        <v>4567</v>
      </c>
      <c r="D2245" s="2" t="s">
        <v>4537</v>
      </c>
      <c r="E2245" s="2" t="s">
        <v>191</v>
      </c>
      <c r="F2245" s="2" t="s">
        <v>5976</v>
      </c>
      <c r="G2245" s="2">
        <v>12900</v>
      </c>
      <c r="H2245" s="2">
        <v>4</v>
      </c>
      <c r="I2245" s="2">
        <v>0.18</v>
      </c>
      <c r="J2245" s="8">
        <f>Table1[[#This Row],[Price]]*H2245*(1-Table1[[#This Row],[Discount]])</f>
        <v>42312</v>
      </c>
      <c r="K2245" s="2" t="s">
        <v>5970</v>
      </c>
      <c r="L2245" s="2" t="s">
        <v>5971</v>
      </c>
      <c r="M2245" s="9">
        <f>IF(Table1[[#This Row],[Order Status]]="Delivered",Table1[[#This Row],[Total_price]],0)</f>
        <v>0</v>
      </c>
    </row>
    <row r="2246" spans="1:13" ht="18.75" x14ac:dyDescent="0.25">
      <c r="A2246" s="2" t="s">
        <v>4568</v>
      </c>
      <c r="B2246" s="4">
        <v>45078</v>
      </c>
      <c r="C2246" s="3" t="s">
        <v>4569</v>
      </c>
      <c r="D2246" s="2" t="s">
        <v>4537</v>
      </c>
      <c r="E2246" s="2" t="s">
        <v>191</v>
      </c>
      <c r="F2246" s="2" t="s">
        <v>5979</v>
      </c>
      <c r="G2246" s="2">
        <v>2006</v>
      </c>
      <c r="H2246" s="2">
        <v>4</v>
      </c>
      <c r="I2246" s="2">
        <v>0.3</v>
      </c>
      <c r="J2246" s="8">
        <f>Table1[[#This Row],[Price]]*H2246*(1-Table1[[#This Row],[Discount]])</f>
        <v>5616.7999999999993</v>
      </c>
      <c r="K2246" s="2" t="s">
        <v>5969</v>
      </c>
      <c r="L2246" s="2" t="s">
        <v>5971</v>
      </c>
      <c r="M2246" s="9">
        <f>IF(Table1[[#This Row],[Order Status]]="Delivered",Table1[[#This Row],[Total_price]],0)</f>
        <v>5616.7999999999993</v>
      </c>
    </row>
    <row r="2247" spans="1:13" ht="18.75" x14ac:dyDescent="0.25">
      <c r="A2247" s="2" t="s">
        <v>4570</v>
      </c>
      <c r="B2247" s="4">
        <v>45557</v>
      </c>
      <c r="C2247" s="3" t="s">
        <v>4571</v>
      </c>
      <c r="D2247" s="2" t="s">
        <v>4537</v>
      </c>
      <c r="E2247" s="2" t="s">
        <v>191</v>
      </c>
      <c r="F2247" s="2" t="s">
        <v>5976</v>
      </c>
      <c r="G2247" s="2">
        <v>3927</v>
      </c>
      <c r="H2247" s="2">
        <v>2</v>
      </c>
      <c r="I2247" s="2">
        <v>0.3</v>
      </c>
      <c r="J2247" s="8">
        <f>Table1[[#This Row],[Price]]*H2247*(1-Table1[[#This Row],[Discount]])</f>
        <v>5497.7999999999993</v>
      </c>
      <c r="K2247" s="2" t="s">
        <v>5970</v>
      </c>
      <c r="L2247" s="2" t="s">
        <v>5982</v>
      </c>
      <c r="M2247" s="9">
        <f>IF(Table1[[#This Row],[Order Status]]="Delivered",Table1[[#This Row],[Total_price]],0)</f>
        <v>0</v>
      </c>
    </row>
    <row r="2248" spans="1:13" ht="18.75" x14ac:dyDescent="0.25">
      <c r="A2248" s="2" t="s">
        <v>4572</v>
      </c>
      <c r="B2248" s="4">
        <v>45743</v>
      </c>
      <c r="C2248" s="3" t="s">
        <v>4573</v>
      </c>
      <c r="D2248" s="2" t="s">
        <v>4537</v>
      </c>
      <c r="E2248" s="2" t="s">
        <v>191</v>
      </c>
      <c r="F2248" s="2" t="s">
        <v>5979</v>
      </c>
      <c r="G2248" s="2">
        <v>14658</v>
      </c>
      <c r="H2248" s="2">
        <v>2</v>
      </c>
      <c r="I2248" s="2">
        <v>0.27</v>
      </c>
      <c r="J2248" s="8">
        <f>Table1[[#This Row],[Price]]*H2248*(1-Table1[[#This Row],[Discount]])</f>
        <v>21400.68</v>
      </c>
      <c r="K2248" s="2" t="s">
        <v>5969</v>
      </c>
      <c r="L2248" s="2" t="s">
        <v>5971</v>
      </c>
      <c r="M2248" s="9">
        <f>IF(Table1[[#This Row],[Order Status]]="Delivered",Table1[[#This Row],[Total_price]],0)</f>
        <v>21400.68</v>
      </c>
    </row>
    <row r="2249" spans="1:13" ht="18.75" x14ac:dyDescent="0.25">
      <c r="A2249" s="2" t="s">
        <v>4574</v>
      </c>
      <c r="B2249" s="4">
        <v>44526</v>
      </c>
      <c r="C2249" s="3" t="s">
        <v>4575</v>
      </c>
      <c r="D2249" s="2" t="s">
        <v>4537</v>
      </c>
      <c r="E2249" s="2" t="s">
        <v>191</v>
      </c>
      <c r="F2249" s="2" t="s">
        <v>5979</v>
      </c>
      <c r="G2249" s="2">
        <v>6513</v>
      </c>
      <c r="H2249" s="2">
        <v>6</v>
      </c>
      <c r="I2249" s="2">
        <v>0.24</v>
      </c>
      <c r="J2249" s="8">
        <f>Table1[[#This Row],[Price]]*H2249*(1-Table1[[#This Row],[Discount]])</f>
        <v>29699.279999999999</v>
      </c>
      <c r="K2249" s="2" t="s">
        <v>5969</v>
      </c>
      <c r="L2249" s="2" t="s">
        <v>5971</v>
      </c>
      <c r="M2249" s="9">
        <f>IF(Table1[[#This Row],[Order Status]]="Delivered",Table1[[#This Row],[Total_price]],0)</f>
        <v>29699.279999999999</v>
      </c>
    </row>
    <row r="2250" spans="1:13" ht="18.75" x14ac:dyDescent="0.25">
      <c r="A2250" s="2" t="s">
        <v>4576</v>
      </c>
      <c r="B2250" s="4">
        <v>45765</v>
      </c>
      <c r="C2250" s="3" t="s">
        <v>4577</v>
      </c>
      <c r="D2250" s="2" t="s">
        <v>4537</v>
      </c>
      <c r="E2250" s="2" t="s">
        <v>191</v>
      </c>
      <c r="F2250" s="2" t="s">
        <v>5976</v>
      </c>
      <c r="G2250" s="2">
        <v>19709</v>
      </c>
      <c r="H2250" s="2">
        <v>6</v>
      </c>
      <c r="I2250" s="2">
        <v>0.12</v>
      </c>
      <c r="J2250" s="8">
        <f>Table1[[#This Row],[Price]]*H2250*(1-Table1[[#This Row],[Discount]])</f>
        <v>104063.52</v>
      </c>
      <c r="K2250" s="2" t="s">
        <v>5969</v>
      </c>
      <c r="L2250" s="2" t="s">
        <v>5972</v>
      </c>
      <c r="M2250" s="9">
        <f>IF(Table1[[#This Row],[Order Status]]="Delivered",Table1[[#This Row],[Total_price]],0)</f>
        <v>104063.52</v>
      </c>
    </row>
    <row r="2251" spans="1:13" ht="18.75" x14ac:dyDescent="0.25">
      <c r="A2251" s="2" t="s">
        <v>4578</v>
      </c>
      <c r="B2251" s="4">
        <v>45007</v>
      </c>
      <c r="C2251" s="3" t="s">
        <v>4579</v>
      </c>
      <c r="D2251" s="2" t="s">
        <v>4537</v>
      </c>
      <c r="E2251" s="2" t="s">
        <v>191</v>
      </c>
      <c r="F2251" s="2" t="s">
        <v>5979</v>
      </c>
      <c r="G2251" s="2">
        <v>3995</v>
      </c>
      <c r="H2251" s="2">
        <v>6</v>
      </c>
      <c r="I2251" s="2">
        <v>0.24</v>
      </c>
      <c r="J2251" s="8">
        <f>Table1[[#This Row],[Price]]*H2251*(1-Table1[[#This Row],[Discount]])</f>
        <v>18217.2</v>
      </c>
      <c r="K2251" s="2" t="s">
        <v>5969</v>
      </c>
      <c r="L2251" s="2" t="s">
        <v>5971</v>
      </c>
      <c r="M2251" s="9">
        <f>IF(Table1[[#This Row],[Order Status]]="Delivered",Table1[[#This Row],[Total_price]],0)</f>
        <v>18217.2</v>
      </c>
    </row>
    <row r="2252" spans="1:13" ht="18.75" x14ac:dyDescent="0.25">
      <c r="A2252" s="2" t="s">
        <v>4580</v>
      </c>
      <c r="B2252" s="4">
        <v>45501</v>
      </c>
      <c r="C2252" s="3" t="s">
        <v>4581</v>
      </c>
      <c r="D2252" s="2" t="s">
        <v>4537</v>
      </c>
      <c r="E2252" s="2" t="s">
        <v>32</v>
      </c>
      <c r="F2252" s="2" t="s">
        <v>5976</v>
      </c>
      <c r="G2252" s="2">
        <v>9913</v>
      </c>
      <c r="H2252" s="2">
        <v>3</v>
      </c>
      <c r="I2252" s="2">
        <v>0.11</v>
      </c>
      <c r="J2252" s="8">
        <f>Table1[[#This Row],[Price]]*H2252*(1-Table1[[#This Row],[Discount]])</f>
        <v>26467.71</v>
      </c>
      <c r="K2252" s="2" t="s">
        <v>5969</v>
      </c>
      <c r="L2252" s="2" t="s">
        <v>5971</v>
      </c>
      <c r="M2252" s="9">
        <f>IF(Table1[[#This Row],[Order Status]]="Delivered",Table1[[#This Row],[Total_price]],0)</f>
        <v>26467.71</v>
      </c>
    </row>
    <row r="2253" spans="1:13" ht="18.75" x14ac:dyDescent="0.25">
      <c r="A2253" s="2" t="s">
        <v>4582</v>
      </c>
      <c r="B2253" s="4">
        <v>44819</v>
      </c>
      <c r="C2253" s="3" t="s">
        <v>4583</v>
      </c>
      <c r="D2253" s="2" t="s">
        <v>4537</v>
      </c>
      <c r="E2253" s="2" t="s">
        <v>101</v>
      </c>
      <c r="F2253" s="2" t="s">
        <v>5977</v>
      </c>
      <c r="G2253" s="2">
        <v>1352</v>
      </c>
      <c r="H2253" s="2">
        <v>2</v>
      </c>
      <c r="I2253" s="2">
        <v>0.24</v>
      </c>
      <c r="J2253" s="8">
        <f>Table1[[#This Row],[Price]]*H2253*(1-Table1[[#This Row],[Discount]])</f>
        <v>2055.04</v>
      </c>
      <c r="K2253" s="2" t="s">
        <v>5969</v>
      </c>
      <c r="L2253" s="2" t="s">
        <v>5982</v>
      </c>
      <c r="M2253" s="9">
        <f>IF(Table1[[#This Row],[Order Status]]="Delivered",Table1[[#This Row],[Total_price]],0)</f>
        <v>2055.04</v>
      </c>
    </row>
    <row r="2254" spans="1:13" ht="18.75" x14ac:dyDescent="0.25">
      <c r="A2254" s="2" t="s">
        <v>4584</v>
      </c>
      <c r="B2254" s="4">
        <v>45172</v>
      </c>
      <c r="C2254" s="3" t="s">
        <v>4585</v>
      </c>
      <c r="D2254" s="2" t="s">
        <v>4537</v>
      </c>
      <c r="E2254" s="2" t="s">
        <v>32</v>
      </c>
      <c r="F2254" s="2" t="s">
        <v>5976</v>
      </c>
      <c r="G2254" s="2">
        <v>18009</v>
      </c>
      <c r="H2254" s="2">
        <v>4</v>
      </c>
      <c r="I2254" s="2">
        <v>0.14000000000000001</v>
      </c>
      <c r="J2254" s="8">
        <f>Table1[[#This Row],[Price]]*H2254*(1-Table1[[#This Row],[Discount]])</f>
        <v>61950.96</v>
      </c>
      <c r="K2254" s="2" t="s">
        <v>5969</v>
      </c>
      <c r="L2254" s="2" t="s">
        <v>5982</v>
      </c>
      <c r="M2254" s="9">
        <f>IF(Table1[[#This Row],[Order Status]]="Delivered",Table1[[#This Row],[Total_price]],0)</f>
        <v>61950.96</v>
      </c>
    </row>
    <row r="2255" spans="1:13" ht="18.75" x14ac:dyDescent="0.25">
      <c r="A2255" s="2" t="s">
        <v>4586</v>
      </c>
      <c r="B2255" s="4">
        <v>46061</v>
      </c>
      <c r="C2255" s="3" t="s">
        <v>4587</v>
      </c>
      <c r="D2255" s="2" t="s">
        <v>4537</v>
      </c>
      <c r="E2255" s="2" t="s">
        <v>32</v>
      </c>
      <c r="F2255" s="2" t="s">
        <v>5977</v>
      </c>
      <c r="G2255" s="2">
        <v>6532</v>
      </c>
      <c r="H2255" s="2">
        <v>4</v>
      </c>
      <c r="I2255" s="2">
        <v>0.24</v>
      </c>
      <c r="J2255" s="8">
        <f>Table1[[#This Row],[Price]]*H2255*(1-Table1[[#This Row],[Discount]])</f>
        <v>19857.28</v>
      </c>
      <c r="K2255" s="2" t="s">
        <v>5969</v>
      </c>
      <c r="L2255" s="2" t="s">
        <v>5972</v>
      </c>
      <c r="M2255" s="9">
        <f>IF(Table1[[#This Row],[Order Status]]="Delivered",Table1[[#This Row],[Total_price]],0)</f>
        <v>19857.28</v>
      </c>
    </row>
    <row r="2256" spans="1:13" ht="18.75" x14ac:dyDescent="0.25">
      <c r="A2256" s="2" t="s">
        <v>4588</v>
      </c>
      <c r="B2256" s="4">
        <v>45159</v>
      </c>
      <c r="C2256" s="3" t="s">
        <v>4589</v>
      </c>
      <c r="D2256" s="2" t="s">
        <v>4537</v>
      </c>
      <c r="E2256" s="2" t="s">
        <v>191</v>
      </c>
      <c r="F2256" s="2" t="s">
        <v>5978</v>
      </c>
      <c r="G2256" s="2">
        <v>9462</v>
      </c>
      <c r="H2256" s="2">
        <v>5</v>
      </c>
      <c r="I2256" s="2">
        <v>0.19</v>
      </c>
      <c r="J2256" s="8">
        <f>Table1[[#This Row],[Price]]*H2256*(1-Table1[[#This Row],[Discount]])</f>
        <v>38321.100000000006</v>
      </c>
      <c r="K2256" s="2" t="s">
        <v>5969</v>
      </c>
      <c r="L2256" s="2" t="s">
        <v>5982</v>
      </c>
      <c r="M2256" s="9">
        <f>IF(Table1[[#This Row],[Order Status]]="Delivered",Table1[[#This Row],[Total_price]],0)</f>
        <v>38321.100000000006</v>
      </c>
    </row>
    <row r="2257" spans="1:13" ht="18.75" x14ac:dyDescent="0.25">
      <c r="A2257" s="2" t="s">
        <v>4590</v>
      </c>
      <c r="B2257" s="4">
        <v>44432</v>
      </c>
      <c r="C2257" s="3" t="s">
        <v>4591</v>
      </c>
      <c r="D2257" s="2" t="s">
        <v>4537</v>
      </c>
      <c r="E2257" s="2" t="s">
        <v>191</v>
      </c>
      <c r="F2257" s="2" t="s">
        <v>5979</v>
      </c>
      <c r="G2257" s="2">
        <v>8737</v>
      </c>
      <c r="H2257" s="2">
        <v>2</v>
      </c>
      <c r="I2257" s="2">
        <v>0.16</v>
      </c>
      <c r="J2257" s="8">
        <f>Table1[[#This Row],[Price]]*H2257*(1-Table1[[#This Row],[Discount]])</f>
        <v>14678.16</v>
      </c>
      <c r="K2257" s="2" t="s">
        <v>5969</v>
      </c>
      <c r="L2257" s="2" t="s">
        <v>5971</v>
      </c>
      <c r="M2257" s="9">
        <f>IF(Table1[[#This Row],[Order Status]]="Delivered",Table1[[#This Row],[Total_price]],0)</f>
        <v>14678.16</v>
      </c>
    </row>
    <row r="2258" spans="1:13" ht="18.75" x14ac:dyDescent="0.25">
      <c r="A2258" s="2" t="s">
        <v>4592</v>
      </c>
      <c r="B2258" s="4">
        <v>45241</v>
      </c>
      <c r="C2258" s="3" t="s">
        <v>4593</v>
      </c>
      <c r="D2258" s="2" t="s">
        <v>4537</v>
      </c>
      <c r="E2258" s="2" t="s">
        <v>191</v>
      </c>
      <c r="F2258" s="2" t="s">
        <v>5976</v>
      </c>
      <c r="G2258" s="2">
        <v>15895</v>
      </c>
      <c r="H2258" s="2">
        <v>5</v>
      </c>
      <c r="I2258" s="2">
        <v>0.17</v>
      </c>
      <c r="J2258" s="8">
        <f>Table1[[#This Row],[Price]]*H2258*(1-Table1[[#This Row],[Discount]])</f>
        <v>65964.25</v>
      </c>
      <c r="K2258" s="2" t="s">
        <v>5969</v>
      </c>
      <c r="L2258" s="2" t="s">
        <v>5971</v>
      </c>
      <c r="M2258" s="9">
        <f>IF(Table1[[#This Row],[Order Status]]="Delivered",Table1[[#This Row],[Total_price]],0)</f>
        <v>65964.25</v>
      </c>
    </row>
    <row r="2259" spans="1:13" ht="18.75" x14ac:dyDescent="0.25">
      <c r="A2259" s="2" t="s">
        <v>4594</v>
      </c>
      <c r="B2259" s="4">
        <v>44438</v>
      </c>
      <c r="C2259" s="3" t="s">
        <v>4595</v>
      </c>
      <c r="D2259" s="2" t="s">
        <v>4537</v>
      </c>
      <c r="E2259" s="2" t="s">
        <v>191</v>
      </c>
      <c r="F2259" s="2" t="s">
        <v>5976</v>
      </c>
      <c r="G2259" s="2">
        <v>14733</v>
      </c>
      <c r="H2259" s="2">
        <v>5</v>
      </c>
      <c r="I2259" s="2">
        <v>0.21</v>
      </c>
      <c r="J2259" s="8">
        <f>Table1[[#This Row],[Price]]*H2259*(1-Table1[[#This Row],[Discount]])</f>
        <v>58195.350000000006</v>
      </c>
      <c r="K2259" s="2" t="s">
        <v>5970</v>
      </c>
      <c r="L2259" s="2" t="s">
        <v>5982</v>
      </c>
      <c r="M2259" s="9">
        <f>IF(Table1[[#This Row],[Order Status]]="Delivered",Table1[[#This Row],[Total_price]],0)</f>
        <v>0</v>
      </c>
    </row>
    <row r="2260" spans="1:13" ht="18.75" x14ac:dyDescent="0.25">
      <c r="A2260" s="2" t="s">
        <v>4596</v>
      </c>
      <c r="B2260" s="4">
        <v>44745</v>
      </c>
      <c r="C2260" s="3" t="s">
        <v>4597</v>
      </c>
      <c r="D2260" s="2" t="s">
        <v>4537</v>
      </c>
      <c r="E2260" s="2" t="s">
        <v>101</v>
      </c>
      <c r="F2260" s="2" t="s">
        <v>5979</v>
      </c>
      <c r="G2260" s="2">
        <v>13084</v>
      </c>
      <c r="H2260" s="2">
        <v>5</v>
      </c>
      <c r="I2260" s="2">
        <v>0.19</v>
      </c>
      <c r="J2260" s="8">
        <f>Table1[[#This Row],[Price]]*H2260*(1-Table1[[#This Row],[Discount]])</f>
        <v>52990.200000000004</v>
      </c>
      <c r="K2260" s="2" t="s">
        <v>5969</v>
      </c>
      <c r="L2260" s="2" t="s">
        <v>5971</v>
      </c>
      <c r="M2260" s="9">
        <f>IF(Table1[[#This Row],[Order Status]]="Delivered",Table1[[#This Row],[Total_price]],0)</f>
        <v>52990.200000000004</v>
      </c>
    </row>
    <row r="2261" spans="1:13" ht="18.75" x14ac:dyDescent="0.25">
      <c r="A2261" s="2" t="s">
        <v>4598</v>
      </c>
      <c r="B2261" s="4">
        <v>45053</v>
      </c>
      <c r="C2261" s="3" t="s">
        <v>4599</v>
      </c>
      <c r="D2261" s="2" t="s">
        <v>4537</v>
      </c>
      <c r="E2261" s="2" t="s">
        <v>69</v>
      </c>
      <c r="F2261" s="2" t="s">
        <v>5978</v>
      </c>
      <c r="G2261" s="2">
        <v>12618</v>
      </c>
      <c r="H2261" s="2">
        <v>4</v>
      </c>
      <c r="I2261" s="2">
        <v>0.11</v>
      </c>
      <c r="J2261" s="8">
        <f>Table1[[#This Row],[Price]]*H2261*(1-Table1[[#This Row],[Discount]])</f>
        <v>44920.08</v>
      </c>
      <c r="K2261" s="2" t="s">
        <v>5969</v>
      </c>
      <c r="L2261" s="2" t="s">
        <v>5972</v>
      </c>
      <c r="M2261" s="9">
        <f>IF(Table1[[#This Row],[Order Status]]="Delivered",Table1[[#This Row],[Total_price]],0)</f>
        <v>44920.08</v>
      </c>
    </row>
    <row r="2262" spans="1:13" ht="18.75" x14ac:dyDescent="0.25">
      <c r="A2262" s="2" t="s">
        <v>4600</v>
      </c>
      <c r="B2262" s="4">
        <v>45899</v>
      </c>
      <c r="C2262" s="3" t="s">
        <v>4601</v>
      </c>
      <c r="D2262" s="2" t="s">
        <v>4537</v>
      </c>
      <c r="E2262" s="2" t="s">
        <v>101</v>
      </c>
      <c r="F2262" s="2" t="s">
        <v>5977</v>
      </c>
      <c r="G2262" s="2">
        <v>14499</v>
      </c>
      <c r="H2262" s="2">
        <v>1</v>
      </c>
      <c r="I2262" s="2">
        <v>0.17</v>
      </c>
      <c r="J2262" s="8">
        <f>Table1[[#This Row],[Price]]*H2262*(1-Table1[[#This Row],[Discount]])</f>
        <v>12034.17</v>
      </c>
      <c r="K2262" s="2" t="s">
        <v>5969</v>
      </c>
      <c r="L2262" s="2" t="s">
        <v>5982</v>
      </c>
      <c r="M2262" s="9">
        <f>IF(Table1[[#This Row],[Order Status]]="Delivered",Table1[[#This Row],[Total_price]],0)</f>
        <v>12034.17</v>
      </c>
    </row>
    <row r="2263" spans="1:13" ht="18.75" x14ac:dyDescent="0.25">
      <c r="A2263" s="2" t="s">
        <v>4602</v>
      </c>
      <c r="B2263" s="4">
        <v>44614</v>
      </c>
      <c r="C2263" s="3" t="s">
        <v>4603</v>
      </c>
      <c r="D2263" s="2" t="s">
        <v>4537</v>
      </c>
      <c r="E2263" s="2" t="s">
        <v>191</v>
      </c>
      <c r="F2263" s="2" t="s">
        <v>5978</v>
      </c>
      <c r="G2263" s="2">
        <v>13698</v>
      </c>
      <c r="H2263" s="2">
        <v>5</v>
      </c>
      <c r="I2263" s="2">
        <v>0.18</v>
      </c>
      <c r="J2263" s="8">
        <f>Table1[[#This Row],[Price]]*H2263*(1-Table1[[#This Row],[Discount]])</f>
        <v>56161.8</v>
      </c>
      <c r="K2263" s="2" t="s">
        <v>5969</v>
      </c>
      <c r="L2263" s="2" t="s">
        <v>5972</v>
      </c>
      <c r="M2263" s="9">
        <f>IF(Table1[[#This Row],[Order Status]]="Delivered",Table1[[#This Row],[Total_price]],0)</f>
        <v>56161.8</v>
      </c>
    </row>
    <row r="2264" spans="1:13" ht="18.75" x14ac:dyDescent="0.25">
      <c r="A2264" s="2" t="s">
        <v>4604</v>
      </c>
      <c r="B2264" s="4">
        <v>44761</v>
      </c>
      <c r="C2264" s="3" t="s">
        <v>4605</v>
      </c>
      <c r="D2264" s="2" t="s">
        <v>4537</v>
      </c>
      <c r="E2264" s="2" t="s">
        <v>32</v>
      </c>
      <c r="F2264" s="2" t="s">
        <v>5976</v>
      </c>
      <c r="G2264" s="2">
        <v>12078</v>
      </c>
      <c r="H2264" s="2">
        <v>1</v>
      </c>
      <c r="I2264" s="2">
        <v>0.14000000000000001</v>
      </c>
      <c r="J2264" s="8">
        <f>Table1[[#This Row],[Price]]*H2264*(1-Table1[[#This Row],[Discount]])</f>
        <v>10387.08</v>
      </c>
      <c r="K2264" s="2" t="s">
        <v>5969</v>
      </c>
      <c r="L2264" s="2" t="s">
        <v>5971</v>
      </c>
      <c r="M2264" s="9">
        <f>IF(Table1[[#This Row],[Order Status]]="Delivered",Table1[[#This Row],[Total_price]],0)</f>
        <v>10387.08</v>
      </c>
    </row>
    <row r="2265" spans="1:13" ht="18.75" x14ac:dyDescent="0.25">
      <c r="A2265" s="2" t="s">
        <v>4606</v>
      </c>
      <c r="B2265" s="4">
        <v>45284</v>
      </c>
      <c r="C2265" s="3" t="s">
        <v>4607</v>
      </c>
      <c r="D2265" s="2" t="s">
        <v>4537</v>
      </c>
      <c r="E2265" s="2" t="s">
        <v>32</v>
      </c>
      <c r="F2265" s="2" t="s">
        <v>5977</v>
      </c>
      <c r="G2265" s="2">
        <v>14418</v>
      </c>
      <c r="H2265" s="2">
        <v>6</v>
      </c>
      <c r="I2265" s="2">
        <v>0.22</v>
      </c>
      <c r="J2265" s="8">
        <f>Table1[[#This Row],[Price]]*H2265*(1-Table1[[#This Row],[Discount]])</f>
        <v>67476.240000000005</v>
      </c>
      <c r="K2265" s="2" t="s">
        <v>5970</v>
      </c>
      <c r="L2265" s="2" t="s">
        <v>5982</v>
      </c>
      <c r="M2265" s="9">
        <f>IF(Table1[[#This Row],[Order Status]]="Delivered",Table1[[#This Row],[Total_price]],0)</f>
        <v>0</v>
      </c>
    </row>
    <row r="2266" spans="1:13" ht="18.75" x14ac:dyDescent="0.25">
      <c r="A2266" s="2" t="s">
        <v>4608</v>
      </c>
      <c r="B2266" s="4">
        <v>45540</v>
      </c>
      <c r="C2266" s="3" t="s">
        <v>4609</v>
      </c>
      <c r="D2266" s="2" t="s">
        <v>4537</v>
      </c>
      <c r="E2266" s="2" t="s">
        <v>101</v>
      </c>
      <c r="F2266" s="2" t="s">
        <v>5978</v>
      </c>
      <c r="G2266" s="2">
        <v>14947</v>
      </c>
      <c r="H2266" s="2">
        <v>1</v>
      </c>
      <c r="I2266" s="2">
        <v>0.25</v>
      </c>
      <c r="J2266" s="8">
        <f>Table1[[#This Row],[Price]]*H2266*(1-Table1[[#This Row],[Discount]])</f>
        <v>11210.25</v>
      </c>
      <c r="K2266" s="2" t="s">
        <v>5970</v>
      </c>
      <c r="L2266" s="2" t="s">
        <v>5972</v>
      </c>
      <c r="M2266" s="9">
        <f>IF(Table1[[#This Row],[Order Status]]="Delivered",Table1[[#This Row],[Total_price]],0)</f>
        <v>0</v>
      </c>
    </row>
    <row r="2267" spans="1:13" ht="18.75" x14ac:dyDescent="0.25">
      <c r="A2267" s="2" t="s">
        <v>4610</v>
      </c>
      <c r="B2267" s="4">
        <v>45986</v>
      </c>
      <c r="C2267" s="3" t="s">
        <v>4611</v>
      </c>
      <c r="D2267" s="2" t="s">
        <v>4537</v>
      </c>
      <c r="E2267" s="2" t="s">
        <v>191</v>
      </c>
      <c r="F2267" s="2" t="s">
        <v>5977</v>
      </c>
      <c r="G2267" s="2">
        <v>18809</v>
      </c>
      <c r="H2267" s="2">
        <v>6</v>
      </c>
      <c r="I2267" s="2">
        <v>0.12</v>
      </c>
      <c r="J2267" s="8">
        <f>Table1[[#This Row],[Price]]*H2267*(1-Table1[[#This Row],[Discount]])</f>
        <v>99311.52</v>
      </c>
      <c r="K2267" s="2" t="s">
        <v>5969</v>
      </c>
      <c r="L2267" s="2" t="s">
        <v>5982</v>
      </c>
      <c r="M2267" s="9">
        <f>IF(Table1[[#This Row],[Order Status]]="Delivered",Table1[[#This Row],[Total_price]],0)</f>
        <v>99311.52</v>
      </c>
    </row>
    <row r="2268" spans="1:13" ht="18.75" x14ac:dyDescent="0.25">
      <c r="A2268" s="2" t="s">
        <v>4612</v>
      </c>
      <c r="B2268" s="4">
        <v>45866</v>
      </c>
      <c r="C2268" s="3" t="s">
        <v>4613</v>
      </c>
      <c r="D2268" s="2" t="s">
        <v>4537</v>
      </c>
      <c r="E2268" s="2" t="s">
        <v>191</v>
      </c>
      <c r="F2268" s="2" t="s">
        <v>5978</v>
      </c>
      <c r="G2268" s="2">
        <v>9222</v>
      </c>
      <c r="H2268" s="2">
        <v>4</v>
      </c>
      <c r="I2268" s="2">
        <v>0.14000000000000001</v>
      </c>
      <c r="J2268" s="8">
        <f>Table1[[#This Row],[Price]]*H2268*(1-Table1[[#This Row],[Discount]])</f>
        <v>31723.68</v>
      </c>
      <c r="K2268" s="2" t="s">
        <v>5969</v>
      </c>
      <c r="L2268" s="2" t="s">
        <v>5982</v>
      </c>
      <c r="M2268" s="9">
        <f>IF(Table1[[#This Row],[Order Status]]="Delivered",Table1[[#This Row],[Total_price]],0)</f>
        <v>31723.68</v>
      </c>
    </row>
    <row r="2269" spans="1:13" ht="18.75" x14ac:dyDescent="0.25">
      <c r="A2269" s="2" t="s">
        <v>4614</v>
      </c>
      <c r="B2269" s="4">
        <v>44995</v>
      </c>
      <c r="C2269" s="3" t="s">
        <v>4615</v>
      </c>
      <c r="D2269" s="2" t="s">
        <v>4537</v>
      </c>
      <c r="E2269" s="2" t="s">
        <v>191</v>
      </c>
      <c r="F2269" s="2" t="s">
        <v>5979</v>
      </c>
      <c r="G2269" s="2">
        <v>3319</v>
      </c>
      <c r="H2269" s="2">
        <v>1</v>
      </c>
      <c r="I2269" s="2">
        <v>0.14000000000000001</v>
      </c>
      <c r="J2269" s="8">
        <f>Table1[[#This Row],[Price]]*H2269*(1-Table1[[#This Row],[Discount]])</f>
        <v>2854.34</v>
      </c>
      <c r="K2269" s="2" t="s">
        <v>5969</v>
      </c>
      <c r="L2269" s="2" t="s">
        <v>5972</v>
      </c>
      <c r="M2269" s="9">
        <f>IF(Table1[[#This Row],[Order Status]]="Delivered",Table1[[#This Row],[Total_price]],0)</f>
        <v>2854.34</v>
      </c>
    </row>
    <row r="2270" spans="1:13" ht="18.75" x14ac:dyDescent="0.25">
      <c r="A2270" s="2" t="s">
        <v>4616</v>
      </c>
      <c r="B2270" s="4">
        <v>45179</v>
      </c>
      <c r="C2270" s="3" t="s">
        <v>4617</v>
      </c>
      <c r="D2270" s="2" t="s">
        <v>4537</v>
      </c>
      <c r="E2270" s="2" t="s">
        <v>191</v>
      </c>
      <c r="F2270" s="2" t="s">
        <v>5976</v>
      </c>
      <c r="G2270" s="2">
        <v>13068</v>
      </c>
      <c r="H2270" s="2">
        <v>4</v>
      </c>
      <c r="I2270" s="2">
        <v>0.22</v>
      </c>
      <c r="J2270" s="8">
        <f>Table1[[#This Row],[Price]]*H2270*(1-Table1[[#This Row],[Discount]])</f>
        <v>40772.160000000003</v>
      </c>
      <c r="K2270" s="2" t="s">
        <v>5970</v>
      </c>
      <c r="L2270" s="2" t="s">
        <v>5971</v>
      </c>
      <c r="M2270" s="9">
        <f>IF(Table1[[#This Row],[Order Status]]="Delivered",Table1[[#This Row],[Total_price]],0)</f>
        <v>0</v>
      </c>
    </row>
    <row r="2271" spans="1:13" ht="18.75" x14ac:dyDescent="0.25">
      <c r="A2271" s="2" t="s">
        <v>4618</v>
      </c>
      <c r="B2271" s="4">
        <v>45742</v>
      </c>
      <c r="C2271" s="3" t="s">
        <v>4619</v>
      </c>
      <c r="D2271" s="2" t="s">
        <v>4537</v>
      </c>
      <c r="E2271" s="2" t="s">
        <v>191</v>
      </c>
      <c r="F2271" s="2" t="s">
        <v>5979</v>
      </c>
      <c r="G2271" s="2">
        <v>14128</v>
      </c>
      <c r="H2271" s="2">
        <v>1</v>
      </c>
      <c r="I2271" s="2">
        <v>0.28999999999999998</v>
      </c>
      <c r="J2271" s="8">
        <f>Table1[[#This Row],[Price]]*H2271*(1-Table1[[#This Row],[Discount]])</f>
        <v>10030.879999999999</v>
      </c>
      <c r="K2271" s="2" t="s">
        <v>5969</v>
      </c>
      <c r="L2271" s="2" t="s">
        <v>5971</v>
      </c>
      <c r="M2271" s="9">
        <f>IF(Table1[[#This Row],[Order Status]]="Delivered",Table1[[#This Row],[Total_price]],0)</f>
        <v>10030.879999999999</v>
      </c>
    </row>
    <row r="2272" spans="1:13" ht="18.75" x14ac:dyDescent="0.25">
      <c r="A2272" s="2" t="s">
        <v>4620</v>
      </c>
      <c r="B2272" s="4">
        <v>46111</v>
      </c>
      <c r="C2272" s="3" t="s">
        <v>4621</v>
      </c>
      <c r="D2272" s="2" t="s">
        <v>4537</v>
      </c>
      <c r="E2272" s="2" t="s">
        <v>191</v>
      </c>
      <c r="F2272" s="2" t="s">
        <v>5978</v>
      </c>
      <c r="G2272" s="2">
        <v>4604</v>
      </c>
      <c r="H2272" s="2">
        <v>1</v>
      </c>
      <c r="I2272" s="2">
        <v>0.11</v>
      </c>
      <c r="J2272" s="8">
        <f>Table1[[#This Row],[Price]]*H2272*(1-Table1[[#This Row],[Discount]])</f>
        <v>4097.5600000000004</v>
      </c>
      <c r="K2272" s="2" t="s">
        <v>5969</v>
      </c>
      <c r="L2272" s="2" t="s">
        <v>5971</v>
      </c>
      <c r="M2272" s="9">
        <f>IF(Table1[[#This Row],[Order Status]]="Delivered",Table1[[#This Row],[Total_price]],0)</f>
        <v>4097.5600000000004</v>
      </c>
    </row>
    <row r="2273" spans="1:13" ht="18.75" x14ac:dyDescent="0.25">
      <c r="A2273" s="2" t="s">
        <v>4622</v>
      </c>
      <c r="B2273" s="4">
        <v>46106</v>
      </c>
      <c r="C2273" s="3" t="s">
        <v>4623</v>
      </c>
      <c r="D2273" s="2" t="s">
        <v>4537</v>
      </c>
      <c r="E2273" s="2" t="s">
        <v>32</v>
      </c>
      <c r="F2273" s="2" t="s">
        <v>5977</v>
      </c>
      <c r="G2273" s="2">
        <v>11645</v>
      </c>
      <c r="H2273" s="2">
        <v>3</v>
      </c>
      <c r="I2273" s="2">
        <v>0.13</v>
      </c>
      <c r="J2273" s="8">
        <f>Table1[[#This Row],[Price]]*H2273*(1-Table1[[#This Row],[Discount]])</f>
        <v>30393.45</v>
      </c>
      <c r="K2273" s="2" t="s">
        <v>5969</v>
      </c>
      <c r="L2273" s="2" t="s">
        <v>5982</v>
      </c>
      <c r="M2273" s="9">
        <f>IF(Table1[[#This Row],[Order Status]]="Delivered",Table1[[#This Row],[Total_price]],0)</f>
        <v>30393.45</v>
      </c>
    </row>
    <row r="2274" spans="1:13" ht="18.75" x14ac:dyDescent="0.25">
      <c r="A2274" s="2" t="s">
        <v>4624</v>
      </c>
      <c r="B2274" s="4">
        <v>44364</v>
      </c>
      <c r="C2274" s="3" t="s">
        <v>4625</v>
      </c>
      <c r="D2274" s="2" t="s">
        <v>4537</v>
      </c>
      <c r="E2274" s="2" t="s">
        <v>32</v>
      </c>
      <c r="F2274" s="2" t="s">
        <v>5976</v>
      </c>
      <c r="G2274" s="2">
        <v>8084</v>
      </c>
      <c r="H2274" s="2">
        <v>6</v>
      </c>
      <c r="I2274" s="2">
        <v>0.25</v>
      </c>
      <c r="J2274" s="8">
        <f>Table1[[#This Row],[Price]]*H2274*(1-Table1[[#This Row],[Discount]])</f>
        <v>36378</v>
      </c>
      <c r="K2274" s="2" t="s">
        <v>5969</v>
      </c>
      <c r="L2274" s="2" t="s">
        <v>5972</v>
      </c>
      <c r="M2274" s="9">
        <f>IF(Table1[[#This Row],[Order Status]]="Delivered",Table1[[#This Row],[Total_price]],0)</f>
        <v>36378</v>
      </c>
    </row>
    <row r="2275" spans="1:13" ht="18.75" x14ac:dyDescent="0.25">
      <c r="A2275" s="2" t="s">
        <v>4626</v>
      </c>
      <c r="B2275" s="4">
        <v>45011</v>
      </c>
      <c r="C2275" s="3" t="s">
        <v>4627</v>
      </c>
      <c r="D2275" s="2" t="s">
        <v>4537</v>
      </c>
      <c r="E2275" s="2" t="s">
        <v>32</v>
      </c>
      <c r="F2275" s="2" t="s">
        <v>5979</v>
      </c>
      <c r="G2275" s="2">
        <v>12254</v>
      </c>
      <c r="H2275" s="2">
        <v>4</v>
      </c>
      <c r="I2275" s="2">
        <v>0.27</v>
      </c>
      <c r="J2275" s="8">
        <f>Table1[[#This Row],[Price]]*H2275*(1-Table1[[#This Row],[Discount]])</f>
        <v>35781.68</v>
      </c>
      <c r="K2275" s="2" t="s">
        <v>5969</v>
      </c>
      <c r="L2275" s="2" t="s">
        <v>5971</v>
      </c>
      <c r="M2275" s="9">
        <f>IF(Table1[[#This Row],[Order Status]]="Delivered",Table1[[#This Row],[Total_price]],0)</f>
        <v>35781.68</v>
      </c>
    </row>
    <row r="2276" spans="1:13" ht="18.75" x14ac:dyDescent="0.25">
      <c r="A2276" s="2" t="s">
        <v>4628</v>
      </c>
      <c r="B2276" s="4">
        <v>44734</v>
      </c>
      <c r="C2276" s="3" t="s">
        <v>4629</v>
      </c>
      <c r="D2276" s="2" t="s">
        <v>4537</v>
      </c>
      <c r="E2276" s="2" t="s">
        <v>101</v>
      </c>
      <c r="F2276" s="2" t="s">
        <v>5977</v>
      </c>
      <c r="G2276" s="2">
        <v>5944</v>
      </c>
      <c r="H2276" s="2">
        <v>1</v>
      </c>
      <c r="I2276" s="2">
        <v>0.26</v>
      </c>
      <c r="J2276" s="8">
        <f>Table1[[#This Row],[Price]]*H2276*(1-Table1[[#This Row],[Discount]])</f>
        <v>4398.5600000000004</v>
      </c>
      <c r="K2276" s="2" t="s">
        <v>5969</v>
      </c>
      <c r="L2276" s="2" t="s">
        <v>5972</v>
      </c>
      <c r="M2276" s="9">
        <f>IF(Table1[[#This Row],[Order Status]]="Delivered",Table1[[#This Row],[Total_price]],0)</f>
        <v>4398.5600000000004</v>
      </c>
    </row>
    <row r="2277" spans="1:13" ht="18.75" x14ac:dyDescent="0.25">
      <c r="A2277" s="2" t="s">
        <v>4630</v>
      </c>
      <c r="B2277" s="4">
        <v>45583</v>
      </c>
      <c r="C2277" s="3" t="s">
        <v>4631</v>
      </c>
      <c r="D2277" s="2" t="s">
        <v>4537</v>
      </c>
      <c r="E2277" s="2" t="s">
        <v>69</v>
      </c>
      <c r="F2277" s="2" t="s">
        <v>5977</v>
      </c>
      <c r="G2277" s="2">
        <v>2550</v>
      </c>
      <c r="H2277" s="2">
        <v>2</v>
      </c>
      <c r="I2277" s="2">
        <v>0.12</v>
      </c>
      <c r="J2277" s="8">
        <f>Table1[[#This Row],[Price]]*H2277*(1-Table1[[#This Row],[Discount]])</f>
        <v>4488</v>
      </c>
      <c r="K2277" s="2" t="s">
        <v>5969</v>
      </c>
      <c r="L2277" s="2" t="s">
        <v>5982</v>
      </c>
      <c r="M2277" s="9">
        <f>IF(Table1[[#This Row],[Order Status]]="Delivered",Table1[[#This Row],[Total_price]],0)</f>
        <v>4488</v>
      </c>
    </row>
    <row r="2278" spans="1:13" ht="18.75" x14ac:dyDescent="0.25">
      <c r="A2278" s="2" t="s">
        <v>4632</v>
      </c>
      <c r="B2278" s="4">
        <v>45312</v>
      </c>
      <c r="C2278" s="3" t="s">
        <v>4633</v>
      </c>
      <c r="D2278" s="2" t="s">
        <v>4537</v>
      </c>
      <c r="E2278" s="2" t="s">
        <v>69</v>
      </c>
      <c r="F2278" s="2" t="s">
        <v>5977</v>
      </c>
      <c r="G2278" s="2">
        <v>5842</v>
      </c>
      <c r="H2278" s="2">
        <v>2</v>
      </c>
      <c r="I2278" s="2">
        <v>0.22</v>
      </c>
      <c r="J2278" s="8">
        <f>Table1[[#This Row],[Price]]*H2278*(1-Table1[[#This Row],[Discount]])</f>
        <v>9113.52</v>
      </c>
      <c r="K2278" s="2" t="s">
        <v>5969</v>
      </c>
      <c r="L2278" s="2" t="s">
        <v>5971</v>
      </c>
      <c r="M2278" s="9">
        <f>IF(Table1[[#This Row],[Order Status]]="Delivered",Table1[[#This Row],[Total_price]],0)</f>
        <v>9113.52</v>
      </c>
    </row>
    <row r="2279" spans="1:13" ht="18.75" x14ac:dyDescent="0.25">
      <c r="A2279" s="2" t="s">
        <v>4634</v>
      </c>
      <c r="B2279" s="4">
        <v>46030</v>
      </c>
      <c r="C2279" s="3" t="s">
        <v>4635</v>
      </c>
      <c r="D2279" s="2" t="s">
        <v>4537</v>
      </c>
      <c r="E2279" s="2" t="s">
        <v>191</v>
      </c>
      <c r="F2279" s="2" t="s">
        <v>5976</v>
      </c>
      <c r="G2279" s="2">
        <v>11788</v>
      </c>
      <c r="H2279" s="2">
        <v>6</v>
      </c>
      <c r="I2279" s="2">
        <v>0.19</v>
      </c>
      <c r="J2279" s="8">
        <f>Table1[[#This Row],[Price]]*H2279*(1-Table1[[#This Row],[Discount]])</f>
        <v>57289.68</v>
      </c>
      <c r="K2279" s="2" t="s">
        <v>5969</v>
      </c>
      <c r="L2279" s="2" t="s">
        <v>5972</v>
      </c>
      <c r="M2279" s="9">
        <f>IF(Table1[[#This Row],[Order Status]]="Delivered",Table1[[#This Row],[Total_price]],0)</f>
        <v>57289.68</v>
      </c>
    </row>
    <row r="2280" spans="1:13" ht="18.75" x14ac:dyDescent="0.25">
      <c r="A2280" s="2" t="s">
        <v>4636</v>
      </c>
      <c r="B2280" s="4">
        <v>45874</v>
      </c>
      <c r="C2280" s="3" t="s">
        <v>4637</v>
      </c>
      <c r="D2280" s="2" t="s">
        <v>4537</v>
      </c>
      <c r="E2280" s="2" t="s">
        <v>101</v>
      </c>
      <c r="F2280" s="2" t="s">
        <v>5976</v>
      </c>
      <c r="G2280" s="2">
        <v>4319</v>
      </c>
      <c r="H2280" s="2">
        <v>3</v>
      </c>
      <c r="I2280" s="2">
        <v>0.28999999999999998</v>
      </c>
      <c r="J2280" s="8">
        <f>Table1[[#This Row],[Price]]*H2280*(1-Table1[[#This Row],[Discount]])</f>
        <v>9199.4699999999993</v>
      </c>
      <c r="K2280" s="2" t="s">
        <v>5969</v>
      </c>
      <c r="L2280" s="2" t="s">
        <v>5982</v>
      </c>
      <c r="M2280" s="9">
        <f>IF(Table1[[#This Row],[Order Status]]="Delivered",Table1[[#This Row],[Total_price]],0)</f>
        <v>9199.4699999999993</v>
      </c>
    </row>
    <row r="2281" spans="1:13" ht="18.75" x14ac:dyDescent="0.25">
      <c r="A2281" s="2" t="s">
        <v>4638</v>
      </c>
      <c r="B2281" s="4">
        <v>45426</v>
      </c>
      <c r="C2281" s="3" t="s">
        <v>4639</v>
      </c>
      <c r="D2281" s="2" t="s">
        <v>4537</v>
      </c>
      <c r="E2281" s="2" t="s">
        <v>101</v>
      </c>
      <c r="F2281" s="2" t="s">
        <v>5978</v>
      </c>
      <c r="G2281" s="2">
        <v>8372</v>
      </c>
      <c r="H2281" s="2">
        <v>1</v>
      </c>
      <c r="I2281" s="2">
        <v>0.22</v>
      </c>
      <c r="J2281" s="8">
        <f>Table1[[#This Row],[Price]]*H2281*(1-Table1[[#This Row],[Discount]])</f>
        <v>6530.16</v>
      </c>
      <c r="K2281" s="2" t="s">
        <v>5969</v>
      </c>
      <c r="L2281" s="2" t="s">
        <v>5972</v>
      </c>
      <c r="M2281" s="9">
        <f>IF(Table1[[#This Row],[Order Status]]="Delivered",Table1[[#This Row],[Total_price]],0)</f>
        <v>6530.16</v>
      </c>
    </row>
    <row r="2282" spans="1:13" ht="18.75" x14ac:dyDescent="0.25">
      <c r="A2282" s="2" t="s">
        <v>4640</v>
      </c>
      <c r="B2282" s="4">
        <v>44403</v>
      </c>
      <c r="C2282" s="3" t="s">
        <v>4641</v>
      </c>
      <c r="D2282" s="2" t="s">
        <v>4537</v>
      </c>
      <c r="E2282" s="2" t="s">
        <v>191</v>
      </c>
      <c r="F2282" s="2" t="s">
        <v>5979</v>
      </c>
      <c r="G2282" s="2">
        <v>5497</v>
      </c>
      <c r="H2282" s="2">
        <v>4</v>
      </c>
      <c r="I2282" s="2">
        <v>0.22</v>
      </c>
      <c r="J2282" s="8">
        <f>Table1[[#This Row],[Price]]*H2282*(1-Table1[[#This Row],[Discount]])</f>
        <v>17150.64</v>
      </c>
      <c r="K2282" s="2" t="s">
        <v>5969</v>
      </c>
      <c r="L2282" s="2" t="s">
        <v>5982</v>
      </c>
      <c r="M2282" s="9">
        <f>IF(Table1[[#This Row],[Order Status]]="Delivered",Table1[[#This Row],[Total_price]],0)</f>
        <v>17150.64</v>
      </c>
    </row>
    <row r="2283" spans="1:13" ht="18.75" x14ac:dyDescent="0.25">
      <c r="A2283" s="2" t="s">
        <v>4642</v>
      </c>
      <c r="B2283" s="4">
        <v>44944</v>
      </c>
      <c r="C2283" s="3" t="s">
        <v>4643</v>
      </c>
      <c r="D2283" s="2" t="s">
        <v>4537</v>
      </c>
      <c r="E2283" s="2" t="s">
        <v>191</v>
      </c>
      <c r="F2283" s="2" t="s">
        <v>5977</v>
      </c>
      <c r="G2283" s="2">
        <v>3622</v>
      </c>
      <c r="H2283" s="2">
        <v>6</v>
      </c>
      <c r="I2283" s="2">
        <v>0.3</v>
      </c>
      <c r="J2283" s="8">
        <f>Table1[[#This Row],[Price]]*H2283*(1-Table1[[#This Row],[Discount]])</f>
        <v>15212.4</v>
      </c>
      <c r="K2283" s="2" t="s">
        <v>5969</v>
      </c>
      <c r="L2283" s="2" t="s">
        <v>5972</v>
      </c>
      <c r="M2283" s="9">
        <f>IF(Table1[[#This Row],[Order Status]]="Delivered",Table1[[#This Row],[Total_price]],0)</f>
        <v>15212.4</v>
      </c>
    </row>
    <row r="2284" spans="1:13" ht="18.75" x14ac:dyDescent="0.25">
      <c r="A2284" s="2" t="s">
        <v>4644</v>
      </c>
      <c r="B2284" s="4">
        <v>45161</v>
      </c>
      <c r="C2284" s="3" t="s">
        <v>4645</v>
      </c>
      <c r="D2284" s="2" t="s">
        <v>4537</v>
      </c>
      <c r="E2284" s="2" t="s">
        <v>191</v>
      </c>
      <c r="F2284" s="2" t="s">
        <v>5979</v>
      </c>
      <c r="G2284" s="2">
        <v>10009</v>
      </c>
      <c r="H2284" s="2">
        <v>5</v>
      </c>
      <c r="I2284" s="2">
        <v>0.2</v>
      </c>
      <c r="J2284" s="8">
        <f>Table1[[#This Row],[Price]]*H2284*(1-Table1[[#This Row],[Discount]])</f>
        <v>40036</v>
      </c>
      <c r="K2284" s="2" t="s">
        <v>5968</v>
      </c>
      <c r="L2284" s="2" t="s">
        <v>5972</v>
      </c>
      <c r="M2284" s="9">
        <f>IF(Table1[[#This Row],[Order Status]]="Delivered",Table1[[#This Row],[Total_price]],0)</f>
        <v>0</v>
      </c>
    </row>
    <row r="2285" spans="1:13" ht="18.75" x14ac:dyDescent="0.25">
      <c r="A2285" s="2" t="s">
        <v>4646</v>
      </c>
      <c r="B2285" s="4">
        <v>45010</v>
      </c>
      <c r="C2285" s="3" t="s">
        <v>4647</v>
      </c>
      <c r="D2285" s="2" t="s">
        <v>4537</v>
      </c>
      <c r="E2285" s="2" t="s">
        <v>191</v>
      </c>
      <c r="F2285" s="2" t="s">
        <v>5976</v>
      </c>
      <c r="G2285" s="2">
        <v>4084</v>
      </c>
      <c r="H2285" s="2">
        <v>1</v>
      </c>
      <c r="I2285" s="2">
        <v>0.3</v>
      </c>
      <c r="J2285" s="8">
        <f>Table1[[#This Row],[Price]]*H2285*(1-Table1[[#This Row],[Discount]])</f>
        <v>2858.7999999999997</v>
      </c>
      <c r="K2285" s="2" t="s">
        <v>5970</v>
      </c>
      <c r="L2285" s="2" t="s">
        <v>5972</v>
      </c>
      <c r="M2285" s="9">
        <f>IF(Table1[[#This Row],[Order Status]]="Delivered",Table1[[#This Row],[Total_price]],0)</f>
        <v>0</v>
      </c>
    </row>
    <row r="2286" spans="1:13" ht="18.75" x14ac:dyDescent="0.25">
      <c r="A2286" s="2" t="s">
        <v>4648</v>
      </c>
      <c r="B2286" s="4">
        <v>45755</v>
      </c>
      <c r="C2286" s="3" t="s">
        <v>4649</v>
      </c>
      <c r="D2286" s="2" t="s">
        <v>4650</v>
      </c>
      <c r="E2286" s="2" t="s">
        <v>101</v>
      </c>
      <c r="F2286" s="2" t="s">
        <v>5978</v>
      </c>
      <c r="G2286" s="2">
        <v>18130</v>
      </c>
      <c r="H2286" s="2">
        <v>6</v>
      </c>
      <c r="I2286" s="2">
        <v>0.2</v>
      </c>
      <c r="J2286" s="8">
        <f>Table1[[#This Row],[Price]]*H2286*(1-Table1[[#This Row],[Discount]])</f>
        <v>87024</v>
      </c>
      <c r="K2286" s="2" t="s">
        <v>5969</v>
      </c>
      <c r="L2286" s="2" t="s">
        <v>5971</v>
      </c>
      <c r="M2286" s="9">
        <f>IF(Table1[[#This Row],[Order Status]]="Delivered",Table1[[#This Row],[Total_price]],0)</f>
        <v>87024</v>
      </c>
    </row>
    <row r="2287" spans="1:13" ht="18.75" x14ac:dyDescent="0.25">
      <c r="A2287" s="2" t="s">
        <v>4651</v>
      </c>
      <c r="B2287" s="4">
        <v>45886</v>
      </c>
      <c r="C2287" s="3" t="s">
        <v>4652</v>
      </c>
      <c r="D2287" s="2" t="s">
        <v>4650</v>
      </c>
      <c r="E2287" s="2" t="s">
        <v>101</v>
      </c>
      <c r="F2287" s="2" t="s">
        <v>5979</v>
      </c>
      <c r="G2287" s="2">
        <v>11416</v>
      </c>
      <c r="H2287" s="2">
        <v>4</v>
      </c>
      <c r="I2287" s="2">
        <v>0.19</v>
      </c>
      <c r="J2287" s="8">
        <f>Table1[[#This Row],[Price]]*H2287*(1-Table1[[#This Row],[Discount]])</f>
        <v>36987.840000000004</v>
      </c>
      <c r="K2287" s="2" t="s">
        <v>5969</v>
      </c>
      <c r="L2287" s="2" t="s">
        <v>5972</v>
      </c>
      <c r="M2287" s="9">
        <f>IF(Table1[[#This Row],[Order Status]]="Delivered",Table1[[#This Row],[Total_price]],0)</f>
        <v>36987.840000000004</v>
      </c>
    </row>
    <row r="2288" spans="1:13" ht="18.75" x14ac:dyDescent="0.25">
      <c r="A2288" s="2" t="s">
        <v>4653</v>
      </c>
      <c r="B2288" s="4">
        <v>45443</v>
      </c>
      <c r="C2288" s="3" t="s">
        <v>4654</v>
      </c>
      <c r="D2288" s="2" t="s">
        <v>4650</v>
      </c>
      <c r="E2288" s="2" t="s">
        <v>101</v>
      </c>
      <c r="F2288" s="2" t="s">
        <v>5979</v>
      </c>
      <c r="G2288" s="2">
        <v>11934</v>
      </c>
      <c r="H2288" s="2">
        <v>5</v>
      </c>
      <c r="I2288" s="2">
        <v>0.2</v>
      </c>
      <c r="J2288" s="8">
        <f>Table1[[#This Row],[Price]]*H2288*(1-Table1[[#This Row],[Discount]])</f>
        <v>47736</v>
      </c>
      <c r="K2288" s="2" t="s">
        <v>5969</v>
      </c>
      <c r="L2288" s="2" t="s">
        <v>5982</v>
      </c>
      <c r="M2288" s="9">
        <f>IF(Table1[[#This Row],[Order Status]]="Delivered",Table1[[#This Row],[Total_price]],0)</f>
        <v>47736</v>
      </c>
    </row>
    <row r="2289" spans="1:13" ht="18.75" x14ac:dyDescent="0.25">
      <c r="A2289" s="2" t="s">
        <v>4655</v>
      </c>
      <c r="B2289" s="4">
        <v>45091</v>
      </c>
      <c r="C2289" s="3" t="s">
        <v>4656</v>
      </c>
      <c r="D2289" s="2" t="s">
        <v>4650</v>
      </c>
      <c r="E2289" s="2" t="s">
        <v>101</v>
      </c>
      <c r="F2289" s="2" t="s">
        <v>5978</v>
      </c>
      <c r="G2289" s="2">
        <v>7103</v>
      </c>
      <c r="H2289" s="2">
        <v>4</v>
      </c>
      <c r="I2289" s="2">
        <v>0.26</v>
      </c>
      <c r="J2289" s="8">
        <f>Table1[[#This Row],[Price]]*H2289*(1-Table1[[#This Row],[Discount]])</f>
        <v>21024.880000000001</v>
      </c>
      <c r="K2289" s="2" t="s">
        <v>5970</v>
      </c>
      <c r="L2289" s="2" t="s">
        <v>5972</v>
      </c>
      <c r="M2289" s="9">
        <f>IF(Table1[[#This Row],[Order Status]]="Delivered",Table1[[#This Row],[Total_price]],0)</f>
        <v>0</v>
      </c>
    </row>
    <row r="2290" spans="1:13" ht="18.75" x14ac:dyDescent="0.25">
      <c r="A2290" s="2" t="s">
        <v>4657</v>
      </c>
      <c r="B2290" s="4">
        <v>44409</v>
      </c>
      <c r="C2290" s="3" t="s">
        <v>4658</v>
      </c>
      <c r="D2290" s="2" t="s">
        <v>4650</v>
      </c>
      <c r="E2290" s="2" t="s">
        <v>101</v>
      </c>
      <c r="F2290" s="2" t="s">
        <v>5977</v>
      </c>
      <c r="G2290" s="2">
        <v>6033</v>
      </c>
      <c r="H2290" s="2">
        <v>5</v>
      </c>
      <c r="I2290" s="2">
        <v>0.28000000000000003</v>
      </c>
      <c r="J2290" s="8">
        <f>Table1[[#This Row],[Price]]*H2290*(1-Table1[[#This Row],[Discount]])</f>
        <v>21718.799999999999</v>
      </c>
      <c r="K2290" s="2" t="s">
        <v>5969</v>
      </c>
      <c r="L2290" s="2" t="s">
        <v>5972</v>
      </c>
      <c r="M2290" s="9">
        <f>IF(Table1[[#This Row],[Order Status]]="Delivered",Table1[[#This Row],[Total_price]],0)</f>
        <v>21718.799999999999</v>
      </c>
    </row>
    <row r="2291" spans="1:13" ht="18.75" x14ac:dyDescent="0.25">
      <c r="A2291" s="2" t="s">
        <v>4659</v>
      </c>
      <c r="B2291" s="4">
        <v>45607</v>
      </c>
      <c r="C2291" s="3" t="s">
        <v>4660</v>
      </c>
      <c r="D2291" s="2" t="s">
        <v>4650</v>
      </c>
      <c r="E2291" s="2" t="s">
        <v>101</v>
      </c>
      <c r="F2291" s="2" t="s">
        <v>5977</v>
      </c>
      <c r="G2291" s="2">
        <v>6418</v>
      </c>
      <c r="H2291" s="2">
        <v>2</v>
      </c>
      <c r="I2291" s="2">
        <v>0.26</v>
      </c>
      <c r="J2291" s="8">
        <f>Table1[[#This Row],[Price]]*H2291*(1-Table1[[#This Row],[Discount]])</f>
        <v>9498.64</v>
      </c>
      <c r="K2291" s="2" t="s">
        <v>5970</v>
      </c>
      <c r="L2291" s="2" t="s">
        <v>5971</v>
      </c>
      <c r="M2291" s="9">
        <f>IF(Table1[[#This Row],[Order Status]]="Delivered",Table1[[#This Row],[Total_price]],0)</f>
        <v>0</v>
      </c>
    </row>
    <row r="2292" spans="1:13" ht="18.75" x14ac:dyDescent="0.25">
      <c r="A2292" s="2" t="s">
        <v>4661</v>
      </c>
      <c r="B2292" s="4">
        <v>45650</v>
      </c>
      <c r="C2292" s="3" t="s">
        <v>4662</v>
      </c>
      <c r="D2292" s="2" t="s">
        <v>4650</v>
      </c>
      <c r="E2292" s="2" t="s">
        <v>101</v>
      </c>
      <c r="F2292" s="2" t="s">
        <v>5978</v>
      </c>
      <c r="G2292" s="2">
        <v>6079</v>
      </c>
      <c r="H2292" s="2">
        <v>5</v>
      </c>
      <c r="I2292" s="2">
        <v>0.27</v>
      </c>
      <c r="J2292" s="8">
        <f>Table1[[#This Row],[Price]]*H2292*(1-Table1[[#This Row],[Discount]])</f>
        <v>22188.35</v>
      </c>
      <c r="K2292" s="2" t="s">
        <v>5969</v>
      </c>
      <c r="L2292" s="2" t="s">
        <v>5971</v>
      </c>
      <c r="M2292" s="9">
        <f>IF(Table1[[#This Row],[Order Status]]="Delivered",Table1[[#This Row],[Total_price]],0)</f>
        <v>22188.35</v>
      </c>
    </row>
    <row r="2293" spans="1:13" ht="18.75" x14ac:dyDescent="0.25">
      <c r="A2293" s="2" t="s">
        <v>4663</v>
      </c>
      <c r="B2293" s="4">
        <v>45588</v>
      </c>
      <c r="C2293" s="3" t="s">
        <v>4664</v>
      </c>
      <c r="D2293" s="2" t="s">
        <v>4650</v>
      </c>
      <c r="E2293" s="2" t="s">
        <v>101</v>
      </c>
      <c r="F2293" s="2" t="s">
        <v>5978</v>
      </c>
      <c r="G2293" s="2">
        <v>4793</v>
      </c>
      <c r="H2293" s="2">
        <v>1</v>
      </c>
      <c r="I2293" s="2">
        <v>0.14000000000000001</v>
      </c>
      <c r="J2293" s="8">
        <f>Table1[[#This Row],[Price]]*H2293*(1-Table1[[#This Row],[Discount]])</f>
        <v>4121.9799999999996</v>
      </c>
      <c r="K2293" s="2" t="s">
        <v>5969</v>
      </c>
      <c r="L2293" s="2" t="s">
        <v>5972</v>
      </c>
      <c r="M2293" s="9">
        <f>IF(Table1[[#This Row],[Order Status]]="Delivered",Table1[[#This Row],[Total_price]],0)</f>
        <v>4121.9799999999996</v>
      </c>
    </row>
    <row r="2294" spans="1:13" ht="18.75" x14ac:dyDescent="0.25">
      <c r="A2294" s="2" t="s">
        <v>4665</v>
      </c>
      <c r="B2294" s="4">
        <v>44832</v>
      </c>
      <c r="C2294" s="3" t="s">
        <v>4666</v>
      </c>
      <c r="D2294" s="2" t="s">
        <v>4650</v>
      </c>
      <c r="E2294" s="2" t="s">
        <v>101</v>
      </c>
      <c r="F2294" s="2" t="s">
        <v>5976</v>
      </c>
      <c r="G2294" s="2">
        <v>8071</v>
      </c>
      <c r="H2294" s="2">
        <v>1</v>
      </c>
      <c r="I2294" s="2">
        <v>0.1</v>
      </c>
      <c r="J2294" s="8">
        <f>Table1[[#This Row],[Price]]*H2294*(1-Table1[[#This Row],[Discount]])</f>
        <v>7263.9000000000005</v>
      </c>
      <c r="K2294" s="2" t="s">
        <v>5969</v>
      </c>
      <c r="L2294" s="2" t="s">
        <v>5982</v>
      </c>
      <c r="M2294" s="9">
        <f>IF(Table1[[#This Row],[Order Status]]="Delivered",Table1[[#This Row],[Total_price]],0)</f>
        <v>7263.9000000000005</v>
      </c>
    </row>
    <row r="2295" spans="1:13" ht="18.75" x14ac:dyDescent="0.25">
      <c r="A2295" s="2" t="s">
        <v>4667</v>
      </c>
      <c r="B2295" s="4">
        <v>45622</v>
      </c>
      <c r="C2295" s="3" t="s">
        <v>4668</v>
      </c>
      <c r="D2295" s="2" t="s">
        <v>4650</v>
      </c>
      <c r="E2295" s="2" t="s">
        <v>101</v>
      </c>
      <c r="F2295" s="2" t="s">
        <v>5979</v>
      </c>
      <c r="G2295" s="2">
        <v>15802</v>
      </c>
      <c r="H2295" s="2">
        <v>3</v>
      </c>
      <c r="I2295" s="2">
        <v>0.13</v>
      </c>
      <c r="J2295" s="8">
        <f>Table1[[#This Row],[Price]]*H2295*(1-Table1[[#This Row],[Discount]])</f>
        <v>41243.22</v>
      </c>
      <c r="K2295" s="2" t="s">
        <v>5969</v>
      </c>
      <c r="L2295" s="2" t="s">
        <v>5972</v>
      </c>
      <c r="M2295" s="9">
        <f>IF(Table1[[#This Row],[Order Status]]="Delivered",Table1[[#This Row],[Total_price]],0)</f>
        <v>41243.22</v>
      </c>
    </row>
    <row r="2296" spans="1:13" ht="18.75" x14ac:dyDescent="0.25">
      <c r="A2296" s="2" t="s">
        <v>4669</v>
      </c>
      <c r="B2296" s="4">
        <v>45499</v>
      </c>
      <c r="C2296" s="3" t="s">
        <v>4670</v>
      </c>
      <c r="D2296" s="2" t="s">
        <v>4650</v>
      </c>
      <c r="E2296" s="2" t="s">
        <v>101</v>
      </c>
      <c r="F2296" s="2" t="s">
        <v>5979</v>
      </c>
      <c r="G2296" s="2">
        <v>3312</v>
      </c>
      <c r="H2296" s="2">
        <v>1</v>
      </c>
      <c r="I2296" s="2">
        <v>0.23</v>
      </c>
      <c r="J2296" s="8">
        <f>Table1[[#This Row],[Price]]*H2296*(1-Table1[[#This Row],[Discount]])</f>
        <v>2550.2400000000002</v>
      </c>
      <c r="K2296" s="2" t="s">
        <v>5970</v>
      </c>
      <c r="L2296" s="2" t="s">
        <v>5972</v>
      </c>
      <c r="M2296" s="9">
        <f>IF(Table1[[#This Row],[Order Status]]="Delivered",Table1[[#This Row],[Total_price]],0)</f>
        <v>0</v>
      </c>
    </row>
    <row r="2297" spans="1:13" ht="18.75" x14ac:dyDescent="0.25">
      <c r="A2297" s="2" t="s">
        <v>4671</v>
      </c>
      <c r="B2297" s="4">
        <v>45948</v>
      </c>
      <c r="C2297" s="3" t="s">
        <v>4672</v>
      </c>
      <c r="D2297" s="2" t="s">
        <v>4650</v>
      </c>
      <c r="E2297" s="2" t="s">
        <v>101</v>
      </c>
      <c r="F2297" s="2" t="s">
        <v>5976</v>
      </c>
      <c r="G2297" s="2">
        <v>12168</v>
      </c>
      <c r="H2297" s="2">
        <v>5</v>
      </c>
      <c r="I2297" s="2">
        <v>0.28999999999999998</v>
      </c>
      <c r="J2297" s="8">
        <f>Table1[[#This Row],[Price]]*H2297*(1-Table1[[#This Row],[Discount]])</f>
        <v>43196.4</v>
      </c>
      <c r="K2297" s="2" t="s">
        <v>5969</v>
      </c>
      <c r="L2297" s="2" t="s">
        <v>5971</v>
      </c>
      <c r="M2297" s="9">
        <f>IF(Table1[[#This Row],[Order Status]]="Delivered",Table1[[#This Row],[Total_price]],0)</f>
        <v>43196.4</v>
      </c>
    </row>
    <row r="2298" spans="1:13" ht="18.75" x14ac:dyDescent="0.25">
      <c r="A2298" s="2" t="s">
        <v>4673</v>
      </c>
      <c r="B2298" s="4">
        <v>44991</v>
      </c>
      <c r="C2298" s="3" t="s">
        <v>4674</v>
      </c>
      <c r="D2298" s="2" t="s">
        <v>4650</v>
      </c>
      <c r="E2298" s="2" t="s">
        <v>101</v>
      </c>
      <c r="F2298" s="2" t="s">
        <v>5976</v>
      </c>
      <c r="G2298" s="2">
        <v>6509</v>
      </c>
      <c r="H2298" s="2">
        <v>5</v>
      </c>
      <c r="I2298" s="2">
        <v>0.22</v>
      </c>
      <c r="J2298" s="8">
        <f>Table1[[#This Row],[Price]]*H2298*(1-Table1[[#This Row],[Discount]])</f>
        <v>25385.100000000002</v>
      </c>
      <c r="K2298" s="2" t="s">
        <v>5970</v>
      </c>
      <c r="L2298" s="2" t="s">
        <v>5982</v>
      </c>
      <c r="M2298" s="9">
        <f>IF(Table1[[#This Row],[Order Status]]="Delivered",Table1[[#This Row],[Total_price]],0)</f>
        <v>0</v>
      </c>
    </row>
    <row r="2299" spans="1:13" ht="18.75" x14ac:dyDescent="0.25">
      <c r="A2299" s="2" t="s">
        <v>4675</v>
      </c>
      <c r="B2299" s="4">
        <v>45815</v>
      </c>
      <c r="C2299" s="3" t="s">
        <v>4676</v>
      </c>
      <c r="D2299" s="2" t="s">
        <v>4650</v>
      </c>
      <c r="E2299" s="2" t="s">
        <v>101</v>
      </c>
      <c r="F2299" s="2" t="s">
        <v>5978</v>
      </c>
      <c r="G2299" s="2">
        <v>18529</v>
      </c>
      <c r="H2299" s="2">
        <v>1</v>
      </c>
      <c r="I2299" s="2">
        <v>0.16</v>
      </c>
      <c r="J2299" s="8">
        <f>Table1[[#This Row],[Price]]*H2299*(1-Table1[[#This Row],[Discount]])</f>
        <v>15564.359999999999</v>
      </c>
      <c r="K2299" s="2" t="s">
        <v>5969</v>
      </c>
      <c r="L2299" s="2" t="s">
        <v>5972</v>
      </c>
      <c r="M2299" s="9">
        <f>IF(Table1[[#This Row],[Order Status]]="Delivered",Table1[[#This Row],[Total_price]],0)</f>
        <v>15564.359999999999</v>
      </c>
    </row>
    <row r="2300" spans="1:13" ht="18.75" x14ac:dyDescent="0.25">
      <c r="A2300" s="2" t="s">
        <v>4677</v>
      </c>
      <c r="B2300" s="4">
        <v>44518</v>
      </c>
      <c r="C2300" s="3" t="s">
        <v>4678</v>
      </c>
      <c r="D2300" s="2" t="s">
        <v>4650</v>
      </c>
      <c r="E2300" s="2" t="s">
        <v>101</v>
      </c>
      <c r="F2300" s="2" t="s">
        <v>5976</v>
      </c>
      <c r="G2300" s="2">
        <v>13031</v>
      </c>
      <c r="H2300" s="2">
        <v>4</v>
      </c>
      <c r="I2300" s="2">
        <v>0.2</v>
      </c>
      <c r="J2300" s="8">
        <f>Table1[[#This Row],[Price]]*H2300*(1-Table1[[#This Row],[Discount]])</f>
        <v>41699.200000000004</v>
      </c>
      <c r="K2300" s="2" t="s">
        <v>5969</v>
      </c>
      <c r="L2300" s="2" t="s">
        <v>5982</v>
      </c>
      <c r="M2300" s="9">
        <f>IF(Table1[[#This Row],[Order Status]]="Delivered",Table1[[#This Row],[Total_price]],0)</f>
        <v>41699.200000000004</v>
      </c>
    </row>
    <row r="2301" spans="1:13" ht="18.75" x14ac:dyDescent="0.25">
      <c r="A2301" s="2" t="s">
        <v>4679</v>
      </c>
      <c r="B2301" s="4">
        <v>45210</v>
      </c>
      <c r="C2301" s="3" t="s">
        <v>4680</v>
      </c>
      <c r="D2301" s="2" t="s">
        <v>4650</v>
      </c>
      <c r="E2301" s="2" t="s">
        <v>101</v>
      </c>
      <c r="F2301" s="2" t="s">
        <v>5976</v>
      </c>
      <c r="G2301" s="2">
        <v>3371</v>
      </c>
      <c r="H2301" s="2">
        <v>2</v>
      </c>
      <c r="I2301" s="2">
        <v>0.25</v>
      </c>
      <c r="J2301" s="8">
        <f>Table1[[#This Row],[Price]]*H2301*(1-Table1[[#This Row],[Discount]])</f>
        <v>5056.5</v>
      </c>
      <c r="K2301" s="2" t="s">
        <v>5969</v>
      </c>
      <c r="L2301" s="2" t="s">
        <v>5971</v>
      </c>
      <c r="M2301" s="9">
        <f>IF(Table1[[#This Row],[Order Status]]="Delivered",Table1[[#This Row],[Total_price]],0)</f>
        <v>5056.5</v>
      </c>
    </row>
    <row r="2302" spans="1:13" ht="18.75" x14ac:dyDescent="0.25">
      <c r="A2302" s="2" t="s">
        <v>4681</v>
      </c>
      <c r="B2302" s="4">
        <v>45761</v>
      </c>
      <c r="C2302" s="3" t="s">
        <v>4682</v>
      </c>
      <c r="D2302" s="2" t="s">
        <v>4650</v>
      </c>
      <c r="E2302" s="2" t="s">
        <v>101</v>
      </c>
      <c r="F2302" s="2" t="s">
        <v>5978</v>
      </c>
      <c r="G2302" s="2">
        <v>18056</v>
      </c>
      <c r="H2302" s="2">
        <v>1</v>
      </c>
      <c r="I2302" s="2">
        <v>0.2</v>
      </c>
      <c r="J2302" s="8">
        <f>Table1[[#This Row],[Price]]*H2302*(1-Table1[[#This Row],[Discount]])</f>
        <v>14444.800000000001</v>
      </c>
      <c r="K2302" s="2" t="s">
        <v>5970</v>
      </c>
      <c r="L2302" s="2" t="s">
        <v>5982</v>
      </c>
      <c r="M2302" s="9">
        <f>IF(Table1[[#This Row],[Order Status]]="Delivered",Table1[[#This Row],[Total_price]],0)</f>
        <v>0</v>
      </c>
    </row>
    <row r="2303" spans="1:13" ht="18.75" x14ac:dyDescent="0.25">
      <c r="A2303" s="2" t="s">
        <v>4683</v>
      </c>
      <c r="B2303" s="4">
        <v>44838</v>
      </c>
      <c r="C2303" s="3" t="s">
        <v>4684</v>
      </c>
      <c r="D2303" s="2" t="s">
        <v>4650</v>
      </c>
      <c r="E2303" s="2" t="s">
        <v>101</v>
      </c>
      <c r="F2303" s="2" t="s">
        <v>5976</v>
      </c>
      <c r="G2303" s="2">
        <v>12810</v>
      </c>
      <c r="H2303" s="2">
        <v>4</v>
      </c>
      <c r="I2303" s="2">
        <v>0.2</v>
      </c>
      <c r="J2303" s="8">
        <f>Table1[[#This Row],[Price]]*H2303*(1-Table1[[#This Row],[Discount]])</f>
        <v>40992</v>
      </c>
      <c r="K2303" s="2" t="s">
        <v>5969</v>
      </c>
      <c r="L2303" s="2" t="s">
        <v>5982</v>
      </c>
      <c r="M2303" s="9">
        <f>IF(Table1[[#This Row],[Order Status]]="Delivered",Table1[[#This Row],[Total_price]],0)</f>
        <v>40992</v>
      </c>
    </row>
    <row r="2304" spans="1:13" ht="18.75" x14ac:dyDescent="0.25">
      <c r="A2304" s="2" t="s">
        <v>4685</v>
      </c>
      <c r="B2304" s="4">
        <v>44885</v>
      </c>
      <c r="C2304" s="3" t="s">
        <v>4686</v>
      </c>
      <c r="D2304" s="2" t="s">
        <v>4650</v>
      </c>
      <c r="E2304" s="2" t="s">
        <v>101</v>
      </c>
      <c r="F2304" s="2" t="s">
        <v>5976</v>
      </c>
      <c r="G2304" s="2">
        <v>12620</v>
      </c>
      <c r="H2304" s="2">
        <v>2</v>
      </c>
      <c r="I2304" s="2">
        <v>0.17</v>
      </c>
      <c r="J2304" s="8">
        <f>Table1[[#This Row],[Price]]*H2304*(1-Table1[[#This Row],[Discount]])</f>
        <v>20949.2</v>
      </c>
      <c r="K2304" s="2" t="s">
        <v>5969</v>
      </c>
      <c r="L2304" s="2" t="s">
        <v>5971</v>
      </c>
      <c r="M2304" s="9">
        <f>IF(Table1[[#This Row],[Order Status]]="Delivered",Table1[[#This Row],[Total_price]],0)</f>
        <v>20949.2</v>
      </c>
    </row>
    <row r="2305" spans="1:13" ht="18.75" x14ac:dyDescent="0.25">
      <c r="A2305" s="2" t="s">
        <v>4687</v>
      </c>
      <c r="B2305" s="4">
        <v>45734</v>
      </c>
      <c r="C2305" s="3" t="s">
        <v>4688</v>
      </c>
      <c r="D2305" s="2" t="s">
        <v>4650</v>
      </c>
      <c r="E2305" s="2" t="s">
        <v>101</v>
      </c>
      <c r="F2305" s="2" t="s">
        <v>5977</v>
      </c>
      <c r="G2305" s="2">
        <v>17775</v>
      </c>
      <c r="H2305" s="2">
        <v>5</v>
      </c>
      <c r="I2305" s="2">
        <v>0.25</v>
      </c>
      <c r="J2305" s="8">
        <f>Table1[[#This Row],[Price]]*H2305*(1-Table1[[#This Row],[Discount]])</f>
        <v>66656.25</v>
      </c>
      <c r="K2305" s="2" t="s">
        <v>5970</v>
      </c>
      <c r="L2305" s="2" t="s">
        <v>5972</v>
      </c>
      <c r="M2305" s="9">
        <f>IF(Table1[[#This Row],[Order Status]]="Delivered",Table1[[#This Row],[Total_price]],0)</f>
        <v>0</v>
      </c>
    </row>
    <row r="2306" spans="1:13" ht="18.75" x14ac:dyDescent="0.25">
      <c r="A2306" s="2" t="s">
        <v>4689</v>
      </c>
      <c r="B2306" s="4">
        <v>44875</v>
      </c>
      <c r="C2306" s="3" t="s">
        <v>4690</v>
      </c>
      <c r="D2306" s="2" t="s">
        <v>4650</v>
      </c>
      <c r="E2306" s="2" t="s">
        <v>101</v>
      </c>
      <c r="F2306" s="2" t="s">
        <v>5979</v>
      </c>
      <c r="G2306" s="2">
        <v>19765</v>
      </c>
      <c r="H2306" s="2">
        <v>6</v>
      </c>
      <c r="I2306" s="2">
        <v>0.16</v>
      </c>
      <c r="J2306" s="8">
        <f>Table1[[#This Row],[Price]]*H2306*(1-Table1[[#This Row],[Discount]])</f>
        <v>99615.599999999991</v>
      </c>
      <c r="K2306" s="2" t="s">
        <v>5970</v>
      </c>
      <c r="L2306" s="2" t="s">
        <v>5972</v>
      </c>
      <c r="M2306" s="9">
        <f>IF(Table1[[#This Row],[Order Status]]="Delivered",Table1[[#This Row],[Total_price]],0)</f>
        <v>0</v>
      </c>
    </row>
    <row r="2307" spans="1:13" ht="18.75" x14ac:dyDescent="0.25">
      <c r="A2307" s="2" t="s">
        <v>4691</v>
      </c>
      <c r="B2307" s="4">
        <v>44672</v>
      </c>
      <c r="C2307" s="3" t="s">
        <v>4692</v>
      </c>
      <c r="D2307" s="2" t="s">
        <v>4650</v>
      </c>
      <c r="E2307" s="2" t="s">
        <v>101</v>
      </c>
      <c r="F2307" s="2" t="s">
        <v>5979</v>
      </c>
      <c r="G2307" s="2">
        <v>9493</v>
      </c>
      <c r="H2307" s="2">
        <v>3</v>
      </c>
      <c r="I2307" s="2">
        <v>0.1</v>
      </c>
      <c r="J2307" s="8">
        <f>Table1[[#This Row],[Price]]*H2307*(1-Table1[[#This Row],[Discount]])</f>
        <v>25631.100000000002</v>
      </c>
      <c r="K2307" s="2" t="s">
        <v>5970</v>
      </c>
      <c r="L2307" s="2" t="s">
        <v>5982</v>
      </c>
      <c r="M2307" s="9">
        <f>IF(Table1[[#This Row],[Order Status]]="Delivered",Table1[[#This Row],[Total_price]],0)</f>
        <v>0</v>
      </c>
    </row>
    <row r="2308" spans="1:13" ht="18.75" x14ac:dyDescent="0.25">
      <c r="A2308" s="2" t="s">
        <v>4693</v>
      </c>
      <c r="B2308" s="4">
        <v>44710</v>
      </c>
      <c r="C2308" s="3" t="s">
        <v>4694</v>
      </c>
      <c r="D2308" s="2" t="s">
        <v>4650</v>
      </c>
      <c r="E2308" s="2" t="s">
        <v>101</v>
      </c>
      <c r="F2308" s="2" t="s">
        <v>5978</v>
      </c>
      <c r="G2308" s="2">
        <v>10792</v>
      </c>
      <c r="H2308" s="2">
        <v>3</v>
      </c>
      <c r="I2308" s="2">
        <v>0.24</v>
      </c>
      <c r="J2308" s="8">
        <f>Table1[[#This Row],[Price]]*H2308*(1-Table1[[#This Row],[Discount]])</f>
        <v>24605.760000000002</v>
      </c>
      <c r="K2308" s="2" t="s">
        <v>5970</v>
      </c>
      <c r="L2308" s="2" t="s">
        <v>5982</v>
      </c>
      <c r="M2308" s="9">
        <f>IF(Table1[[#This Row],[Order Status]]="Delivered",Table1[[#This Row],[Total_price]],0)</f>
        <v>0</v>
      </c>
    </row>
    <row r="2309" spans="1:13" ht="18.75" x14ac:dyDescent="0.25">
      <c r="A2309" s="2" t="s">
        <v>4695</v>
      </c>
      <c r="B2309" s="4">
        <v>45837</v>
      </c>
      <c r="C2309" s="3" t="s">
        <v>4696</v>
      </c>
      <c r="D2309" s="2" t="s">
        <v>4650</v>
      </c>
      <c r="E2309" s="2" t="s">
        <v>101</v>
      </c>
      <c r="F2309" s="2" t="s">
        <v>5976</v>
      </c>
      <c r="G2309" s="2">
        <v>12812</v>
      </c>
      <c r="H2309" s="2">
        <v>5</v>
      </c>
      <c r="I2309" s="2">
        <v>0.27</v>
      </c>
      <c r="J2309" s="8">
        <f>Table1[[#This Row],[Price]]*H2309*(1-Table1[[#This Row],[Discount]])</f>
        <v>46763.799999999996</v>
      </c>
      <c r="K2309" s="2" t="s">
        <v>5970</v>
      </c>
      <c r="L2309" s="2" t="s">
        <v>5972</v>
      </c>
      <c r="M2309" s="9">
        <f>IF(Table1[[#This Row],[Order Status]]="Delivered",Table1[[#This Row],[Total_price]],0)</f>
        <v>0</v>
      </c>
    </row>
    <row r="2310" spans="1:13" ht="18.75" x14ac:dyDescent="0.25">
      <c r="A2310" s="2" t="s">
        <v>4697</v>
      </c>
      <c r="B2310" s="4">
        <v>45566</v>
      </c>
      <c r="C2310" s="3" t="s">
        <v>4698</v>
      </c>
      <c r="D2310" s="2" t="s">
        <v>4650</v>
      </c>
      <c r="E2310" s="2" t="s">
        <v>101</v>
      </c>
      <c r="F2310" s="2" t="s">
        <v>5979</v>
      </c>
      <c r="G2310" s="2">
        <v>12226</v>
      </c>
      <c r="H2310" s="2">
        <v>4</v>
      </c>
      <c r="I2310" s="2">
        <v>0.26</v>
      </c>
      <c r="J2310" s="8">
        <f>Table1[[#This Row],[Price]]*H2310*(1-Table1[[#This Row],[Discount]])</f>
        <v>36188.959999999999</v>
      </c>
      <c r="K2310" s="2" t="s">
        <v>5970</v>
      </c>
      <c r="L2310" s="2" t="s">
        <v>5972</v>
      </c>
      <c r="M2310" s="9">
        <f>IF(Table1[[#This Row],[Order Status]]="Delivered",Table1[[#This Row],[Total_price]],0)</f>
        <v>0</v>
      </c>
    </row>
    <row r="2311" spans="1:13" ht="18.75" x14ac:dyDescent="0.25">
      <c r="A2311" s="2" t="s">
        <v>4699</v>
      </c>
      <c r="B2311" s="4">
        <v>45134</v>
      </c>
      <c r="C2311" s="3" t="s">
        <v>4700</v>
      </c>
      <c r="D2311" s="2" t="s">
        <v>4650</v>
      </c>
      <c r="E2311" s="2" t="s">
        <v>101</v>
      </c>
      <c r="F2311" s="2" t="s">
        <v>5979</v>
      </c>
      <c r="G2311" s="2">
        <v>16077</v>
      </c>
      <c r="H2311" s="2">
        <v>4</v>
      </c>
      <c r="I2311" s="2">
        <v>0.19</v>
      </c>
      <c r="J2311" s="8">
        <f>Table1[[#This Row],[Price]]*H2311*(1-Table1[[#This Row],[Discount]])</f>
        <v>52089.48</v>
      </c>
      <c r="K2311" s="2" t="s">
        <v>5969</v>
      </c>
      <c r="L2311" s="2" t="s">
        <v>5972</v>
      </c>
      <c r="M2311" s="9">
        <f>IF(Table1[[#This Row],[Order Status]]="Delivered",Table1[[#This Row],[Total_price]],0)</f>
        <v>52089.48</v>
      </c>
    </row>
    <row r="2312" spans="1:13" ht="18.75" x14ac:dyDescent="0.25">
      <c r="A2312" s="2" t="s">
        <v>4701</v>
      </c>
      <c r="B2312" s="4">
        <v>45766</v>
      </c>
      <c r="C2312" s="3" t="s">
        <v>4702</v>
      </c>
      <c r="D2312" s="2" t="s">
        <v>4650</v>
      </c>
      <c r="E2312" s="2" t="s">
        <v>101</v>
      </c>
      <c r="F2312" s="2" t="s">
        <v>5979</v>
      </c>
      <c r="G2312" s="2">
        <v>8324</v>
      </c>
      <c r="H2312" s="2">
        <v>5</v>
      </c>
      <c r="I2312" s="2">
        <v>0.14000000000000001</v>
      </c>
      <c r="J2312" s="8">
        <f>Table1[[#This Row],[Price]]*H2312*(1-Table1[[#This Row],[Discount]])</f>
        <v>35793.199999999997</v>
      </c>
      <c r="K2312" s="2" t="s">
        <v>5969</v>
      </c>
      <c r="L2312" s="2" t="s">
        <v>5971</v>
      </c>
      <c r="M2312" s="9">
        <f>IF(Table1[[#This Row],[Order Status]]="Delivered",Table1[[#This Row],[Total_price]],0)</f>
        <v>35793.199999999997</v>
      </c>
    </row>
    <row r="2313" spans="1:13" ht="18.75" x14ac:dyDescent="0.25">
      <c r="A2313" s="2" t="s">
        <v>4703</v>
      </c>
      <c r="B2313" s="4">
        <v>45073</v>
      </c>
      <c r="C2313" s="3" t="s">
        <v>4704</v>
      </c>
      <c r="D2313" s="2" t="s">
        <v>4650</v>
      </c>
      <c r="E2313" s="2" t="s">
        <v>101</v>
      </c>
      <c r="F2313" s="2" t="s">
        <v>5978</v>
      </c>
      <c r="G2313" s="2">
        <v>16006</v>
      </c>
      <c r="H2313" s="2">
        <v>2</v>
      </c>
      <c r="I2313" s="2">
        <v>0.3</v>
      </c>
      <c r="J2313" s="8">
        <f>Table1[[#This Row],[Price]]*H2313*(1-Table1[[#This Row],[Discount]])</f>
        <v>22408.399999999998</v>
      </c>
      <c r="K2313" s="2" t="s">
        <v>5969</v>
      </c>
      <c r="L2313" s="2" t="s">
        <v>5971</v>
      </c>
      <c r="M2313" s="9">
        <f>IF(Table1[[#This Row],[Order Status]]="Delivered",Table1[[#This Row],[Total_price]],0)</f>
        <v>22408.399999999998</v>
      </c>
    </row>
    <row r="2314" spans="1:13" ht="18.75" x14ac:dyDescent="0.25">
      <c r="A2314" s="2" t="s">
        <v>4705</v>
      </c>
      <c r="B2314" s="4">
        <v>45292</v>
      </c>
      <c r="C2314" s="3" t="s">
        <v>4706</v>
      </c>
      <c r="D2314" s="2" t="s">
        <v>4650</v>
      </c>
      <c r="E2314" s="2" t="s">
        <v>101</v>
      </c>
      <c r="F2314" s="2" t="s">
        <v>5976</v>
      </c>
      <c r="G2314" s="2">
        <v>13917</v>
      </c>
      <c r="H2314" s="2">
        <v>6</v>
      </c>
      <c r="I2314" s="2">
        <v>0.28000000000000003</v>
      </c>
      <c r="J2314" s="8">
        <f>Table1[[#This Row],[Price]]*H2314*(1-Table1[[#This Row],[Discount]])</f>
        <v>60121.439999999995</v>
      </c>
      <c r="K2314" s="2" t="s">
        <v>5969</v>
      </c>
      <c r="L2314" s="2" t="s">
        <v>5972</v>
      </c>
      <c r="M2314" s="9">
        <f>IF(Table1[[#This Row],[Order Status]]="Delivered",Table1[[#This Row],[Total_price]],0)</f>
        <v>60121.439999999995</v>
      </c>
    </row>
    <row r="2315" spans="1:13" ht="18.75" x14ac:dyDescent="0.25">
      <c r="A2315" s="2" t="s">
        <v>4707</v>
      </c>
      <c r="B2315" s="4">
        <v>45738</v>
      </c>
      <c r="C2315" s="3" t="s">
        <v>4708</v>
      </c>
      <c r="D2315" s="2" t="s">
        <v>4650</v>
      </c>
      <c r="E2315" s="2" t="s">
        <v>101</v>
      </c>
      <c r="F2315" s="2" t="s">
        <v>5979</v>
      </c>
      <c r="G2315" s="2">
        <v>16530</v>
      </c>
      <c r="H2315" s="2">
        <v>4</v>
      </c>
      <c r="I2315" s="2">
        <v>0.11</v>
      </c>
      <c r="J2315" s="8">
        <f>Table1[[#This Row],[Price]]*H2315*(1-Table1[[#This Row],[Discount]])</f>
        <v>58846.8</v>
      </c>
      <c r="K2315" s="2" t="s">
        <v>5969</v>
      </c>
      <c r="L2315" s="2" t="s">
        <v>5971</v>
      </c>
      <c r="M2315" s="9">
        <f>IF(Table1[[#This Row],[Order Status]]="Delivered",Table1[[#This Row],[Total_price]],0)</f>
        <v>58846.8</v>
      </c>
    </row>
    <row r="2316" spans="1:13" ht="18.75" x14ac:dyDescent="0.25">
      <c r="A2316" s="2" t="s">
        <v>4709</v>
      </c>
      <c r="B2316" s="4">
        <v>45379</v>
      </c>
      <c r="C2316" s="3" t="s">
        <v>4710</v>
      </c>
      <c r="D2316" s="2" t="s">
        <v>4650</v>
      </c>
      <c r="E2316" s="2" t="s">
        <v>101</v>
      </c>
      <c r="F2316" s="2" t="s">
        <v>5977</v>
      </c>
      <c r="G2316" s="2">
        <v>13873</v>
      </c>
      <c r="H2316" s="2">
        <v>5</v>
      </c>
      <c r="I2316" s="2">
        <v>0.17</v>
      </c>
      <c r="J2316" s="8">
        <f>Table1[[#This Row],[Price]]*H2316*(1-Table1[[#This Row],[Discount]])</f>
        <v>57572.95</v>
      </c>
      <c r="K2316" s="2" t="s">
        <v>5969</v>
      </c>
      <c r="L2316" s="2" t="s">
        <v>5982</v>
      </c>
      <c r="M2316" s="9">
        <f>IF(Table1[[#This Row],[Order Status]]="Delivered",Table1[[#This Row],[Total_price]],0)</f>
        <v>57572.95</v>
      </c>
    </row>
    <row r="2317" spans="1:13" ht="18.75" x14ac:dyDescent="0.25">
      <c r="A2317" s="2" t="s">
        <v>4711</v>
      </c>
      <c r="B2317" s="4">
        <v>46070</v>
      </c>
      <c r="C2317" s="3" t="s">
        <v>4712</v>
      </c>
      <c r="D2317" s="2" t="s">
        <v>4650</v>
      </c>
      <c r="E2317" s="2" t="s">
        <v>101</v>
      </c>
      <c r="F2317" s="2" t="s">
        <v>5976</v>
      </c>
      <c r="G2317" s="2">
        <v>7409</v>
      </c>
      <c r="H2317" s="2">
        <v>6</v>
      </c>
      <c r="I2317" s="2">
        <v>0.2</v>
      </c>
      <c r="J2317" s="8">
        <f>Table1[[#This Row],[Price]]*H2317*(1-Table1[[#This Row],[Discount]])</f>
        <v>35563.200000000004</v>
      </c>
      <c r="K2317" s="2" t="s">
        <v>5970</v>
      </c>
      <c r="L2317" s="2" t="s">
        <v>5982</v>
      </c>
      <c r="M2317" s="9">
        <f>IF(Table1[[#This Row],[Order Status]]="Delivered",Table1[[#This Row],[Total_price]],0)</f>
        <v>0</v>
      </c>
    </row>
    <row r="2318" spans="1:13" ht="18.75" x14ac:dyDescent="0.25">
      <c r="A2318" s="2" t="s">
        <v>4713</v>
      </c>
      <c r="B2318" s="4">
        <v>45784</v>
      </c>
      <c r="C2318" s="3" t="s">
        <v>4714</v>
      </c>
      <c r="D2318" s="2" t="s">
        <v>4650</v>
      </c>
      <c r="E2318" s="2" t="s">
        <v>101</v>
      </c>
      <c r="F2318" s="2" t="s">
        <v>5977</v>
      </c>
      <c r="G2318" s="2">
        <v>10489</v>
      </c>
      <c r="H2318" s="2">
        <v>2</v>
      </c>
      <c r="I2318" s="2">
        <v>0.22</v>
      </c>
      <c r="J2318" s="8">
        <f>Table1[[#This Row],[Price]]*H2318*(1-Table1[[#This Row],[Discount]])</f>
        <v>16362.84</v>
      </c>
      <c r="K2318" s="2" t="s">
        <v>5970</v>
      </c>
      <c r="L2318" s="2" t="s">
        <v>5971</v>
      </c>
      <c r="M2318" s="9">
        <f>IF(Table1[[#This Row],[Order Status]]="Delivered",Table1[[#This Row],[Total_price]],0)</f>
        <v>0</v>
      </c>
    </row>
    <row r="2319" spans="1:13" ht="18.75" x14ac:dyDescent="0.25">
      <c r="A2319" s="2" t="s">
        <v>4715</v>
      </c>
      <c r="B2319" s="4">
        <v>45592</v>
      </c>
      <c r="C2319" s="3" t="s">
        <v>4716</v>
      </c>
      <c r="D2319" s="2" t="s">
        <v>4650</v>
      </c>
      <c r="E2319" s="2" t="s">
        <v>69</v>
      </c>
      <c r="F2319" s="2" t="s">
        <v>5979</v>
      </c>
      <c r="G2319" s="2">
        <v>16068</v>
      </c>
      <c r="H2319" s="2">
        <v>2</v>
      </c>
      <c r="I2319" s="2">
        <v>0.13</v>
      </c>
      <c r="J2319" s="8">
        <f>Table1[[#This Row],[Price]]*H2319*(1-Table1[[#This Row],[Discount]])</f>
        <v>27958.32</v>
      </c>
      <c r="K2319" s="2" t="s">
        <v>5969</v>
      </c>
      <c r="L2319" s="2" t="s">
        <v>5982</v>
      </c>
      <c r="M2319" s="9">
        <f>IF(Table1[[#This Row],[Order Status]]="Delivered",Table1[[#This Row],[Total_price]],0)</f>
        <v>27958.32</v>
      </c>
    </row>
    <row r="2320" spans="1:13" ht="18.75" x14ac:dyDescent="0.25">
      <c r="A2320" s="2" t="s">
        <v>4717</v>
      </c>
      <c r="B2320" s="4">
        <v>44813</v>
      </c>
      <c r="C2320" s="3" t="s">
        <v>4718</v>
      </c>
      <c r="D2320" s="2" t="s">
        <v>4650</v>
      </c>
      <c r="E2320" s="2" t="s">
        <v>101</v>
      </c>
      <c r="F2320" s="2" t="s">
        <v>5977</v>
      </c>
      <c r="G2320" s="2">
        <v>14994</v>
      </c>
      <c r="H2320" s="2">
        <v>1</v>
      </c>
      <c r="I2320" s="2">
        <v>0.27</v>
      </c>
      <c r="J2320" s="8">
        <f>Table1[[#This Row],[Price]]*H2320*(1-Table1[[#This Row],[Discount]])</f>
        <v>10945.619999999999</v>
      </c>
      <c r="K2320" s="2" t="s">
        <v>5968</v>
      </c>
      <c r="L2320" s="2" t="s">
        <v>5982</v>
      </c>
      <c r="M2320" s="9">
        <f>IF(Table1[[#This Row],[Order Status]]="Delivered",Table1[[#This Row],[Total_price]],0)</f>
        <v>0</v>
      </c>
    </row>
    <row r="2321" spans="1:13" ht="18.75" x14ac:dyDescent="0.25">
      <c r="A2321" s="2" t="s">
        <v>4719</v>
      </c>
      <c r="B2321" s="4">
        <v>44561</v>
      </c>
      <c r="C2321" s="3" t="s">
        <v>4720</v>
      </c>
      <c r="D2321" s="2" t="s">
        <v>4650</v>
      </c>
      <c r="E2321" s="2" t="s">
        <v>101</v>
      </c>
      <c r="F2321" s="2" t="s">
        <v>5976</v>
      </c>
      <c r="G2321" s="2">
        <v>17054</v>
      </c>
      <c r="H2321" s="2">
        <v>4</v>
      </c>
      <c r="I2321" s="2">
        <v>0.23</v>
      </c>
      <c r="J2321" s="8">
        <f>Table1[[#This Row],[Price]]*H2321*(1-Table1[[#This Row],[Discount]])</f>
        <v>52526.32</v>
      </c>
      <c r="K2321" s="2" t="s">
        <v>5970</v>
      </c>
      <c r="L2321" s="2" t="s">
        <v>5972</v>
      </c>
      <c r="M2321" s="9">
        <f>IF(Table1[[#This Row],[Order Status]]="Delivered",Table1[[#This Row],[Total_price]],0)</f>
        <v>0</v>
      </c>
    </row>
    <row r="2322" spans="1:13" ht="18.75" x14ac:dyDescent="0.25">
      <c r="A2322" s="2" t="s">
        <v>4721</v>
      </c>
      <c r="B2322" s="4">
        <v>45994</v>
      </c>
      <c r="C2322" s="3" t="s">
        <v>4722</v>
      </c>
      <c r="D2322" s="2" t="s">
        <v>4650</v>
      </c>
      <c r="E2322" s="2" t="s">
        <v>101</v>
      </c>
      <c r="F2322" s="2" t="s">
        <v>5979</v>
      </c>
      <c r="G2322" s="2">
        <v>15348</v>
      </c>
      <c r="H2322" s="2">
        <v>4</v>
      </c>
      <c r="I2322" s="2">
        <v>0.2</v>
      </c>
      <c r="J2322" s="8">
        <f>Table1[[#This Row],[Price]]*H2322*(1-Table1[[#This Row],[Discount]])</f>
        <v>49113.600000000006</v>
      </c>
      <c r="K2322" s="2" t="s">
        <v>5969</v>
      </c>
      <c r="L2322" s="2" t="s">
        <v>5972</v>
      </c>
      <c r="M2322" s="9">
        <f>IF(Table1[[#This Row],[Order Status]]="Delivered",Table1[[#This Row],[Total_price]],0)</f>
        <v>49113.600000000006</v>
      </c>
    </row>
    <row r="2323" spans="1:13" ht="18.75" x14ac:dyDescent="0.25">
      <c r="A2323" s="2" t="s">
        <v>4723</v>
      </c>
      <c r="B2323" s="4">
        <v>45372</v>
      </c>
      <c r="C2323" s="3" t="s">
        <v>4724</v>
      </c>
      <c r="D2323" s="2" t="s">
        <v>4650</v>
      </c>
      <c r="E2323" s="2" t="s">
        <v>101</v>
      </c>
      <c r="F2323" s="2" t="s">
        <v>5976</v>
      </c>
      <c r="G2323" s="2">
        <v>7104</v>
      </c>
      <c r="H2323" s="2">
        <v>4</v>
      </c>
      <c r="I2323" s="2">
        <v>0.14000000000000001</v>
      </c>
      <c r="J2323" s="8">
        <f>Table1[[#This Row],[Price]]*H2323*(1-Table1[[#This Row],[Discount]])</f>
        <v>24437.759999999998</v>
      </c>
      <c r="K2323" s="2" t="s">
        <v>5969</v>
      </c>
      <c r="L2323" s="2" t="s">
        <v>5982</v>
      </c>
      <c r="M2323" s="9">
        <f>IF(Table1[[#This Row],[Order Status]]="Delivered",Table1[[#This Row],[Total_price]],0)</f>
        <v>24437.759999999998</v>
      </c>
    </row>
    <row r="2324" spans="1:13" ht="18.75" x14ac:dyDescent="0.25">
      <c r="A2324" s="2" t="s">
        <v>4725</v>
      </c>
      <c r="B2324" s="4">
        <v>45221</v>
      </c>
      <c r="C2324" s="3" t="s">
        <v>4726</v>
      </c>
      <c r="D2324" s="2" t="s">
        <v>4650</v>
      </c>
      <c r="E2324" s="2" t="s">
        <v>101</v>
      </c>
      <c r="F2324" s="2" t="s">
        <v>5977</v>
      </c>
      <c r="G2324" s="2">
        <v>19977</v>
      </c>
      <c r="H2324" s="2">
        <v>3</v>
      </c>
      <c r="I2324" s="2">
        <v>0.2</v>
      </c>
      <c r="J2324" s="8">
        <f>Table1[[#This Row],[Price]]*H2324*(1-Table1[[#This Row],[Discount]])</f>
        <v>47944.800000000003</v>
      </c>
      <c r="K2324" s="2" t="s">
        <v>5970</v>
      </c>
      <c r="L2324" s="2" t="s">
        <v>5971</v>
      </c>
      <c r="M2324" s="9">
        <f>IF(Table1[[#This Row],[Order Status]]="Delivered",Table1[[#This Row],[Total_price]],0)</f>
        <v>0</v>
      </c>
    </row>
    <row r="2325" spans="1:13" ht="18.75" x14ac:dyDescent="0.25">
      <c r="A2325" s="2" t="s">
        <v>4727</v>
      </c>
      <c r="B2325" s="4">
        <v>44949</v>
      </c>
      <c r="C2325" s="3" t="s">
        <v>4728</v>
      </c>
      <c r="D2325" s="2" t="s">
        <v>4650</v>
      </c>
      <c r="E2325" s="2" t="s">
        <v>101</v>
      </c>
      <c r="F2325" s="2" t="s">
        <v>5978</v>
      </c>
      <c r="G2325" s="2">
        <v>8150</v>
      </c>
      <c r="H2325" s="2">
        <v>2</v>
      </c>
      <c r="I2325" s="2">
        <v>0.24</v>
      </c>
      <c r="J2325" s="8">
        <f>Table1[[#This Row],[Price]]*H2325*(1-Table1[[#This Row],[Discount]])</f>
        <v>12388</v>
      </c>
      <c r="K2325" s="2" t="s">
        <v>5969</v>
      </c>
      <c r="L2325" s="2" t="s">
        <v>5972</v>
      </c>
      <c r="M2325" s="9">
        <f>IF(Table1[[#This Row],[Order Status]]="Delivered",Table1[[#This Row],[Total_price]],0)</f>
        <v>12388</v>
      </c>
    </row>
    <row r="2326" spans="1:13" ht="18.75" x14ac:dyDescent="0.25">
      <c r="A2326" s="2" t="s">
        <v>4729</v>
      </c>
      <c r="B2326" s="4">
        <v>44928</v>
      </c>
      <c r="C2326" s="3" t="s">
        <v>4730</v>
      </c>
      <c r="D2326" s="2" t="s">
        <v>4650</v>
      </c>
      <c r="E2326" s="2" t="s">
        <v>69</v>
      </c>
      <c r="F2326" s="2" t="s">
        <v>5979</v>
      </c>
      <c r="G2326" s="2">
        <v>16226</v>
      </c>
      <c r="H2326" s="2">
        <v>1</v>
      </c>
      <c r="I2326" s="2">
        <v>0.1</v>
      </c>
      <c r="J2326" s="8">
        <f>Table1[[#This Row],[Price]]*H2326*(1-Table1[[#This Row],[Discount]])</f>
        <v>14603.4</v>
      </c>
      <c r="K2326" s="2" t="s">
        <v>5969</v>
      </c>
      <c r="L2326" s="2" t="s">
        <v>5972</v>
      </c>
      <c r="M2326" s="9">
        <f>IF(Table1[[#This Row],[Order Status]]="Delivered",Table1[[#This Row],[Total_price]],0)</f>
        <v>14603.4</v>
      </c>
    </row>
    <row r="2327" spans="1:13" ht="18.75" x14ac:dyDescent="0.25">
      <c r="A2327" s="2" t="s">
        <v>4731</v>
      </c>
      <c r="B2327" s="4">
        <v>44856</v>
      </c>
      <c r="C2327" s="3" t="s">
        <v>4732</v>
      </c>
      <c r="D2327" s="2" t="s">
        <v>4650</v>
      </c>
      <c r="E2327" s="2" t="s">
        <v>101</v>
      </c>
      <c r="F2327" s="2" t="s">
        <v>5977</v>
      </c>
      <c r="G2327" s="2">
        <v>9561</v>
      </c>
      <c r="H2327" s="2">
        <v>2</v>
      </c>
      <c r="I2327" s="2">
        <v>0.22</v>
      </c>
      <c r="J2327" s="8">
        <f>Table1[[#This Row],[Price]]*H2327*(1-Table1[[#This Row],[Discount]])</f>
        <v>14915.16</v>
      </c>
      <c r="K2327" s="2" t="s">
        <v>5969</v>
      </c>
      <c r="L2327" s="2" t="s">
        <v>5972</v>
      </c>
      <c r="M2327" s="9">
        <f>IF(Table1[[#This Row],[Order Status]]="Delivered",Table1[[#This Row],[Total_price]],0)</f>
        <v>14915.16</v>
      </c>
    </row>
    <row r="2328" spans="1:13" ht="18.75" x14ac:dyDescent="0.25">
      <c r="A2328" s="2" t="s">
        <v>4733</v>
      </c>
      <c r="B2328" s="4">
        <v>44623</v>
      </c>
      <c r="C2328" s="3" t="s">
        <v>4734</v>
      </c>
      <c r="D2328" s="2" t="s">
        <v>4650</v>
      </c>
      <c r="E2328" s="2" t="s">
        <v>101</v>
      </c>
      <c r="F2328" s="2" t="s">
        <v>5978</v>
      </c>
      <c r="G2328" s="2">
        <v>16291</v>
      </c>
      <c r="H2328" s="2">
        <v>3</v>
      </c>
      <c r="I2328" s="2">
        <v>0.2</v>
      </c>
      <c r="J2328" s="8">
        <f>Table1[[#This Row],[Price]]*H2328*(1-Table1[[#This Row],[Discount]])</f>
        <v>39098.400000000001</v>
      </c>
      <c r="K2328" s="2" t="s">
        <v>5969</v>
      </c>
      <c r="L2328" s="2" t="s">
        <v>5982</v>
      </c>
      <c r="M2328" s="9">
        <f>IF(Table1[[#This Row],[Order Status]]="Delivered",Table1[[#This Row],[Total_price]],0)</f>
        <v>39098.400000000001</v>
      </c>
    </row>
    <row r="2329" spans="1:13" ht="18.75" x14ac:dyDescent="0.25">
      <c r="A2329" s="2" t="s">
        <v>4735</v>
      </c>
      <c r="B2329" s="4">
        <v>44989</v>
      </c>
      <c r="C2329" s="3" t="s">
        <v>4736</v>
      </c>
      <c r="D2329" s="2" t="s">
        <v>4650</v>
      </c>
      <c r="E2329" s="2" t="s">
        <v>101</v>
      </c>
      <c r="F2329" s="2" t="s">
        <v>5976</v>
      </c>
      <c r="G2329" s="2">
        <v>19189</v>
      </c>
      <c r="H2329" s="2">
        <v>3</v>
      </c>
      <c r="I2329" s="2">
        <v>0.17</v>
      </c>
      <c r="J2329" s="8">
        <f>Table1[[#This Row],[Price]]*H2329*(1-Table1[[#This Row],[Discount]])</f>
        <v>47780.61</v>
      </c>
      <c r="K2329" s="2" t="s">
        <v>5969</v>
      </c>
      <c r="L2329" s="2" t="s">
        <v>5972</v>
      </c>
      <c r="M2329" s="9">
        <f>IF(Table1[[#This Row],[Order Status]]="Delivered",Table1[[#This Row],[Total_price]],0)</f>
        <v>47780.61</v>
      </c>
    </row>
    <row r="2330" spans="1:13" ht="18.75" x14ac:dyDescent="0.25">
      <c r="A2330" s="2" t="s">
        <v>4737</v>
      </c>
      <c r="B2330" s="4">
        <v>45192</v>
      </c>
      <c r="C2330" s="3" t="s">
        <v>4738</v>
      </c>
      <c r="D2330" s="2" t="s">
        <v>4650</v>
      </c>
      <c r="E2330" s="2" t="s">
        <v>101</v>
      </c>
      <c r="F2330" s="2" t="s">
        <v>5976</v>
      </c>
      <c r="G2330" s="2">
        <v>6212</v>
      </c>
      <c r="H2330" s="2">
        <v>5</v>
      </c>
      <c r="I2330" s="2">
        <v>0.23</v>
      </c>
      <c r="J2330" s="8">
        <f>Table1[[#This Row],[Price]]*H2330*(1-Table1[[#This Row],[Discount]])</f>
        <v>23916.2</v>
      </c>
      <c r="K2330" s="2" t="s">
        <v>5970</v>
      </c>
      <c r="L2330" s="2" t="s">
        <v>5971</v>
      </c>
      <c r="M2330" s="9">
        <f>IF(Table1[[#This Row],[Order Status]]="Delivered",Table1[[#This Row],[Total_price]],0)</f>
        <v>0</v>
      </c>
    </row>
    <row r="2331" spans="1:13" ht="18.75" x14ac:dyDescent="0.25">
      <c r="A2331" s="2" t="s">
        <v>4739</v>
      </c>
      <c r="B2331" s="4">
        <v>45054</v>
      </c>
      <c r="C2331" s="3" t="s">
        <v>4740</v>
      </c>
      <c r="D2331" s="2" t="s">
        <v>4650</v>
      </c>
      <c r="E2331" s="2" t="s">
        <v>101</v>
      </c>
      <c r="F2331" s="2" t="s">
        <v>5979</v>
      </c>
      <c r="G2331" s="2">
        <v>15283</v>
      </c>
      <c r="H2331" s="2">
        <v>4</v>
      </c>
      <c r="I2331" s="2">
        <v>0.13</v>
      </c>
      <c r="J2331" s="8">
        <f>Table1[[#This Row],[Price]]*H2331*(1-Table1[[#This Row],[Discount]])</f>
        <v>53184.84</v>
      </c>
      <c r="K2331" s="2" t="s">
        <v>5968</v>
      </c>
      <c r="L2331" s="2" t="s">
        <v>5972</v>
      </c>
      <c r="M2331" s="9">
        <f>IF(Table1[[#This Row],[Order Status]]="Delivered",Table1[[#This Row],[Total_price]],0)</f>
        <v>0</v>
      </c>
    </row>
    <row r="2332" spans="1:13" ht="18.75" x14ac:dyDescent="0.25">
      <c r="A2332" s="2" t="s">
        <v>4741</v>
      </c>
      <c r="B2332" s="4">
        <v>44913</v>
      </c>
      <c r="C2332" s="3" t="s">
        <v>4742</v>
      </c>
      <c r="D2332" s="2" t="s">
        <v>4650</v>
      </c>
      <c r="E2332" s="2" t="s">
        <v>101</v>
      </c>
      <c r="F2332" s="2" t="s">
        <v>5978</v>
      </c>
      <c r="G2332" s="2">
        <v>3115</v>
      </c>
      <c r="H2332" s="2">
        <v>6</v>
      </c>
      <c r="I2332" s="2">
        <v>0.15</v>
      </c>
      <c r="J2332" s="8">
        <f>Table1[[#This Row],[Price]]*H2332*(1-Table1[[#This Row],[Discount]])</f>
        <v>15886.5</v>
      </c>
      <c r="K2332" s="2" t="s">
        <v>5969</v>
      </c>
      <c r="L2332" s="2" t="s">
        <v>5971</v>
      </c>
      <c r="M2332" s="9">
        <f>IF(Table1[[#This Row],[Order Status]]="Delivered",Table1[[#This Row],[Total_price]],0)</f>
        <v>15886.5</v>
      </c>
    </row>
    <row r="2333" spans="1:13" ht="18.75" x14ac:dyDescent="0.25">
      <c r="A2333" s="2" t="s">
        <v>4743</v>
      </c>
      <c r="B2333" s="4">
        <v>46138</v>
      </c>
      <c r="C2333" s="3" t="s">
        <v>4744</v>
      </c>
      <c r="D2333" s="2" t="s">
        <v>4650</v>
      </c>
      <c r="E2333" s="2" t="s">
        <v>101</v>
      </c>
      <c r="F2333" s="2" t="s">
        <v>5978</v>
      </c>
      <c r="G2333" s="2">
        <v>13789</v>
      </c>
      <c r="H2333" s="2">
        <v>1</v>
      </c>
      <c r="I2333" s="2">
        <v>0.12</v>
      </c>
      <c r="J2333" s="8">
        <f>Table1[[#This Row],[Price]]*H2333*(1-Table1[[#This Row],[Discount]])</f>
        <v>12134.32</v>
      </c>
      <c r="K2333" s="2" t="s">
        <v>5969</v>
      </c>
      <c r="L2333" s="2" t="s">
        <v>5972</v>
      </c>
      <c r="M2333" s="9">
        <f>IF(Table1[[#This Row],[Order Status]]="Delivered",Table1[[#This Row],[Total_price]],0)</f>
        <v>12134.32</v>
      </c>
    </row>
    <row r="2334" spans="1:13" ht="18.75" x14ac:dyDescent="0.25">
      <c r="A2334" s="2" t="s">
        <v>4745</v>
      </c>
      <c r="B2334" s="4">
        <v>44669</v>
      </c>
      <c r="C2334" s="3" t="s">
        <v>4746</v>
      </c>
      <c r="D2334" s="2" t="s">
        <v>4650</v>
      </c>
      <c r="E2334" s="2" t="s">
        <v>101</v>
      </c>
      <c r="F2334" s="2" t="s">
        <v>5977</v>
      </c>
      <c r="G2334" s="2">
        <v>14065</v>
      </c>
      <c r="H2334" s="2">
        <v>5</v>
      </c>
      <c r="I2334" s="2">
        <v>0.14000000000000001</v>
      </c>
      <c r="J2334" s="8">
        <f>Table1[[#This Row],[Price]]*H2334*(1-Table1[[#This Row],[Discount]])</f>
        <v>60479.5</v>
      </c>
      <c r="K2334" s="2" t="s">
        <v>5969</v>
      </c>
      <c r="L2334" s="2" t="s">
        <v>5972</v>
      </c>
      <c r="M2334" s="9">
        <f>IF(Table1[[#This Row],[Order Status]]="Delivered",Table1[[#This Row],[Total_price]],0)</f>
        <v>60479.5</v>
      </c>
    </row>
    <row r="2335" spans="1:13" ht="18.75" x14ac:dyDescent="0.25">
      <c r="A2335" s="2" t="s">
        <v>4747</v>
      </c>
      <c r="B2335" s="4">
        <v>44644</v>
      </c>
      <c r="C2335" s="3" t="s">
        <v>4748</v>
      </c>
      <c r="D2335" s="2" t="s">
        <v>4650</v>
      </c>
      <c r="E2335" s="2" t="s">
        <v>101</v>
      </c>
      <c r="F2335" s="2" t="s">
        <v>5978</v>
      </c>
      <c r="G2335" s="2">
        <v>4352</v>
      </c>
      <c r="H2335" s="2">
        <v>4</v>
      </c>
      <c r="I2335" s="2">
        <v>0.19</v>
      </c>
      <c r="J2335" s="8">
        <f>Table1[[#This Row],[Price]]*H2335*(1-Table1[[#This Row],[Discount]])</f>
        <v>14100.480000000001</v>
      </c>
      <c r="K2335" s="2" t="s">
        <v>5970</v>
      </c>
      <c r="L2335" s="2" t="s">
        <v>5971</v>
      </c>
      <c r="M2335" s="9">
        <f>IF(Table1[[#This Row],[Order Status]]="Delivered",Table1[[#This Row],[Total_price]],0)</f>
        <v>0</v>
      </c>
    </row>
    <row r="2336" spans="1:13" ht="18.75" x14ac:dyDescent="0.25">
      <c r="A2336" s="2" t="s">
        <v>4749</v>
      </c>
      <c r="B2336" s="4">
        <v>45765</v>
      </c>
      <c r="C2336" s="3" t="s">
        <v>4750</v>
      </c>
      <c r="D2336" s="2" t="s">
        <v>4650</v>
      </c>
      <c r="E2336" s="2" t="s">
        <v>101</v>
      </c>
      <c r="F2336" s="2" t="s">
        <v>5978</v>
      </c>
      <c r="G2336" s="2">
        <v>18954</v>
      </c>
      <c r="H2336" s="2">
        <v>3</v>
      </c>
      <c r="I2336" s="2">
        <v>0.18</v>
      </c>
      <c r="J2336" s="8">
        <f>Table1[[#This Row],[Price]]*H2336*(1-Table1[[#This Row],[Discount]])</f>
        <v>46626.840000000004</v>
      </c>
      <c r="K2336" s="2" t="s">
        <v>5968</v>
      </c>
      <c r="L2336" s="2" t="s">
        <v>5982</v>
      </c>
      <c r="M2336" s="9">
        <f>IF(Table1[[#This Row],[Order Status]]="Delivered",Table1[[#This Row],[Total_price]],0)</f>
        <v>0</v>
      </c>
    </row>
    <row r="2337" spans="1:13" ht="18.75" x14ac:dyDescent="0.25">
      <c r="A2337" s="2" t="s">
        <v>4751</v>
      </c>
      <c r="B2337" s="4">
        <v>45857</v>
      </c>
      <c r="C2337" s="3" t="s">
        <v>4752</v>
      </c>
      <c r="D2337" s="2" t="s">
        <v>4650</v>
      </c>
      <c r="E2337" s="2" t="s">
        <v>101</v>
      </c>
      <c r="F2337" s="2" t="s">
        <v>5976</v>
      </c>
      <c r="G2337" s="2">
        <v>17658</v>
      </c>
      <c r="H2337" s="2">
        <v>6</v>
      </c>
      <c r="I2337" s="2">
        <v>0.16</v>
      </c>
      <c r="J2337" s="8">
        <f>Table1[[#This Row],[Price]]*H2337*(1-Table1[[#This Row],[Discount]])</f>
        <v>88996.319999999992</v>
      </c>
      <c r="K2337" s="2" t="s">
        <v>5970</v>
      </c>
      <c r="L2337" s="2" t="s">
        <v>5972</v>
      </c>
      <c r="M2337" s="9">
        <f>IF(Table1[[#This Row],[Order Status]]="Delivered",Table1[[#This Row],[Total_price]],0)</f>
        <v>0</v>
      </c>
    </row>
    <row r="2338" spans="1:13" ht="18.75" x14ac:dyDescent="0.25">
      <c r="A2338" s="2" t="s">
        <v>4753</v>
      </c>
      <c r="B2338" s="4">
        <v>45999</v>
      </c>
      <c r="C2338" s="3" t="s">
        <v>4754</v>
      </c>
      <c r="D2338" s="2" t="s">
        <v>4650</v>
      </c>
      <c r="E2338" s="2" t="s">
        <v>101</v>
      </c>
      <c r="F2338" s="2" t="s">
        <v>5978</v>
      </c>
      <c r="G2338" s="2">
        <v>4684</v>
      </c>
      <c r="H2338" s="2">
        <v>1</v>
      </c>
      <c r="I2338" s="2">
        <v>0.13</v>
      </c>
      <c r="J2338" s="8">
        <f>Table1[[#This Row],[Price]]*H2338*(1-Table1[[#This Row],[Discount]])</f>
        <v>4075.08</v>
      </c>
      <c r="K2338" s="2" t="s">
        <v>5968</v>
      </c>
      <c r="L2338" s="2" t="s">
        <v>5972</v>
      </c>
      <c r="M2338" s="9">
        <f>IF(Table1[[#This Row],[Order Status]]="Delivered",Table1[[#This Row],[Total_price]],0)</f>
        <v>0</v>
      </c>
    </row>
    <row r="2339" spans="1:13" ht="18.75" x14ac:dyDescent="0.25">
      <c r="A2339" s="2" t="s">
        <v>4755</v>
      </c>
      <c r="B2339" s="4">
        <v>45385</v>
      </c>
      <c r="C2339" s="3" t="s">
        <v>4756</v>
      </c>
      <c r="D2339" s="2" t="s">
        <v>4650</v>
      </c>
      <c r="E2339" s="2" t="s">
        <v>101</v>
      </c>
      <c r="F2339" s="2" t="s">
        <v>5976</v>
      </c>
      <c r="G2339" s="2">
        <v>7896</v>
      </c>
      <c r="H2339" s="2">
        <v>1</v>
      </c>
      <c r="I2339" s="2">
        <v>0.15</v>
      </c>
      <c r="J2339" s="8">
        <f>Table1[[#This Row],[Price]]*H2339*(1-Table1[[#This Row],[Discount]])</f>
        <v>6711.5999999999995</v>
      </c>
      <c r="K2339" s="2" t="s">
        <v>5968</v>
      </c>
      <c r="L2339" s="2" t="s">
        <v>5982</v>
      </c>
      <c r="M2339" s="9">
        <f>IF(Table1[[#This Row],[Order Status]]="Delivered",Table1[[#This Row],[Total_price]],0)</f>
        <v>0</v>
      </c>
    </row>
    <row r="2340" spans="1:13" ht="18.75" x14ac:dyDescent="0.25">
      <c r="A2340" s="2" t="s">
        <v>4757</v>
      </c>
      <c r="B2340" s="4">
        <v>45159</v>
      </c>
      <c r="C2340" s="3" t="s">
        <v>4758</v>
      </c>
      <c r="D2340" s="2" t="s">
        <v>4650</v>
      </c>
      <c r="E2340" s="2" t="s">
        <v>101</v>
      </c>
      <c r="F2340" s="2" t="s">
        <v>5978</v>
      </c>
      <c r="G2340" s="2">
        <v>6796</v>
      </c>
      <c r="H2340" s="2">
        <v>5</v>
      </c>
      <c r="I2340" s="2">
        <v>0.25</v>
      </c>
      <c r="J2340" s="8">
        <f>Table1[[#This Row],[Price]]*H2340*(1-Table1[[#This Row],[Discount]])</f>
        <v>25485</v>
      </c>
      <c r="K2340" s="2" t="s">
        <v>5969</v>
      </c>
      <c r="L2340" s="2" t="s">
        <v>5971</v>
      </c>
      <c r="M2340" s="9">
        <f>IF(Table1[[#This Row],[Order Status]]="Delivered",Table1[[#This Row],[Total_price]],0)</f>
        <v>25485</v>
      </c>
    </row>
    <row r="2341" spans="1:13" ht="18.75" x14ac:dyDescent="0.25">
      <c r="A2341" s="2" t="s">
        <v>4759</v>
      </c>
      <c r="B2341" s="4">
        <v>45505</v>
      </c>
      <c r="C2341" s="3" t="s">
        <v>4760</v>
      </c>
      <c r="D2341" s="2" t="s">
        <v>4650</v>
      </c>
      <c r="E2341" s="2" t="s">
        <v>101</v>
      </c>
      <c r="F2341" s="2" t="s">
        <v>5976</v>
      </c>
      <c r="G2341" s="2">
        <v>16764</v>
      </c>
      <c r="H2341" s="2">
        <v>6</v>
      </c>
      <c r="I2341" s="2">
        <v>0.28999999999999998</v>
      </c>
      <c r="J2341" s="8">
        <f>Table1[[#This Row],[Price]]*H2341*(1-Table1[[#This Row],[Discount]])</f>
        <v>71414.64</v>
      </c>
      <c r="K2341" s="2" t="s">
        <v>5969</v>
      </c>
      <c r="L2341" s="2" t="s">
        <v>5971</v>
      </c>
      <c r="M2341" s="9">
        <f>IF(Table1[[#This Row],[Order Status]]="Delivered",Table1[[#This Row],[Total_price]],0)</f>
        <v>71414.64</v>
      </c>
    </row>
    <row r="2342" spans="1:13" ht="18.75" x14ac:dyDescent="0.25">
      <c r="A2342" s="2" t="s">
        <v>4761</v>
      </c>
      <c r="B2342" s="4">
        <v>45510</v>
      </c>
      <c r="C2342" s="3" t="s">
        <v>4762</v>
      </c>
      <c r="D2342" s="2" t="s">
        <v>4650</v>
      </c>
      <c r="E2342" s="2" t="s">
        <v>101</v>
      </c>
      <c r="F2342" s="2" t="s">
        <v>5977</v>
      </c>
      <c r="G2342" s="2">
        <v>6964</v>
      </c>
      <c r="H2342" s="2">
        <v>2</v>
      </c>
      <c r="I2342" s="2">
        <v>0.25</v>
      </c>
      <c r="J2342" s="8">
        <f>Table1[[#This Row],[Price]]*H2342*(1-Table1[[#This Row],[Discount]])</f>
        <v>10446</v>
      </c>
      <c r="K2342" s="2" t="s">
        <v>5969</v>
      </c>
      <c r="L2342" s="2" t="s">
        <v>5972</v>
      </c>
      <c r="M2342" s="9">
        <f>IF(Table1[[#This Row],[Order Status]]="Delivered",Table1[[#This Row],[Total_price]],0)</f>
        <v>10446</v>
      </c>
    </row>
    <row r="2343" spans="1:13" ht="18.75" x14ac:dyDescent="0.25">
      <c r="A2343" s="2" t="s">
        <v>4763</v>
      </c>
      <c r="B2343" s="4">
        <v>45634</v>
      </c>
      <c r="C2343" s="3" t="s">
        <v>4764</v>
      </c>
      <c r="D2343" s="2" t="s">
        <v>4650</v>
      </c>
      <c r="E2343" s="2" t="s">
        <v>101</v>
      </c>
      <c r="F2343" s="2" t="s">
        <v>5976</v>
      </c>
      <c r="G2343" s="2">
        <v>2943</v>
      </c>
      <c r="H2343" s="2">
        <v>4</v>
      </c>
      <c r="I2343" s="2">
        <v>0.13</v>
      </c>
      <c r="J2343" s="8">
        <f>Table1[[#This Row],[Price]]*H2343*(1-Table1[[#This Row],[Discount]])</f>
        <v>10241.64</v>
      </c>
      <c r="K2343" s="2" t="s">
        <v>5970</v>
      </c>
      <c r="L2343" s="2" t="s">
        <v>5971</v>
      </c>
      <c r="M2343" s="9">
        <f>IF(Table1[[#This Row],[Order Status]]="Delivered",Table1[[#This Row],[Total_price]],0)</f>
        <v>0</v>
      </c>
    </row>
    <row r="2344" spans="1:13" ht="18.75" x14ac:dyDescent="0.25">
      <c r="A2344" s="2" t="s">
        <v>4765</v>
      </c>
      <c r="B2344" s="4">
        <v>45829</v>
      </c>
      <c r="C2344" s="3" t="s">
        <v>4766</v>
      </c>
      <c r="D2344" s="2" t="s">
        <v>4650</v>
      </c>
      <c r="E2344" s="2" t="s">
        <v>101</v>
      </c>
      <c r="F2344" s="2" t="s">
        <v>5976</v>
      </c>
      <c r="G2344" s="2">
        <v>17247</v>
      </c>
      <c r="H2344" s="2">
        <v>5</v>
      </c>
      <c r="I2344" s="2">
        <v>0.21</v>
      </c>
      <c r="J2344" s="8">
        <f>Table1[[#This Row],[Price]]*H2344*(1-Table1[[#This Row],[Discount]])</f>
        <v>68125.650000000009</v>
      </c>
      <c r="K2344" s="2" t="s">
        <v>5970</v>
      </c>
      <c r="L2344" s="2" t="s">
        <v>5971</v>
      </c>
      <c r="M2344" s="9">
        <f>IF(Table1[[#This Row],[Order Status]]="Delivered",Table1[[#This Row],[Total_price]],0)</f>
        <v>0</v>
      </c>
    </row>
    <row r="2345" spans="1:13" ht="18.75" x14ac:dyDescent="0.25">
      <c r="A2345" s="2" t="s">
        <v>4767</v>
      </c>
      <c r="B2345" s="4">
        <v>44465</v>
      </c>
      <c r="C2345" s="3" t="s">
        <v>4768</v>
      </c>
      <c r="D2345" s="2" t="s">
        <v>4650</v>
      </c>
      <c r="E2345" s="2" t="s">
        <v>101</v>
      </c>
      <c r="F2345" s="2" t="s">
        <v>5979</v>
      </c>
      <c r="G2345" s="2">
        <v>9733</v>
      </c>
      <c r="H2345" s="2">
        <v>2</v>
      </c>
      <c r="I2345" s="2">
        <v>0.16</v>
      </c>
      <c r="J2345" s="8">
        <f>Table1[[#This Row],[Price]]*H2345*(1-Table1[[#This Row],[Discount]])</f>
        <v>16351.439999999999</v>
      </c>
      <c r="K2345" s="2" t="s">
        <v>5970</v>
      </c>
      <c r="L2345" s="2" t="s">
        <v>5972</v>
      </c>
      <c r="M2345" s="9">
        <f>IF(Table1[[#This Row],[Order Status]]="Delivered",Table1[[#This Row],[Total_price]],0)</f>
        <v>0</v>
      </c>
    </row>
    <row r="2346" spans="1:13" ht="18.75" x14ac:dyDescent="0.25">
      <c r="A2346" s="2" t="s">
        <v>4769</v>
      </c>
      <c r="B2346" s="4">
        <v>44835</v>
      </c>
      <c r="C2346" s="3" t="s">
        <v>4770</v>
      </c>
      <c r="D2346" s="2" t="s">
        <v>4650</v>
      </c>
      <c r="E2346" s="2" t="s">
        <v>101</v>
      </c>
      <c r="F2346" s="2" t="s">
        <v>5979</v>
      </c>
      <c r="G2346" s="2">
        <v>12454</v>
      </c>
      <c r="H2346" s="2">
        <v>4</v>
      </c>
      <c r="I2346" s="2">
        <v>0.26</v>
      </c>
      <c r="J2346" s="8">
        <f>Table1[[#This Row],[Price]]*H2346*(1-Table1[[#This Row],[Discount]])</f>
        <v>36863.839999999997</v>
      </c>
      <c r="K2346" s="2" t="s">
        <v>5970</v>
      </c>
      <c r="L2346" s="2" t="s">
        <v>5972</v>
      </c>
      <c r="M2346" s="9">
        <f>IF(Table1[[#This Row],[Order Status]]="Delivered",Table1[[#This Row],[Total_price]],0)</f>
        <v>0</v>
      </c>
    </row>
    <row r="2347" spans="1:13" ht="18.75" x14ac:dyDescent="0.25">
      <c r="A2347" s="2" t="s">
        <v>4771</v>
      </c>
      <c r="B2347" s="4">
        <v>45756</v>
      </c>
      <c r="C2347" s="3" t="s">
        <v>4772</v>
      </c>
      <c r="D2347" s="2" t="s">
        <v>4650</v>
      </c>
      <c r="E2347" s="2" t="s">
        <v>101</v>
      </c>
      <c r="F2347" s="2" t="s">
        <v>5978</v>
      </c>
      <c r="G2347" s="2">
        <v>10606</v>
      </c>
      <c r="H2347" s="2">
        <v>2</v>
      </c>
      <c r="I2347" s="2">
        <v>0.13</v>
      </c>
      <c r="J2347" s="8">
        <f>Table1[[#This Row],[Price]]*H2347*(1-Table1[[#This Row],[Discount]])</f>
        <v>18454.439999999999</v>
      </c>
      <c r="K2347" s="2" t="s">
        <v>5969</v>
      </c>
      <c r="L2347" s="2" t="s">
        <v>5972</v>
      </c>
      <c r="M2347" s="9">
        <f>IF(Table1[[#This Row],[Order Status]]="Delivered",Table1[[#This Row],[Total_price]],0)</f>
        <v>18454.439999999999</v>
      </c>
    </row>
    <row r="2348" spans="1:13" ht="18.75" x14ac:dyDescent="0.25">
      <c r="A2348" s="2" t="s">
        <v>4773</v>
      </c>
      <c r="B2348" s="4">
        <v>45445</v>
      </c>
      <c r="C2348" s="3" t="s">
        <v>4774</v>
      </c>
      <c r="D2348" s="2" t="s">
        <v>4650</v>
      </c>
      <c r="E2348" s="2" t="s">
        <v>101</v>
      </c>
      <c r="F2348" s="2" t="s">
        <v>5976</v>
      </c>
      <c r="G2348" s="2">
        <v>2222</v>
      </c>
      <c r="H2348" s="2">
        <v>2</v>
      </c>
      <c r="I2348" s="2">
        <v>0.1</v>
      </c>
      <c r="J2348" s="8">
        <f>Table1[[#This Row],[Price]]*H2348*(1-Table1[[#This Row],[Discount]])</f>
        <v>3999.6</v>
      </c>
      <c r="K2348" s="2" t="s">
        <v>5969</v>
      </c>
      <c r="L2348" s="2" t="s">
        <v>5982</v>
      </c>
      <c r="M2348" s="9">
        <f>IF(Table1[[#This Row],[Order Status]]="Delivered",Table1[[#This Row],[Total_price]],0)</f>
        <v>3999.6</v>
      </c>
    </row>
    <row r="2349" spans="1:13" ht="18.75" x14ac:dyDescent="0.25">
      <c r="A2349" s="2" t="s">
        <v>4775</v>
      </c>
      <c r="B2349" s="4">
        <v>44704</v>
      </c>
      <c r="C2349" s="3" t="s">
        <v>4776</v>
      </c>
      <c r="D2349" s="2" t="s">
        <v>4650</v>
      </c>
      <c r="E2349" s="2" t="s">
        <v>101</v>
      </c>
      <c r="F2349" s="2" t="s">
        <v>5976</v>
      </c>
      <c r="G2349" s="2">
        <v>11277</v>
      </c>
      <c r="H2349" s="2">
        <v>5</v>
      </c>
      <c r="I2349" s="2">
        <v>0.15</v>
      </c>
      <c r="J2349" s="8">
        <f>Table1[[#This Row],[Price]]*H2349*(1-Table1[[#This Row],[Discount]])</f>
        <v>47927.25</v>
      </c>
      <c r="K2349" s="2" t="s">
        <v>5970</v>
      </c>
      <c r="L2349" s="2" t="s">
        <v>5982</v>
      </c>
      <c r="M2349" s="9">
        <f>IF(Table1[[#This Row],[Order Status]]="Delivered",Table1[[#This Row],[Total_price]],0)</f>
        <v>0</v>
      </c>
    </row>
    <row r="2350" spans="1:13" ht="18.75" x14ac:dyDescent="0.25">
      <c r="A2350" s="2" t="s">
        <v>4777</v>
      </c>
      <c r="B2350" s="4">
        <v>45707</v>
      </c>
      <c r="C2350" s="3" t="s">
        <v>4778</v>
      </c>
      <c r="D2350" s="2" t="s">
        <v>4650</v>
      </c>
      <c r="E2350" s="2" t="s">
        <v>101</v>
      </c>
      <c r="F2350" s="2" t="s">
        <v>5979</v>
      </c>
      <c r="G2350" s="2">
        <v>16769</v>
      </c>
      <c r="H2350" s="2">
        <v>3</v>
      </c>
      <c r="I2350" s="2">
        <v>0.13</v>
      </c>
      <c r="J2350" s="8">
        <f>Table1[[#This Row],[Price]]*H2350*(1-Table1[[#This Row],[Discount]])</f>
        <v>43767.09</v>
      </c>
      <c r="K2350" s="2" t="s">
        <v>5969</v>
      </c>
      <c r="L2350" s="2" t="s">
        <v>5972</v>
      </c>
      <c r="M2350" s="9">
        <f>IF(Table1[[#This Row],[Order Status]]="Delivered",Table1[[#This Row],[Total_price]],0)</f>
        <v>43767.09</v>
      </c>
    </row>
    <row r="2351" spans="1:13" ht="18.75" x14ac:dyDescent="0.25">
      <c r="A2351" s="2" t="s">
        <v>4779</v>
      </c>
      <c r="B2351" s="4">
        <v>45603</v>
      </c>
      <c r="C2351" s="3" t="s">
        <v>4780</v>
      </c>
      <c r="D2351" s="2" t="s">
        <v>4650</v>
      </c>
      <c r="E2351" s="2" t="s">
        <v>101</v>
      </c>
      <c r="F2351" s="2" t="s">
        <v>5979</v>
      </c>
      <c r="G2351" s="2">
        <v>7563</v>
      </c>
      <c r="H2351" s="2">
        <v>6</v>
      </c>
      <c r="I2351" s="2">
        <v>0.22</v>
      </c>
      <c r="J2351" s="8">
        <f>Table1[[#This Row],[Price]]*H2351*(1-Table1[[#This Row],[Discount]])</f>
        <v>35394.840000000004</v>
      </c>
      <c r="K2351" s="2" t="s">
        <v>5970</v>
      </c>
      <c r="L2351" s="2" t="s">
        <v>5972</v>
      </c>
      <c r="M2351" s="9">
        <f>IF(Table1[[#This Row],[Order Status]]="Delivered",Table1[[#This Row],[Total_price]],0)</f>
        <v>0</v>
      </c>
    </row>
    <row r="2352" spans="1:13" ht="18.75" x14ac:dyDescent="0.25">
      <c r="A2352" s="2" t="s">
        <v>4781</v>
      </c>
      <c r="B2352" s="4">
        <v>44453</v>
      </c>
      <c r="C2352" s="3" t="s">
        <v>4782</v>
      </c>
      <c r="D2352" s="2" t="s">
        <v>4650</v>
      </c>
      <c r="E2352" s="2" t="s">
        <v>101</v>
      </c>
      <c r="F2352" s="2" t="s">
        <v>5976</v>
      </c>
      <c r="G2352" s="2">
        <v>7571</v>
      </c>
      <c r="H2352" s="2">
        <v>6</v>
      </c>
      <c r="I2352" s="2">
        <v>0.3</v>
      </c>
      <c r="J2352" s="8">
        <f>Table1[[#This Row],[Price]]*H2352*(1-Table1[[#This Row],[Discount]])</f>
        <v>31798.199999999997</v>
      </c>
      <c r="K2352" s="2" t="s">
        <v>5968</v>
      </c>
      <c r="L2352" s="2" t="s">
        <v>5971</v>
      </c>
      <c r="M2352" s="9">
        <f>IF(Table1[[#This Row],[Order Status]]="Delivered",Table1[[#This Row],[Total_price]],0)</f>
        <v>0</v>
      </c>
    </row>
    <row r="2353" spans="1:13" ht="18.75" x14ac:dyDescent="0.25">
      <c r="A2353" s="2" t="s">
        <v>4783</v>
      </c>
      <c r="B2353" s="4">
        <v>45709</v>
      </c>
      <c r="C2353" s="3" t="s">
        <v>4784</v>
      </c>
      <c r="D2353" s="2" t="s">
        <v>4650</v>
      </c>
      <c r="E2353" s="2" t="s">
        <v>101</v>
      </c>
      <c r="F2353" s="2" t="s">
        <v>5978</v>
      </c>
      <c r="G2353" s="2">
        <v>4784</v>
      </c>
      <c r="H2353" s="2">
        <v>1</v>
      </c>
      <c r="I2353" s="2">
        <v>0.22</v>
      </c>
      <c r="J2353" s="8">
        <f>Table1[[#This Row],[Price]]*H2353*(1-Table1[[#This Row],[Discount]])</f>
        <v>3731.52</v>
      </c>
      <c r="K2353" s="2" t="s">
        <v>5969</v>
      </c>
      <c r="L2353" s="2" t="s">
        <v>5971</v>
      </c>
      <c r="M2353" s="9">
        <f>IF(Table1[[#This Row],[Order Status]]="Delivered",Table1[[#This Row],[Total_price]],0)</f>
        <v>3731.52</v>
      </c>
    </row>
    <row r="2354" spans="1:13" ht="18.75" x14ac:dyDescent="0.25">
      <c r="A2354" s="2" t="s">
        <v>4785</v>
      </c>
      <c r="B2354" s="4">
        <v>44373</v>
      </c>
      <c r="C2354" s="3" t="s">
        <v>4786</v>
      </c>
      <c r="D2354" s="2" t="s">
        <v>4650</v>
      </c>
      <c r="E2354" s="2" t="s">
        <v>101</v>
      </c>
      <c r="F2354" s="2" t="s">
        <v>5976</v>
      </c>
      <c r="G2354" s="2">
        <v>1439</v>
      </c>
      <c r="H2354" s="2">
        <v>6</v>
      </c>
      <c r="I2354" s="2">
        <v>0.14000000000000001</v>
      </c>
      <c r="J2354" s="8">
        <f>Table1[[#This Row],[Price]]*H2354*(1-Table1[[#This Row],[Discount]])</f>
        <v>7425.24</v>
      </c>
      <c r="K2354" s="2" t="s">
        <v>5969</v>
      </c>
      <c r="L2354" s="2" t="s">
        <v>5972</v>
      </c>
      <c r="M2354" s="9">
        <f>IF(Table1[[#This Row],[Order Status]]="Delivered",Table1[[#This Row],[Total_price]],0)</f>
        <v>7425.24</v>
      </c>
    </row>
    <row r="2355" spans="1:13" ht="18.75" x14ac:dyDescent="0.25">
      <c r="A2355" s="2" t="s">
        <v>4787</v>
      </c>
      <c r="B2355" s="4">
        <v>45767</v>
      </c>
      <c r="C2355" s="3" t="s">
        <v>4788</v>
      </c>
      <c r="D2355" s="2" t="s">
        <v>4650</v>
      </c>
      <c r="E2355" s="2" t="s">
        <v>101</v>
      </c>
      <c r="F2355" s="2" t="s">
        <v>5976</v>
      </c>
      <c r="G2355" s="2">
        <v>4235</v>
      </c>
      <c r="H2355" s="2">
        <v>5</v>
      </c>
      <c r="I2355" s="2">
        <v>0.2</v>
      </c>
      <c r="J2355" s="8">
        <f>Table1[[#This Row],[Price]]*H2355*(1-Table1[[#This Row],[Discount]])</f>
        <v>16940</v>
      </c>
      <c r="K2355" s="2" t="s">
        <v>5970</v>
      </c>
      <c r="L2355" s="2" t="s">
        <v>5971</v>
      </c>
      <c r="M2355" s="9">
        <f>IF(Table1[[#This Row],[Order Status]]="Delivered",Table1[[#This Row],[Total_price]],0)</f>
        <v>0</v>
      </c>
    </row>
    <row r="2356" spans="1:13" ht="18.75" x14ac:dyDescent="0.25">
      <c r="A2356" s="2" t="s">
        <v>4789</v>
      </c>
      <c r="B2356" s="4">
        <v>45163</v>
      </c>
      <c r="C2356" s="3" t="s">
        <v>4790</v>
      </c>
      <c r="D2356" s="2" t="s">
        <v>4650</v>
      </c>
      <c r="E2356" s="2" t="s">
        <v>101</v>
      </c>
      <c r="F2356" s="2" t="s">
        <v>5976</v>
      </c>
      <c r="G2356" s="2">
        <v>17424</v>
      </c>
      <c r="H2356" s="2">
        <v>2</v>
      </c>
      <c r="I2356" s="2">
        <v>0.21</v>
      </c>
      <c r="J2356" s="8">
        <f>Table1[[#This Row],[Price]]*H2356*(1-Table1[[#This Row],[Discount]])</f>
        <v>27529.920000000002</v>
      </c>
      <c r="K2356" s="2" t="s">
        <v>5969</v>
      </c>
      <c r="L2356" s="2" t="s">
        <v>5972</v>
      </c>
      <c r="M2356" s="9">
        <f>IF(Table1[[#This Row],[Order Status]]="Delivered",Table1[[#This Row],[Total_price]],0)</f>
        <v>27529.920000000002</v>
      </c>
    </row>
    <row r="2357" spans="1:13" ht="18.75" x14ac:dyDescent="0.25">
      <c r="A2357" s="2" t="s">
        <v>4791</v>
      </c>
      <c r="B2357" s="4">
        <v>45220</v>
      </c>
      <c r="C2357" s="3" t="s">
        <v>4649</v>
      </c>
      <c r="D2357" s="2" t="s">
        <v>4650</v>
      </c>
      <c r="E2357" s="2" t="s">
        <v>101</v>
      </c>
      <c r="F2357" s="2" t="s">
        <v>5976</v>
      </c>
      <c r="G2357" s="2">
        <v>4267</v>
      </c>
      <c r="H2357" s="2">
        <v>3</v>
      </c>
      <c r="I2357" s="2">
        <v>0.24</v>
      </c>
      <c r="J2357" s="8">
        <f>Table1[[#This Row],[Price]]*H2357*(1-Table1[[#This Row],[Discount]])</f>
        <v>9728.76</v>
      </c>
      <c r="K2357" s="2" t="s">
        <v>5969</v>
      </c>
      <c r="L2357" s="2" t="s">
        <v>5971</v>
      </c>
      <c r="M2357" s="9">
        <f>IF(Table1[[#This Row],[Order Status]]="Delivered",Table1[[#This Row],[Total_price]],0)</f>
        <v>9728.76</v>
      </c>
    </row>
    <row r="2358" spans="1:13" ht="18.75" x14ac:dyDescent="0.25">
      <c r="A2358" s="2" t="s">
        <v>4792</v>
      </c>
      <c r="B2358" s="4">
        <v>45729</v>
      </c>
      <c r="C2358" s="3" t="s">
        <v>4793</v>
      </c>
      <c r="D2358" s="2" t="s">
        <v>4794</v>
      </c>
      <c r="E2358" s="2" t="s">
        <v>141</v>
      </c>
      <c r="F2358" s="2" t="s">
        <v>5979</v>
      </c>
      <c r="G2358" s="2">
        <v>17958</v>
      </c>
      <c r="H2358" s="2">
        <v>2</v>
      </c>
      <c r="I2358" s="2">
        <v>0.28000000000000003</v>
      </c>
      <c r="J2358" s="8">
        <f>Table1[[#This Row],[Price]]*H2358*(1-Table1[[#This Row],[Discount]])</f>
        <v>25859.52</v>
      </c>
      <c r="K2358" s="2" t="s">
        <v>5969</v>
      </c>
      <c r="L2358" s="2" t="s">
        <v>5971</v>
      </c>
      <c r="M2358" s="9">
        <f>IF(Table1[[#This Row],[Order Status]]="Delivered",Table1[[#This Row],[Total_price]],0)</f>
        <v>25859.52</v>
      </c>
    </row>
    <row r="2359" spans="1:13" ht="18.75" x14ac:dyDescent="0.25">
      <c r="A2359" s="2" t="s">
        <v>4795</v>
      </c>
      <c r="B2359" s="4">
        <v>44413</v>
      </c>
      <c r="C2359" s="3" t="s">
        <v>4796</v>
      </c>
      <c r="D2359" s="2" t="s">
        <v>4797</v>
      </c>
      <c r="E2359" s="2" t="s">
        <v>191</v>
      </c>
      <c r="F2359" s="2" t="s">
        <v>5977</v>
      </c>
      <c r="G2359" s="2">
        <v>17524</v>
      </c>
      <c r="H2359" s="2">
        <v>3</v>
      </c>
      <c r="I2359" s="2">
        <v>0.22</v>
      </c>
      <c r="J2359" s="8">
        <f>Table1[[#This Row],[Price]]*H2359*(1-Table1[[#This Row],[Discount]])</f>
        <v>41006.160000000003</v>
      </c>
      <c r="K2359" s="2" t="s">
        <v>5969</v>
      </c>
      <c r="L2359" s="2" t="s">
        <v>5972</v>
      </c>
      <c r="M2359" s="9">
        <f>IF(Table1[[#This Row],[Order Status]]="Delivered",Table1[[#This Row],[Total_price]],0)</f>
        <v>41006.160000000003</v>
      </c>
    </row>
    <row r="2360" spans="1:13" ht="18.75" x14ac:dyDescent="0.25">
      <c r="A2360" s="2" t="s">
        <v>4798</v>
      </c>
      <c r="B2360" s="4">
        <v>44510</v>
      </c>
      <c r="C2360" s="3" t="s">
        <v>4799</v>
      </c>
      <c r="D2360" s="2" t="s">
        <v>4797</v>
      </c>
      <c r="E2360" s="2" t="s">
        <v>191</v>
      </c>
      <c r="F2360" s="2" t="s">
        <v>5978</v>
      </c>
      <c r="G2360" s="2">
        <v>5611</v>
      </c>
      <c r="H2360" s="2">
        <v>1</v>
      </c>
      <c r="I2360" s="2">
        <v>0.1</v>
      </c>
      <c r="J2360" s="8">
        <f>Table1[[#This Row],[Price]]*H2360*(1-Table1[[#This Row],[Discount]])</f>
        <v>5049.9000000000005</v>
      </c>
      <c r="K2360" s="2" t="s">
        <v>5969</v>
      </c>
      <c r="L2360" s="2" t="s">
        <v>5972</v>
      </c>
      <c r="M2360" s="9">
        <f>IF(Table1[[#This Row],[Order Status]]="Delivered",Table1[[#This Row],[Total_price]],0)</f>
        <v>5049.9000000000005</v>
      </c>
    </row>
    <row r="2361" spans="1:13" ht="18.75" x14ac:dyDescent="0.25">
      <c r="A2361" s="2" t="s">
        <v>4800</v>
      </c>
      <c r="B2361" s="4">
        <v>45623</v>
      </c>
      <c r="C2361" s="3" t="s">
        <v>4801</v>
      </c>
      <c r="D2361" s="2" t="s">
        <v>4797</v>
      </c>
      <c r="E2361" s="2" t="s">
        <v>191</v>
      </c>
      <c r="F2361" s="2" t="s">
        <v>5976</v>
      </c>
      <c r="G2361" s="2">
        <v>19730</v>
      </c>
      <c r="H2361" s="2">
        <v>4</v>
      </c>
      <c r="I2361" s="2">
        <v>0.23</v>
      </c>
      <c r="J2361" s="8">
        <f>Table1[[#This Row],[Price]]*H2361*(1-Table1[[#This Row],[Discount]])</f>
        <v>60768.4</v>
      </c>
      <c r="K2361" s="2" t="s">
        <v>5969</v>
      </c>
      <c r="L2361" s="2" t="s">
        <v>5972</v>
      </c>
      <c r="M2361" s="9">
        <f>IF(Table1[[#This Row],[Order Status]]="Delivered",Table1[[#This Row],[Total_price]],0)</f>
        <v>60768.4</v>
      </c>
    </row>
    <row r="2362" spans="1:13" ht="18.75" x14ac:dyDescent="0.25">
      <c r="A2362" s="2" t="s">
        <v>4802</v>
      </c>
      <c r="B2362" s="4">
        <v>45349</v>
      </c>
      <c r="C2362" s="3" t="s">
        <v>4803</v>
      </c>
      <c r="D2362" s="2" t="s">
        <v>4804</v>
      </c>
      <c r="E2362" s="2" t="s">
        <v>2</v>
      </c>
      <c r="F2362" s="2" t="s">
        <v>5978</v>
      </c>
      <c r="G2362" s="2">
        <v>6620</v>
      </c>
      <c r="H2362" s="2">
        <v>1</v>
      </c>
      <c r="I2362" s="2">
        <v>0.2</v>
      </c>
      <c r="J2362" s="8">
        <f>Table1[[#This Row],[Price]]*H2362*(1-Table1[[#This Row],[Discount]])</f>
        <v>5296</v>
      </c>
      <c r="K2362" s="2" t="s">
        <v>5969</v>
      </c>
      <c r="L2362" s="2" t="s">
        <v>5972</v>
      </c>
      <c r="M2362" s="9">
        <f>IF(Table1[[#This Row],[Order Status]]="Delivered",Table1[[#This Row],[Total_price]],0)</f>
        <v>5296</v>
      </c>
    </row>
    <row r="2363" spans="1:13" ht="18.75" x14ac:dyDescent="0.25">
      <c r="A2363" s="2" t="s">
        <v>4805</v>
      </c>
      <c r="B2363" s="4">
        <v>45764</v>
      </c>
      <c r="C2363" s="3" t="s">
        <v>4806</v>
      </c>
      <c r="D2363" s="2" t="s">
        <v>4807</v>
      </c>
      <c r="E2363" s="2" t="s">
        <v>2</v>
      </c>
      <c r="F2363" s="2" t="s">
        <v>5978</v>
      </c>
      <c r="G2363" s="2">
        <v>13054</v>
      </c>
      <c r="H2363" s="2">
        <v>2</v>
      </c>
      <c r="I2363" s="2">
        <v>0.28000000000000003</v>
      </c>
      <c r="J2363" s="8">
        <f>Table1[[#This Row],[Price]]*H2363*(1-Table1[[#This Row],[Discount]])</f>
        <v>18797.759999999998</v>
      </c>
      <c r="K2363" s="2" t="s">
        <v>5969</v>
      </c>
      <c r="L2363" s="2" t="s">
        <v>5972</v>
      </c>
      <c r="M2363" s="9">
        <f>IF(Table1[[#This Row],[Order Status]]="Delivered",Table1[[#This Row],[Total_price]],0)</f>
        <v>18797.759999999998</v>
      </c>
    </row>
    <row r="2364" spans="1:13" ht="18.75" x14ac:dyDescent="0.25">
      <c r="A2364" s="2" t="s">
        <v>4808</v>
      </c>
      <c r="B2364" s="4">
        <v>45027</v>
      </c>
      <c r="C2364" s="3" t="s">
        <v>4809</v>
      </c>
      <c r="D2364" s="2" t="s">
        <v>4807</v>
      </c>
      <c r="E2364" s="2" t="s">
        <v>2</v>
      </c>
      <c r="F2364" s="2" t="s">
        <v>5978</v>
      </c>
      <c r="G2364" s="2">
        <v>16150</v>
      </c>
      <c r="H2364" s="2">
        <v>5</v>
      </c>
      <c r="I2364" s="2">
        <v>0.1</v>
      </c>
      <c r="J2364" s="8">
        <f>Table1[[#This Row],[Price]]*H2364*(1-Table1[[#This Row],[Discount]])</f>
        <v>72675</v>
      </c>
      <c r="K2364" s="2" t="s">
        <v>5970</v>
      </c>
      <c r="L2364" s="2" t="s">
        <v>5971</v>
      </c>
      <c r="M2364" s="9">
        <f>IF(Table1[[#This Row],[Order Status]]="Delivered",Table1[[#This Row],[Total_price]],0)</f>
        <v>0</v>
      </c>
    </row>
    <row r="2365" spans="1:13" ht="18.75" x14ac:dyDescent="0.25">
      <c r="A2365" s="2" t="s">
        <v>4810</v>
      </c>
      <c r="B2365" s="4">
        <v>45483</v>
      </c>
      <c r="C2365" s="3" t="s">
        <v>4811</v>
      </c>
      <c r="D2365" s="2" t="s">
        <v>4807</v>
      </c>
      <c r="E2365" s="2" t="s">
        <v>2</v>
      </c>
      <c r="F2365" s="2" t="s">
        <v>5978</v>
      </c>
      <c r="G2365" s="2">
        <v>9719</v>
      </c>
      <c r="H2365" s="2">
        <v>2</v>
      </c>
      <c r="I2365" s="2">
        <v>0.14000000000000001</v>
      </c>
      <c r="J2365" s="8">
        <f>Table1[[#This Row],[Price]]*H2365*(1-Table1[[#This Row],[Discount]])</f>
        <v>16716.68</v>
      </c>
      <c r="K2365" s="2" t="s">
        <v>5969</v>
      </c>
      <c r="L2365" s="2" t="s">
        <v>5972</v>
      </c>
      <c r="M2365" s="9">
        <f>IF(Table1[[#This Row],[Order Status]]="Delivered",Table1[[#This Row],[Total_price]],0)</f>
        <v>16716.68</v>
      </c>
    </row>
    <row r="2366" spans="1:13" ht="18.75" x14ac:dyDescent="0.25">
      <c r="A2366" s="2" t="s">
        <v>4812</v>
      </c>
      <c r="B2366" s="4">
        <v>45010</v>
      </c>
      <c r="C2366" s="3" t="s">
        <v>4813</v>
      </c>
      <c r="D2366" s="2" t="s">
        <v>4807</v>
      </c>
      <c r="E2366" s="2" t="s">
        <v>2</v>
      </c>
      <c r="F2366" s="2" t="s">
        <v>5977</v>
      </c>
      <c r="G2366" s="2">
        <v>1159</v>
      </c>
      <c r="H2366" s="2">
        <v>3</v>
      </c>
      <c r="I2366" s="2">
        <v>0.3</v>
      </c>
      <c r="J2366" s="8">
        <f>Table1[[#This Row],[Price]]*H2366*(1-Table1[[#This Row],[Discount]])</f>
        <v>2433.8999999999996</v>
      </c>
      <c r="K2366" s="2" t="s">
        <v>5969</v>
      </c>
      <c r="L2366" s="2" t="s">
        <v>5971</v>
      </c>
      <c r="M2366" s="9">
        <f>IF(Table1[[#This Row],[Order Status]]="Delivered",Table1[[#This Row],[Total_price]],0)</f>
        <v>2433.8999999999996</v>
      </c>
    </row>
    <row r="2367" spans="1:13" ht="18.75" x14ac:dyDescent="0.25">
      <c r="A2367" s="2" t="s">
        <v>4814</v>
      </c>
      <c r="B2367" s="4">
        <v>44948</v>
      </c>
      <c r="C2367" s="3" t="s">
        <v>4815</v>
      </c>
      <c r="D2367" s="2" t="s">
        <v>4807</v>
      </c>
      <c r="E2367" s="2" t="s">
        <v>2</v>
      </c>
      <c r="F2367" s="2" t="s">
        <v>5978</v>
      </c>
      <c r="G2367" s="2">
        <v>18838</v>
      </c>
      <c r="H2367" s="2">
        <v>5</v>
      </c>
      <c r="I2367" s="2">
        <v>0.21</v>
      </c>
      <c r="J2367" s="8">
        <f>Table1[[#This Row],[Price]]*H2367*(1-Table1[[#This Row],[Discount]])</f>
        <v>74410.100000000006</v>
      </c>
      <c r="K2367" s="2" t="s">
        <v>5970</v>
      </c>
      <c r="L2367" s="2" t="s">
        <v>5972</v>
      </c>
      <c r="M2367" s="9">
        <f>IF(Table1[[#This Row],[Order Status]]="Delivered",Table1[[#This Row],[Total_price]],0)</f>
        <v>0</v>
      </c>
    </row>
    <row r="2368" spans="1:13" ht="18.75" x14ac:dyDescent="0.25">
      <c r="A2368" s="2" t="s">
        <v>4816</v>
      </c>
      <c r="B2368" s="4">
        <v>44883</v>
      </c>
      <c r="C2368" s="3" t="s">
        <v>4817</v>
      </c>
      <c r="D2368" s="2" t="s">
        <v>4807</v>
      </c>
      <c r="E2368" s="2" t="s">
        <v>69</v>
      </c>
      <c r="F2368" s="2" t="s">
        <v>5978</v>
      </c>
      <c r="G2368" s="2">
        <v>2046</v>
      </c>
      <c r="H2368" s="2">
        <v>3</v>
      </c>
      <c r="I2368" s="2">
        <v>0.14000000000000001</v>
      </c>
      <c r="J2368" s="8">
        <f>Table1[[#This Row],[Price]]*H2368*(1-Table1[[#This Row],[Discount]])</f>
        <v>5278.68</v>
      </c>
      <c r="K2368" s="2" t="s">
        <v>5969</v>
      </c>
      <c r="L2368" s="2" t="s">
        <v>5982</v>
      </c>
      <c r="M2368" s="9">
        <f>IF(Table1[[#This Row],[Order Status]]="Delivered",Table1[[#This Row],[Total_price]],0)</f>
        <v>5278.68</v>
      </c>
    </row>
    <row r="2369" spans="1:13" ht="18.75" x14ac:dyDescent="0.25">
      <c r="A2369" s="2" t="s">
        <v>4818</v>
      </c>
      <c r="B2369" s="4">
        <v>44434</v>
      </c>
      <c r="C2369" s="3" t="s">
        <v>4819</v>
      </c>
      <c r="D2369" s="2" t="s">
        <v>4807</v>
      </c>
      <c r="E2369" s="2" t="s">
        <v>2</v>
      </c>
      <c r="F2369" s="2" t="s">
        <v>5979</v>
      </c>
      <c r="G2369" s="2">
        <v>13957</v>
      </c>
      <c r="H2369" s="2">
        <v>3</v>
      </c>
      <c r="I2369" s="2">
        <v>0.21</v>
      </c>
      <c r="J2369" s="8">
        <f>Table1[[#This Row],[Price]]*H2369*(1-Table1[[#This Row],[Discount]])</f>
        <v>33078.090000000004</v>
      </c>
      <c r="K2369" s="2" t="s">
        <v>5969</v>
      </c>
      <c r="L2369" s="2" t="s">
        <v>5972</v>
      </c>
      <c r="M2369" s="9">
        <f>IF(Table1[[#This Row],[Order Status]]="Delivered",Table1[[#This Row],[Total_price]],0)</f>
        <v>33078.090000000004</v>
      </c>
    </row>
    <row r="2370" spans="1:13" ht="18.75" x14ac:dyDescent="0.25">
      <c r="A2370" s="2" t="s">
        <v>4820</v>
      </c>
      <c r="B2370" s="4">
        <v>45275</v>
      </c>
      <c r="C2370" s="3" t="s">
        <v>4821</v>
      </c>
      <c r="D2370" s="2" t="s">
        <v>4807</v>
      </c>
      <c r="E2370" s="2" t="s">
        <v>2</v>
      </c>
      <c r="F2370" s="2" t="s">
        <v>5978</v>
      </c>
      <c r="G2370" s="2">
        <v>17091</v>
      </c>
      <c r="H2370" s="2">
        <v>1</v>
      </c>
      <c r="I2370" s="2">
        <v>0.22</v>
      </c>
      <c r="J2370" s="8">
        <f>Table1[[#This Row],[Price]]*H2370*(1-Table1[[#This Row],[Discount]])</f>
        <v>13330.98</v>
      </c>
      <c r="K2370" s="2" t="s">
        <v>5969</v>
      </c>
      <c r="L2370" s="2" t="s">
        <v>5982</v>
      </c>
      <c r="M2370" s="9">
        <f>IF(Table1[[#This Row],[Order Status]]="Delivered",Table1[[#This Row],[Total_price]],0)</f>
        <v>13330.98</v>
      </c>
    </row>
    <row r="2371" spans="1:13" ht="18.75" x14ac:dyDescent="0.25">
      <c r="A2371" s="2" t="s">
        <v>4822</v>
      </c>
      <c r="B2371" s="4">
        <v>44716</v>
      </c>
      <c r="C2371" s="3" t="s">
        <v>4823</v>
      </c>
      <c r="D2371" s="2" t="s">
        <v>4807</v>
      </c>
      <c r="E2371" s="2" t="s">
        <v>2</v>
      </c>
      <c r="F2371" s="2" t="s">
        <v>5977</v>
      </c>
      <c r="G2371" s="2">
        <v>18360</v>
      </c>
      <c r="H2371" s="2">
        <v>1</v>
      </c>
      <c r="I2371" s="2">
        <v>0.16</v>
      </c>
      <c r="J2371" s="8">
        <f>Table1[[#This Row],[Price]]*H2371*(1-Table1[[#This Row],[Discount]])</f>
        <v>15422.4</v>
      </c>
      <c r="K2371" s="2" t="s">
        <v>5969</v>
      </c>
      <c r="L2371" s="2" t="s">
        <v>5971</v>
      </c>
      <c r="M2371" s="9">
        <f>IF(Table1[[#This Row],[Order Status]]="Delivered",Table1[[#This Row],[Total_price]],0)</f>
        <v>15422.4</v>
      </c>
    </row>
    <row r="2372" spans="1:13" ht="18.75" x14ac:dyDescent="0.25">
      <c r="A2372" s="2" t="s">
        <v>4824</v>
      </c>
      <c r="B2372" s="4">
        <v>45145</v>
      </c>
      <c r="C2372" s="3" t="s">
        <v>4825</v>
      </c>
      <c r="D2372" s="2" t="s">
        <v>4807</v>
      </c>
      <c r="E2372" s="2" t="s">
        <v>2</v>
      </c>
      <c r="F2372" s="2" t="s">
        <v>5976</v>
      </c>
      <c r="G2372" s="2">
        <v>16953</v>
      </c>
      <c r="H2372" s="2">
        <v>3</v>
      </c>
      <c r="I2372" s="2">
        <v>0.25</v>
      </c>
      <c r="J2372" s="8">
        <f>Table1[[#This Row],[Price]]*H2372*(1-Table1[[#This Row],[Discount]])</f>
        <v>38144.25</v>
      </c>
      <c r="K2372" s="2" t="s">
        <v>5970</v>
      </c>
      <c r="L2372" s="2" t="s">
        <v>5982</v>
      </c>
      <c r="M2372" s="9">
        <f>IF(Table1[[#This Row],[Order Status]]="Delivered",Table1[[#This Row],[Total_price]],0)</f>
        <v>0</v>
      </c>
    </row>
    <row r="2373" spans="1:13" ht="18.75" x14ac:dyDescent="0.25">
      <c r="A2373" s="2" t="s">
        <v>4826</v>
      </c>
      <c r="B2373" s="4">
        <v>45915</v>
      </c>
      <c r="C2373" s="3" t="s">
        <v>4827</v>
      </c>
      <c r="D2373" s="2" t="s">
        <v>4807</v>
      </c>
      <c r="E2373" s="2" t="s">
        <v>2</v>
      </c>
      <c r="F2373" s="2" t="s">
        <v>5976</v>
      </c>
      <c r="G2373" s="2">
        <v>7396</v>
      </c>
      <c r="H2373" s="2">
        <v>4</v>
      </c>
      <c r="I2373" s="2">
        <v>0.3</v>
      </c>
      <c r="J2373" s="8">
        <f>Table1[[#This Row],[Price]]*H2373*(1-Table1[[#This Row],[Discount]])</f>
        <v>20708.8</v>
      </c>
      <c r="K2373" s="2" t="s">
        <v>5969</v>
      </c>
      <c r="L2373" s="2" t="s">
        <v>5972</v>
      </c>
      <c r="M2373" s="9">
        <f>IF(Table1[[#This Row],[Order Status]]="Delivered",Table1[[#This Row],[Total_price]],0)</f>
        <v>20708.8</v>
      </c>
    </row>
    <row r="2374" spans="1:13" ht="18.75" x14ac:dyDescent="0.25">
      <c r="A2374" s="2" t="s">
        <v>4828</v>
      </c>
      <c r="B2374" s="4">
        <v>45115</v>
      </c>
      <c r="C2374" s="3" t="s">
        <v>4829</v>
      </c>
      <c r="D2374" s="2" t="s">
        <v>4807</v>
      </c>
      <c r="E2374" s="2" t="s">
        <v>2</v>
      </c>
      <c r="F2374" s="2" t="s">
        <v>5977</v>
      </c>
      <c r="G2374" s="2">
        <v>2141</v>
      </c>
      <c r="H2374" s="2">
        <v>3</v>
      </c>
      <c r="I2374" s="2">
        <v>0.12</v>
      </c>
      <c r="J2374" s="8">
        <f>Table1[[#This Row],[Price]]*H2374*(1-Table1[[#This Row],[Discount]])</f>
        <v>5652.24</v>
      </c>
      <c r="K2374" s="2" t="s">
        <v>5969</v>
      </c>
      <c r="L2374" s="2" t="s">
        <v>5972</v>
      </c>
      <c r="M2374" s="9">
        <f>IF(Table1[[#This Row],[Order Status]]="Delivered",Table1[[#This Row],[Total_price]],0)</f>
        <v>5652.24</v>
      </c>
    </row>
    <row r="2375" spans="1:13" ht="18.75" x14ac:dyDescent="0.25">
      <c r="A2375" s="2" t="s">
        <v>4830</v>
      </c>
      <c r="B2375" s="4">
        <v>45236</v>
      </c>
      <c r="C2375" s="3" t="s">
        <v>4831</v>
      </c>
      <c r="D2375" s="2" t="s">
        <v>4807</v>
      </c>
      <c r="E2375" s="2" t="s">
        <v>69</v>
      </c>
      <c r="F2375" s="2" t="s">
        <v>5978</v>
      </c>
      <c r="G2375" s="2">
        <v>19343</v>
      </c>
      <c r="H2375" s="2">
        <v>5</v>
      </c>
      <c r="I2375" s="2">
        <v>0.11</v>
      </c>
      <c r="J2375" s="8">
        <f>Table1[[#This Row],[Price]]*H2375*(1-Table1[[#This Row],[Discount]])</f>
        <v>86076.35</v>
      </c>
      <c r="K2375" s="2" t="s">
        <v>5969</v>
      </c>
      <c r="L2375" s="2" t="s">
        <v>5972</v>
      </c>
      <c r="M2375" s="9">
        <f>IF(Table1[[#This Row],[Order Status]]="Delivered",Table1[[#This Row],[Total_price]],0)</f>
        <v>86076.35</v>
      </c>
    </row>
    <row r="2376" spans="1:13" ht="18.75" x14ac:dyDescent="0.25">
      <c r="A2376" s="2" t="s">
        <v>4832</v>
      </c>
      <c r="B2376" s="4">
        <v>45112</v>
      </c>
      <c r="C2376" s="3" t="s">
        <v>4833</v>
      </c>
      <c r="D2376" s="2" t="s">
        <v>4807</v>
      </c>
      <c r="E2376" s="2" t="s">
        <v>2</v>
      </c>
      <c r="F2376" s="2" t="s">
        <v>5979</v>
      </c>
      <c r="G2376" s="2">
        <v>12891</v>
      </c>
      <c r="H2376" s="2">
        <v>4</v>
      </c>
      <c r="I2376" s="2">
        <v>0.19</v>
      </c>
      <c r="J2376" s="8">
        <f>Table1[[#This Row],[Price]]*H2376*(1-Table1[[#This Row],[Discount]])</f>
        <v>41766.840000000004</v>
      </c>
      <c r="K2376" s="2" t="s">
        <v>5969</v>
      </c>
      <c r="L2376" s="2" t="s">
        <v>5982</v>
      </c>
      <c r="M2376" s="9">
        <f>IF(Table1[[#This Row],[Order Status]]="Delivered",Table1[[#This Row],[Total_price]],0)</f>
        <v>41766.840000000004</v>
      </c>
    </row>
    <row r="2377" spans="1:13" ht="18.75" x14ac:dyDescent="0.25">
      <c r="A2377" s="2" t="s">
        <v>4834</v>
      </c>
      <c r="B2377" s="4">
        <v>44767</v>
      </c>
      <c r="C2377" s="3" t="s">
        <v>4835</v>
      </c>
      <c r="D2377" s="2" t="s">
        <v>4807</v>
      </c>
      <c r="E2377" s="2" t="s">
        <v>2</v>
      </c>
      <c r="F2377" s="2" t="s">
        <v>5977</v>
      </c>
      <c r="G2377" s="2">
        <v>18369</v>
      </c>
      <c r="H2377" s="2">
        <v>6</v>
      </c>
      <c r="I2377" s="2">
        <v>0.28000000000000003</v>
      </c>
      <c r="J2377" s="8">
        <f>Table1[[#This Row],[Price]]*H2377*(1-Table1[[#This Row],[Discount]])</f>
        <v>79354.080000000002</v>
      </c>
      <c r="K2377" s="2" t="s">
        <v>5970</v>
      </c>
      <c r="L2377" s="2" t="s">
        <v>5972</v>
      </c>
      <c r="M2377" s="9">
        <f>IF(Table1[[#This Row],[Order Status]]="Delivered",Table1[[#This Row],[Total_price]],0)</f>
        <v>0</v>
      </c>
    </row>
    <row r="2378" spans="1:13" ht="18.75" x14ac:dyDescent="0.25">
      <c r="A2378" s="2" t="s">
        <v>4836</v>
      </c>
      <c r="B2378" s="4">
        <v>44926</v>
      </c>
      <c r="C2378" s="3" t="s">
        <v>4837</v>
      </c>
      <c r="D2378" s="2" t="s">
        <v>4807</v>
      </c>
      <c r="E2378" s="2" t="s">
        <v>2</v>
      </c>
      <c r="F2378" s="2" t="s">
        <v>5979</v>
      </c>
      <c r="G2378" s="2">
        <v>10681</v>
      </c>
      <c r="H2378" s="2">
        <v>6</v>
      </c>
      <c r="I2378" s="2">
        <v>0.16</v>
      </c>
      <c r="J2378" s="8">
        <f>Table1[[#This Row],[Price]]*H2378*(1-Table1[[#This Row],[Discount]])</f>
        <v>53832.24</v>
      </c>
      <c r="K2378" s="2" t="s">
        <v>5970</v>
      </c>
      <c r="L2378" s="2" t="s">
        <v>5972</v>
      </c>
      <c r="M2378" s="9">
        <f>IF(Table1[[#This Row],[Order Status]]="Delivered",Table1[[#This Row],[Total_price]],0)</f>
        <v>0</v>
      </c>
    </row>
    <row r="2379" spans="1:13" ht="18.75" x14ac:dyDescent="0.25">
      <c r="A2379" s="2" t="s">
        <v>4838</v>
      </c>
      <c r="B2379" s="4">
        <v>46076</v>
      </c>
      <c r="C2379" s="3" t="s">
        <v>4839</v>
      </c>
      <c r="D2379" s="2" t="s">
        <v>4807</v>
      </c>
      <c r="E2379" s="2" t="s">
        <v>2</v>
      </c>
      <c r="F2379" s="2" t="s">
        <v>5979</v>
      </c>
      <c r="G2379" s="2">
        <v>13946</v>
      </c>
      <c r="H2379" s="2">
        <v>6</v>
      </c>
      <c r="I2379" s="2">
        <v>0.16</v>
      </c>
      <c r="J2379" s="8">
        <f>Table1[[#This Row],[Price]]*H2379*(1-Table1[[#This Row],[Discount]])</f>
        <v>70287.839999999997</v>
      </c>
      <c r="K2379" s="2" t="s">
        <v>5969</v>
      </c>
      <c r="L2379" s="2" t="s">
        <v>5971</v>
      </c>
      <c r="M2379" s="9">
        <f>IF(Table1[[#This Row],[Order Status]]="Delivered",Table1[[#This Row],[Total_price]],0)</f>
        <v>70287.839999999997</v>
      </c>
    </row>
    <row r="2380" spans="1:13" ht="18.75" x14ac:dyDescent="0.25">
      <c r="A2380" s="2" t="s">
        <v>4840</v>
      </c>
      <c r="B2380" s="4">
        <v>44994</v>
      </c>
      <c r="C2380" s="3" t="s">
        <v>4841</v>
      </c>
      <c r="D2380" s="2" t="s">
        <v>4807</v>
      </c>
      <c r="E2380" s="2" t="s">
        <v>2</v>
      </c>
      <c r="F2380" s="2" t="s">
        <v>5979</v>
      </c>
      <c r="G2380" s="2">
        <v>3422</v>
      </c>
      <c r="H2380" s="2">
        <v>1</v>
      </c>
      <c r="I2380" s="2">
        <v>0.15</v>
      </c>
      <c r="J2380" s="8">
        <f>Table1[[#This Row],[Price]]*H2380*(1-Table1[[#This Row],[Discount]])</f>
        <v>2908.7</v>
      </c>
      <c r="K2380" s="2" t="s">
        <v>5969</v>
      </c>
      <c r="L2380" s="2" t="s">
        <v>5982</v>
      </c>
      <c r="M2380" s="9">
        <f>IF(Table1[[#This Row],[Order Status]]="Delivered",Table1[[#This Row],[Total_price]],0)</f>
        <v>2908.7</v>
      </c>
    </row>
    <row r="2381" spans="1:13" ht="18.75" x14ac:dyDescent="0.25">
      <c r="A2381" s="2" t="s">
        <v>4842</v>
      </c>
      <c r="B2381" s="4">
        <v>45088</v>
      </c>
      <c r="C2381" s="3" t="s">
        <v>4843</v>
      </c>
      <c r="D2381" s="2" t="s">
        <v>4807</v>
      </c>
      <c r="E2381" s="2" t="s">
        <v>2</v>
      </c>
      <c r="F2381" s="2" t="s">
        <v>5976</v>
      </c>
      <c r="G2381" s="2">
        <v>7603</v>
      </c>
      <c r="H2381" s="2">
        <v>6</v>
      </c>
      <c r="I2381" s="2">
        <v>0.12</v>
      </c>
      <c r="J2381" s="8">
        <f>Table1[[#This Row],[Price]]*H2381*(1-Table1[[#This Row],[Discount]])</f>
        <v>40143.840000000004</v>
      </c>
      <c r="K2381" s="2" t="s">
        <v>5969</v>
      </c>
      <c r="L2381" s="2" t="s">
        <v>5972</v>
      </c>
      <c r="M2381" s="9">
        <f>IF(Table1[[#This Row],[Order Status]]="Delivered",Table1[[#This Row],[Total_price]],0)</f>
        <v>40143.840000000004</v>
      </c>
    </row>
    <row r="2382" spans="1:13" ht="18.75" x14ac:dyDescent="0.25">
      <c r="A2382" s="2" t="s">
        <v>4844</v>
      </c>
      <c r="B2382" s="4">
        <v>45660</v>
      </c>
      <c r="C2382" s="3" t="s">
        <v>4845</v>
      </c>
      <c r="D2382" s="2" t="s">
        <v>4807</v>
      </c>
      <c r="E2382" s="2" t="s">
        <v>2</v>
      </c>
      <c r="F2382" s="2" t="s">
        <v>5979</v>
      </c>
      <c r="G2382" s="2">
        <v>15633</v>
      </c>
      <c r="H2382" s="2">
        <v>5</v>
      </c>
      <c r="I2382" s="2">
        <v>0.25</v>
      </c>
      <c r="J2382" s="8">
        <f>Table1[[#This Row],[Price]]*H2382*(1-Table1[[#This Row],[Discount]])</f>
        <v>58623.75</v>
      </c>
      <c r="K2382" s="2" t="s">
        <v>5969</v>
      </c>
      <c r="L2382" s="2" t="s">
        <v>5971</v>
      </c>
      <c r="M2382" s="9">
        <f>IF(Table1[[#This Row],[Order Status]]="Delivered",Table1[[#This Row],[Total_price]],0)</f>
        <v>58623.75</v>
      </c>
    </row>
    <row r="2383" spans="1:13" ht="18.75" x14ac:dyDescent="0.25">
      <c r="A2383" s="2" t="s">
        <v>4846</v>
      </c>
      <c r="B2383" s="4">
        <v>45421</v>
      </c>
      <c r="C2383" s="3" t="s">
        <v>4847</v>
      </c>
      <c r="D2383" s="2" t="s">
        <v>4807</v>
      </c>
      <c r="E2383" s="2" t="s">
        <v>2</v>
      </c>
      <c r="F2383" s="2" t="s">
        <v>5979</v>
      </c>
      <c r="G2383" s="2">
        <v>17041</v>
      </c>
      <c r="H2383" s="2">
        <v>4</v>
      </c>
      <c r="I2383" s="2">
        <v>0.25</v>
      </c>
      <c r="J2383" s="8">
        <f>Table1[[#This Row],[Price]]*H2383*(1-Table1[[#This Row],[Discount]])</f>
        <v>51123</v>
      </c>
      <c r="K2383" s="2" t="s">
        <v>5970</v>
      </c>
      <c r="L2383" s="2" t="s">
        <v>5971</v>
      </c>
      <c r="M2383" s="9">
        <f>IF(Table1[[#This Row],[Order Status]]="Delivered",Table1[[#This Row],[Total_price]],0)</f>
        <v>0</v>
      </c>
    </row>
    <row r="2384" spans="1:13" ht="18.75" x14ac:dyDescent="0.25">
      <c r="A2384" s="2" t="s">
        <v>4848</v>
      </c>
      <c r="B2384" s="4">
        <v>46124</v>
      </c>
      <c r="C2384" s="3" t="s">
        <v>4849</v>
      </c>
      <c r="D2384" s="2" t="s">
        <v>4807</v>
      </c>
      <c r="E2384" s="2" t="s">
        <v>2</v>
      </c>
      <c r="F2384" s="2" t="s">
        <v>5976</v>
      </c>
      <c r="G2384" s="2">
        <v>18867</v>
      </c>
      <c r="H2384" s="2">
        <v>2</v>
      </c>
      <c r="I2384" s="2">
        <v>0.28999999999999998</v>
      </c>
      <c r="J2384" s="8">
        <f>Table1[[#This Row],[Price]]*H2384*(1-Table1[[#This Row],[Discount]])</f>
        <v>26791.14</v>
      </c>
      <c r="K2384" s="2" t="s">
        <v>5970</v>
      </c>
      <c r="L2384" s="2" t="s">
        <v>5971</v>
      </c>
      <c r="M2384" s="9">
        <f>IF(Table1[[#This Row],[Order Status]]="Delivered",Table1[[#This Row],[Total_price]],0)</f>
        <v>0</v>
      </c>
    </row>
    <row r="2385" spans="1:13" ht="18.75" x14ac:dyDescent="0.25">
      <c r="A2385" s="2" t="s">
        <v>4850</v>
      </c>
      <c r="B2385" s="4">
        <v>45697</v>
      </c>
      <c r="C2385" s="3" t="s">
        <v>4851</v>
      </c>
      <c r="D2385" s="2" t="s">
        <v>4807</v>
      </c>
      <c r="E2385" s="2" t="s">
        <v>32</v>
      </c>
      <c r="F2385" s="2" t="s">
        <v>5976</v>
      </c>
      <c r="G2385" s="2">
        <v>17341</v>
      </c>
      <c r="H2385" s="2">
        <v>1</v>
      </c>
      <c r="I2385" s="2">
        <v>0.11</v>
      </c>
      <c r="J2385" s="8">
        <f>Table1[[#This Row],[Price]]*H2385*(1-Table1[[#This Row],[Discount]])</f>
        <v>15433.49</v>
      </c>
      <c r="K2385" s="2" t="s">
        <v>5969</v>
      </c>
      <c r="L2385" s="2" t="s">
        <v>5971</v>
      </c>
      <c r="M2385" s="9">
        <f>IF(Table1[[#This Row],[Order Status]]="Delivered",Table1[[#This Row],[Total_price]],0)</f>
        <v>15433.49</v>
      </c>
    </row>
    <row r="2386" spans="1:13" ht="18.75" x14ac:dyDescent="0.25">
      <c r="A2386" s="2" t="s">
        <v>4852</v>
      </c>
      <c r="B2386" s="4">
        <v>45107</v>
      </c>
      <c r="C2386" s="3" t="s">
        <v>4853</v>
      </c>
      <c r="D2386" s="2" t="s">
        <v>4807</v>
      </c>
      <c r="E2386" s="2" t="s">
        <v>32</v>
      </c>
      <c r="F2386" s="2" t="s">
        <v>5979</v>
      </c>
      <c r="G2386" s="2">
        <v>18774</v>
      </c>
      <c r="H2386" s="2">
        <v>2</v>
      </c>
      <c r="I2386" s="2">
        <v>0.27</v>
      </c>
      <c r="J2386" s="8">
        <f>Table1[[#This Row],[Price]]*H2386*(1-Table1[[#This Row],[Discount]])</f>
        <v>27410.04</v>
      </c>
      <c r="K2386" s="2" t="s">
        <v>5969</v>
      </c>
      <c r="L2386" s="2" t="s">
        <v>5971</v>
      </c>
      <c r="M2386" s="9">
        <f>IF(Table1[[#This Row],[Order Status]]="Delivered",Table1[[#This Row],[Total_price]],0)</f>
        <v>27410.04</v>
      </c>
    </row>
    <row r="2387" spans="1:13" ht="18.75" x14ac:dyDescent="0.25">
      <c r="A2387" s="2" t="s">
        <v>4854</v>
      </c>
      <c r="B2387" s="4">
        <v>45237</v>
      </c>
      <c r="C2387" s="3" t="s">
        <v>4855</v>
      </c>
      <c r="D2387" s="2" t="s">
        <v>4807</v>
      </c>
      <c r="E2387" s="2" t="s">
        <v>2</v>
      </c>
      <c r="F2387" s="2" t="s">
        <v>5979</v>
      </c>
      <c r="G2387" s="2">
        <v>2852</v>
      </c>
      <c r="H2387" s="2">
        <v>4</v>
      </c>
      <c r="I2387" s="2">
        <v>0.16</v>
      </c>
      <c r="J2387" s="8">
        <f>Table1[[#This Row],[Price]]*H2387*(1-Table1[[#This Row],[Discount]])</f>
        <v>9582.7199999999993</v>
      </c>
      <c r="K2387" s="2" t="s">
        <v>5969</v>
      </c>
      <c r="L2387" s="2" t="s">
        <v>5982</v>
      </c>
      <c r="M2387" s="9">
        <f>IF(Table1[[#This Row],[Order Status]]="Delivered",Table1[[#This Row],[Total_price]],0)</f>
        <v>9582.7199999999993</v>
      </c>
    </row>
    <row r="2388" spans="1:13" ht="18.75" x14ac:dyDescent="0.25">
      <c r="A2388" s="2" t="s">
        <v>4856</v>
      </c>
      <c r="B2388" s="4">
        <v>46136</v>
      </c>
      <c r="C2388" s="3" t="s">
        <v>4857</v>
      </c>
      <c r="D2388" s="2" t="s">
        <v>4807</v>
      </c>
      <c r="E2388" s="2" t="s">
        <v>2</v>
      </c>
      <c r="F2388" s="2" t="s">
        <v>5977</v>
      </c>
      <c r="G2388" s="2">
        <v>11318</v>
      </c>
      <c r="H2388" s="2">
        <v>3</v>
      </c>
      <c r="I2388" s="2">
        <v>0.11</v>
      </c>
      <c r="J2388" s="8">
        <f>Table1[[#This Row],[Price]]*H2388*(1-Table1[[#This Row],[Discount]])</f>
        <v>30219.06</v>
      </c>
      <c r="K2388" s="2" t="s">
        <v>5969</v>
      </c>
      <c r="L2388" s="2" t="s">
        <v>5971</v>
      </c>
      <c r="M2388" s="9">
        <f>IF(Table1[[#This Row],[Order Status]]="Delivered",Table1[[#This Row],[Total_price]],0)</f>
        <v>30219.06</v>
      </c>
    </row>
    <row r="2389" spans="1:13" ht="18.75" x14ac:dyDescent="0.25">
      <c r="A2389" s="2" t="s">
        <v>4858</v>
      </c>
      <c r="B2389" s="4">
        <v>45300</v>
      </c>
      <c r="C2389" s="3" t="s">
        <v>4859</v>
      </c>
      <c r="D2389" s="2" t="s">
        <v>4807</v>
      </c>
      <c r="E2389" s="2" t="s">
        <v>2</v>
      </c>
      <c r="F2389" s="2" t="s">
        <v>5979</v>
      </c>
      <c r="G2389" s="2">
        <v>6185</v>
      </c>
      <c r="H2389" s="2">
        <v>4</v>
      </c>
      <c r="I2389" s="2">
        <v>0.2</v>
      </c>
      <c r="J2389" s="8">
        <f>Table1[[#This Row],[Price]]*H2389*(1-Table1[[#This Row],[Discount]])</f>
        <v>19792</v>
      </c>
      <c r="K2389" s="2" t="s">
        <v>5969</v>
      </c>
      <c r="L2389" s="2" t="s">
        <v>5982</v>
      </c>
      <c r="M2389" s="9">
        <f>IF(Table1[[#This Row],[Order Status]]="Delivered",Table1[[#This Row],[Total_price]],0)</f>
        <v>19792</v>
      </c>
    </row>
    <row r="2390" spans="1:13" ht="18.75" x14ac:dyDescent="0.25">
      <c r="A2390" s="2" t="s">
        <v>4860</v>
      </c>
      <c r="B2390" s="4">
        <v>46019</v>
      </c>
      <c r="C2390" s="3" t="s">
        <v>4861</v>
      </c>
      <c r="D2390" s="2" t="s">
        <v>4807</v>
      </c>
      <c r="E2390" s="2" t="s">
        <v>32</v>
      </c>
      <c r="F2390" s="2" t="s">
        <v>5979</v>
      </c>
      <c r="G2390" s="2">
        <v>19840</v>
      </c>
      <c r="H2390" s="2">
        <v>1</v>
      </c>
      <c r="I2390" s="2">
        <v>0.15</v>
      </c>
      <c r="J2390" s="8">
        <f>Table1[[#This Row],[Price]]*H2390*(1-Table1[[#This Row],[Discount]])</f>
        <v>16864</v>
      </c>
      <c r="K2390" s="2" t="s">
        <v>5969</v>
      </c>
      <c r="L2390" s="2" t="s">
        <v>5971</v>
      </c>
      <c r="M2390" s="9">
        <f>IF(Table1[[#This Row],[Order Status]]="Delivered",Table1[[#This Row],[Total_price]],0)</f>
        <v>16864</v>
      </c>
    </row>
    <row r="2391" spans="1:13" ht="18.75" x14ac:dyDescent="0.25">
      <c r="A2391" s="2" t="s">
        <v>4862</v>
      </c>
      <c r="B2391" s="4">
        <v>45527</v>
      </c>
      <c r="C2391" s="3" t="s">
        <v>4863</v>
      </c>
      <c r="D2391" s="2" t="s">
        <v>4807</v>
      </c>
      <c r="E2391" s="2" t="s">
        <v>32</v>
      </c>
      <c r="F2391" s="2" t="s">
        <v>5977</v>
      </c>
      <c r="G2391" s="2">
        <v>17742</v>
      </c>
      <c r="H2391" s="2">
        <v>4</v>
      </c>
      <c r="I2391" s="2">
        <v>0.12</v>
      </c>
      <c r="J2391" s="8">
        <f>Table1[[#This Row],[Price]]*H2391*(1-Table1[[#This Row],[Discount]])</f>
        <v>62451.840000000004</v>
      </c>
      <c r="K2391" s="2" t="s">
        <v>5970</v>
      </c>
      <c r="L2391" s="2" t="s">
        <v>5971</v>
      </c>
      <c r="M2391" s="9">
        <f>IF(Table1[[#This Row],[Order Status]]="Delivered",Table1[[#This Row],[Total_price]],0)</f>
        <v>0</v>
      </c>
    </row>
    <row r="2392" spans="1:13" ht="18.75" x14ac:dyDescent="0.25">
      <c r="A2392" s="2" t="s">
        <v>4864</v>
      </c>
      <c r="B2392" s="4">
        <v>44875</v>
      </c>
      <c r="C2392" s="3" t="s">
        <v>4865</v>
      </c>
      <c r="D2392" s="2" t="s">
        <v>4807</v>
      </c>
      <c r="E2392" s="2" t="s">
        <v>2</v>
      </c>
      <c r="F2392" s="2" t="s">
        <v>5978</v>
      </c>
      <c r="G2392" s="2">
        <v>16752</v>
      </c>
      <c r="H2392" s="2">
        <v>6</v>
      </c>
      <c r="I2392" s="2">
        <v>0.24</v>
      </c>
      <c r="J2392" s="8">
        <f>Table1[[#This Row],[Price]]*H2392*(1-Table1[[#This Row],[Discount]])</f>
        <v>76389.119999999995</v>
      </c>
      <c r="K2392" s="2" t="s">
        <v>5969</v>
      </c>
      <c r="L2392" s="2" t="s">
        <v>5982</v>
      </c>
      <c r="M2392" s="9">
        <f>IF(Table1[[#This Row],[Order Status]]="Delivered",Table1[[#This Row],[Total_price]],0)</f>
        <v>76389.119999999995</v>
      </c>
    </row>
    <row r="2393" spans="1:13" ht="18.75" x14ac:dyDescent="0.25">
      <c r="A2393" s="2" t="s">
        <v>4866</v>
      </c>
      <c r="B2393" s="4">
        <v>45519</v>
      </c>
      <c r="C2393" s="3" t="s">
        <v>4867</v>
      </c>
      <c r="D2393" s="2" t="s">
        <v>4807</v>
      </c>
      <c r="E2393" s="2" t="s">
        <v>2</v>
      </c>
      <c r="F2393" s="2" t="s">
        <v>5979</v>
      </c>
      <c r="G2393" s="2">
        <v>5260</v>
      </c>
      <c r="H2393" s="2">
        <v>4</v>
      </c>
      <c r="I2393" s="2">
        <v>0.23</v>
      </c>
      <c r="J2393" s="8">
        <f>Table1[[#This Row],[Price]]*H2393*(1-Table1[[#This Row],[Discount]])</f>
        <v>16200.800000000001</v>
      </c>
      <c r="K2393" s="2" t="s">
        <v>5970</v>
      </c>
      <c r="L2393" s="2" t="s">
        <v>5971</v>
      </c>
      <c r="M2393" s="9">
        <f>IF(Table1[[#This Row],[Order Status]]="Delivered",Table1[[#This Row],[Total_price]],0)</f>
        <v>0</v>
      </c>
    </row>
    <row r="2394" spans="1:13" ht="18.75" x14ac:dyDescent="0.25">
      <c r="A2394" s="2" t="s">
        <v>4868</v>
      </c>
      <c r="B2394" s="4">
        <v>45243</v>
      </c>
      <c r="C2394" s="3" t="s">
        <v>4869</v>
      </c>
      <c r="D2394" s="2" t="s">
        <v>4807</v>
      </c>
      <c r="E2394" s="2" t="s">
        <v>2</v>
      </c>
      <c r="F2394" s="2" t="s">
        <v>5977</v>
      </c>
      <c r="G2394" s="2">
        <v>4563</v>
      </c>
      <c r="H2394" s="2">
        <v>1</v>
      </c>
      <c r="I2394" s="2">
        <v>0.23</v>
      </c>
      <c r="J2394" s="8">
        <f>Table1[[#This Row],[Price]]*H2394*(1-Table1[[#This Row],[Discount]])</f>
        <v>3513.51</v>
      </c>
      <c r="K2394" s="2" t="s">
        <v>5969</v>
      </c>
      <c r="L2394" s="2" t="s">
        <v>5982</v>
      </c>
      <c r="M2394" s="9">
        <f>IF(Table1[[#This Row],[Order Status]]="Delivered",Table1[[#This Row],[Total_price]],0)</f>
        <v>3513.51</v>
      </c>
    </row>
    <row r="2395" spans="1:13" ht="18.75" x14ac:dyDescent="0.25">
      <c r="A2395" s="2" t="s">
        <v>4870</v>
      </c>
      <c r="B2395" s="4">
        <v>45671</v>
      </c>
      <c r="C2395" s="3" t="s">
        <v>4871</v>
      </c>
      <c r="D2395" s="2" t="s">
        <v>4807</v>
      </c>
      <c r="E2395" s="2" t="s">
        <v>2</v>
      </c>
      <c r="F2395" s="2" t="s">
        <v>5976</v>
      </c>
      <c r="G2395" s="2">
        <v>8595</v>
      </c>
      <c r="H2395" s="2">
        <v>6</v>
      </c>
      <c r="I2395" s="2">
        <v>0.19</v>
      </c>
      <c r="J2395" s="8">
        <f>Table1[[#This Row],[Price]]*H2395*(1-Table1[[#This Row],[Discount]])</f>
        <v>41771.700000000004</v>
      </c>
      <c r="K2395" s="2" t="s">
        <v>5969</v>
      </c>
      <c r="L2395" s="2" t="s">
        <v>5972</v>
      </c>
      <c r="M2395" s="9">
        <f>IF(Table1[[#This Row],[Order Status]]="Delivered",Table1[[#This Row],[Total_price]],0)</f>
        <v>41771.700000000004</v>
      </c>
    </row>
    <row r="2396" spans="1:13" ht="18.75" x14ac:dyDescent="0.25">
      <c r="A2396" s="2" t="s">
        <v>4872</v>
      </c>
      <c r="B2396" s="4">
        <v>45565</v>
      </c>
      <c r="C2396" s="3" t="s">
        <v>4873</v>
      </c>
      <c r="D2396" s="2" t="s">
        <v>4807</v>
      </c>
      <c r="E2396" s="2" t="s">
        <v>2</v>
      </c>
      <c r="F2396" s="2" t="s">
        <v>5979</v>
      </c>
      <c r="G2396" s="2">
        <v>2224</v>
      </c>
      <c r="H2396" s="2">
        <v>1</v>
      </c>
      <c r="I2396" s="2">
        <v>0.22</v>
      </c>
      <c r="J2396" s="8">
        <f>Table1[[#This Row],[Price]]*H2396*(1-Table1[[#This Row],[Discount]])</f>
        <v>1734.72</v>
      </c>
      <c r="K2396" s="2" t="s">
        <v>5969</v>
      </c>
      <c r="L2396" s="2" t="s">
        <v>5982</v>
      </c>
      <c r="M2396" s="9">
        <f>IF(Table1[[#This Row],[Order Status]]="Delivered",Table1[[#This Row],[Total_price]],0)</f>
        <v>1734.72</v>
      </c>
    </row>
    <row r="2397" spans="1:13" ht="18.75" x14ac:dyDescent="0.25">
      <c r="A2397" s="2" t="s">
        <v>4874</v>
      </c>
      <c r="B2397" s="4">
        <v>45001</v>
      </c>
      <c r="C2397" s="3" t="s">
        <v>4875</v>
      </c>
      <c r="D2397" s="2" t="s">
        <v>4807</v>
      </c>
      <c r="E2397" s="2" t="s">
        <v>32</v>
      </c>
      <c r="F2397" s="2" t="s">
        <v>5976</v>
      </c>
      <c r="G2397" s="2">
        <v>14352</v>
      </c>
      <c r="H2397" s="2">
        <v>4</v>
      </c>
      <c r="I2397" s="2">
        <v>0.28000000000000003</v>
      </c>
      <c r="J2397" s="8">
        <f>Table1[[#This Row],[Price]]*H2397*(1-Table1[[#This Row],[Discount]])</f>
        <v>41333.760000000002</v>
      </c>
      <c r="K2397" s="2" t="s">
        <v>5969</v>
      </c>
      <c r="L2397" s="2" t="s">
        <v>5982</v>
      </c>
      <c r="M2397" s="9">
        <f>IF(Table1[[#This Row],[Order Status]]="Delivered",Table1[[#This Row],[Total_price]],0)</f>
        <v>41333.760000000002</v>
      </c>
    </row>
    <row r="2398" spans="1:13" ht="18.75" x14ac:dyDescent="0.25">
      <c r="A2398" s="2" t="s">
        <v>4876</v>
      </c>
      <c r="B2398" s="4">
        <v>45049</v>
      </c>
      <c r="C2398" s="3" t="s">
        <v>4877</v>
      </c>
      <c r="D2398" s="2" t="s">
        <v>4807</v>
      </c>
      <c r="E2398" s="2" t="s">
        <v>2</v>
      </c>
      <c r="F2398" s="2" t="s">
        <v>5977</v>
      </c>
      <c r="G2398" s="2">
        <v>6889</v>
      </c>
      <c r="H2398" s="2">
        <v>5</v>
      </c>
      <c r="I2398" s="2">
        <v>0.11</v>
      </c>
      <c r="J2398" s="8">
        <f>Table1[[#This Row],[Price]]*H2398*(1-Table1[[#This Row],[Discount]])</f>
        <v>30656.05</v>
      </c>
      <c r="K2398" s="2" t="s">
        <v>5969</v>
      </c>
      <c r="L2398" s="2" t="s">
        <v>5971</v>
      </c>
      <c r="M2398" s="9">
        <f>IF(Table1[[#This Row],[Order Status]]="Delivered",Table1[[#This Row],[Total_price]],0)</f>
        <v>30656.05</v>
      </c>
    </row>
    <row r="2399" spans="1:13" ht="18.75" x14ac:dyDescent="0.25">
      <c r="A2399" s="2" t="s">
        <v>4878</v>
      </c>
      <c r="B2399" s="4">
        <v>44801</v>
      </c>
      <c r="C2399" s="3" t="s">
        <v>4879</v>
      </c>
      <c r="D2399" s="2" t="s">
        <v>4807</v>
      </c>
      <c r="E2399" s="2" t="s">
        <v>2</v>
      </c>
      <c r="F2399" s="2" t="s">
        <v>5978</v>
      </c>
      <c r="G2399" s="2">
        <v>1345</v>
      </c>
      <c r="H2399" s="2">
        <v>3</v>
      </c>
      <c r="I2399" s="2">
        <v>0.18</v>
      </c>
      <c r="J2399" s="8">
        <f>Table1[[#This Row],[Price]]*H2399*(1-Table1[[#This Row],[Discount]])</f>
        <v>3308.7000000000003</v>
      </c>
      <c r="K2399" s="2" t="s">
        <v>5970</v>
      </c>
      <c r="L2399" s="2" t="s">
        <v>5972</v>
      </c>
      <c r="M2399" s="9">
        <f>IF(Table1[[#This Row],[Order Status]]="Delivered",Table1[[#This Row],[Total_price]],0)</f>
        <v>0</v>
      </c>
    </row>
    <row r="2400" spans="1:13" ht="18.75" x14ac:dyDescent="0.25">
      <c r="A2400" s="2" t="s">
        <v>4880</v>
      </c>
      <c r="B2400" s="4">
        <v>45599</v>
      </c>
      <c r="C2400" s="3" t="s">
        <v>4881</v>
      </c>
      <c r="D2400" s="2" t="s">
        <v>4807</v>
      </c>
      <c r="E2400" s="2" t="s">
        <v>2</v>
      </c>
      <c r="F2400" s="2" t="s">
        <v>5978</v>
      </c>
      <c r="G2400" s="2">
        <v>6818</v>
      </c>
      <c r="H2400" s="2">
        <v>5</v>
      </c>
      <c r="I2400" s="2">
        <v>0.25</v>
      </c>
      <c r="J2400" s="8">
        <f>Table1[[#This Row],[Price]]*H2400*(1-Table1[[#This Row],[Discount]])</f>
        <v>25567.5</v>
      </c>
      <c r="K2400" s="2" t="s">
        <v>5969</v>
      </c>
      <c r="L2400" s="2" t="s">
        <v>5971</v>
      </c>
      <c r="M2400" s="9">
        <f>IF(Table1[[#This Row],[Order Status]]="Delivered",Table1[[#This Row],[Total_price]],0)</f>
        <v>25567.5</v>
      </c>
    </row>
    <row r="2401" spans="1:13" ht="18.75" x14ac:dyDescent="0.25">
      <c r="A2401" s="2" t="s">
        <v>4882</v>
      </c>
      <c r="B2401" s="4">
        <v>45805</v>
      </c>
      <c r="C2401" s="3" t="s">
        <v>4883</v>
      </c>
      <c r="D2401" s="2" t="s">
        <v>4884</v>
      </c>
      <c r="E2401" s="2" t="s">
        <v>191</v>
      </c>
      <c r="F2401" s="2" t="s">
        <v>5977</v>
      </c>
      <c r="G2401" s="2">
        <v>5194</v>
      </c>
      <c r="H2401" s="2">
        <v>1</v>
      </c>
      <c r="I2401" s="2">
        <v>0.22</v>
      </c>
      <c r="J2401" s="8">
        <f>Table1[[#This Row],[Price]]*H2401*(1-Table1[[#This Row],[Discount]])</f>
        <v>4051.32</v>
      </c>
      <c r="K2401" s="2" t="s">
        <v>5970</v>
      </c>
      <c r="L2401" s="2" t="s">
        <v>5971</v>
      </c>
      <c r="M2401" s="9">
        <f>IF(Table1[[#This Row],[Order Status]]="Delivered",Table1[[#This Row],[Total_price]],0)</f>
        <v>0</v>
      </c>
    </row>
    <row r="2402" spans="1:13" ht="18.75" x14ac:dyDescent="0.25">
      <c r="A2402" s="2" t="s">
        <v>4885</v>
      </c>
      <c r="B2402" s="4">
        <v>45576</v>
      </c>
      <c r="C2402" s="3" t="s">
        <v>4886</v>
      </c>
      <c r="D2402" s="2" t="s">
        <v>4884</v>
      </c>
      <c r="E2402" s="2" t="s">
        <v>191</v>
      </c>
      <c r="F2402" s="2" t="s">
        <v>5979</v>
      </c>
      <c r="G2402" s="2">
        <v>1527</v>
      </c>
      <c r="H2402" s="2">
        <v>5</v>
      </c>
      <c r="I2402" s="2">
        <v>0.13</v>
      </c>
      <c r="J2402" s="8">
        <f>Table1[[#This Row],[Price]]*H2402*(1-Table1[[#This Row],[Discount]])</f>
        <v>6642.45</v>
      </c>
      <c r="K2402" s="2" t="s">
        <v>5969</v>
      </c>
      <c r="L2402" s="2" t="s">
        <v>5971</v>
      </c>
      <c r="M2402" s="9">
        <f>IF(Table1[[#This Row],[Order Status]]="Delivered",Table1[[#This Row],[Total_price]],0)</f>
        <v>6642.45</v>
      </c>
    </row>
    <row r="2403" spans="1:13" ht="18.75" x14ac:dyDescent="0.25">
      <c r="A2403" s="2" t="s">
        <v>4887</v>
      </c>
      <c r="B2403" s="4">
        <v>45234</v>
      </c>
      <c r="C2403" s="3" t="s">
        <v>4888</v>
      </c>
      <c r="D2403" s="2" t="s">
        <v>4884</v>
      </c>
      <c r="E2403" s="2" t="s">
        <v>191</v>
      </c>
      <c r="F2403" s="2" t="s">
        <v>5976</v>
      </c>
      <c r="G2403" s="2">
        <v>1557</v>
      </c>
      <c r="H2403" s="2">
        <v>5</v>
      </c>
      <c r="I2403" s="2">
        <v>0.19</v>
      </c>
      <c r="J2403" s="8">
        <f>Table1[[#This Row],[Price]]*H2403*(1-Table1[[#This Row],[Discount]])</f>
        <v>6305.85</v>
      </c>
      <c r="K2403" s="2" t="s">
        <v>5969</v>
      </c>
      <c r="L2403" s="2" t="s">
        <v>5971</v>
      </c>
      <c r="M2403" s="9">
        <f>IF(Table1[[#This Row],[Order Status]]="Delivered",Table1[[#This Row],[Total_price]],0)</f>
        <v>6305.85</v>
      </c>
    </row>
    <row r="2404" spans="1:13" ht="18.75" x14ac:dyDescent="0.25">
      <c r="A2404" s="2" t="s">
        <v>4889</v>
      </c>
      <c r="B2404" s="4">
        <v>44739</v>
      </c>
      <c r="C2404" s="3" t="s">
        <v>4890</v>
      </c>
      <c r="D2404" s="2" t="s">
        <v>4891</v>
      </c>
      <c r="E2404" s="2" t="s">
        <v>141</v>
      </c>
      <c r="F2404" s="2" t="s">
        <v>5977</v>
      </c>
      <c r="G2404" s="2">
        <v>13162</v>
      </c>
      <c r="H2404" s="2">
        <v>3</v>
      </c>
      <c r="I2404" s="2">
        <v>0.26</v>
      </c>
      <c r="J2404" s="8">
        <f>Table1[[#This Row],[Price]]*H2404*(1-Table1[[#This Row],[Discount]])</f>
        <v>29219.64</v>
      </c>
      <c r="K2404" s="2" t="s">
        <v>5969</v>
      </c>
      <c r="L2404" s="2" t="s">
        <v>5972</v>
      </c>
      <c r="M2404" s="9">
        <f>IF(Table1[[#This Row],[Order Status]]="Delivered",Table1[[#This Row],[Total_price]],0)</f>
        <v>29219.64</v>
      </c>
    </row>
    <row r="2405" spans="1:13" ht="18.75" x14ac:dyDescent="0.25">
      <c r="A2405" s="2" t="s">
        <v>4892</v>
      </c>
      <c r="B2405" s="4">
        <v>45316</v>
      </c>
      <c r="C2405" s="3" t="s">
        <v>4893</v>
      </c>
      <c r="D2405" s="2" t="s">
        <v>4891</v>
      </c>
      <c r="E2405" s="2" t="s">
        <v>191</v>
      </c>
      <c r="F2405" s="2" t="s">
        <v>5978</v>
      </c>
      <c r="G2405" s="2">
        <v>15718</v>
      </c>
      <c r="H2405" s="2">
        <v>4</v>
      </c>
      <c r="I2405" s="2">
        <v>0.24</v>
      </c>
      <c r="J2405" s="8">
        <f>Table1[[#This Row],[Price]]*H2405*(1-Table1[[#This Row],[Discount]])</f>
        <v>47782.720000000001</v>
      </c>
      <c r="K2405" s="2" t="s">
        <v>5969</v>
      </c>
      <c r="L2405" s="2" t="s">
        <v>5982</v>
      </c>
      <c r="M2405" s="9">
        <f>IF(Table1[[#This Row],[Order Status]]="Delivered",Table1[[#This Row],[Total_price]],0)</f>
        <v>47782.720000000001</v>
      </c>
    </row>
    <row r="2406" spans="1:13" ht="18.75" x14ac:dyDescent="0.25">
      <c r="A2406" s="2" t="s">
        <v>4894</v>
      </c>
      <c r="B2406" s="4">
        <v>45241</v>
      </c>
      <c r="C2406" s="3" t="s">
        <v>4895</v>
      </c>
      <c r="D2406" s="2" t="s">
        <v>4891</v>
      </c>
      <c r="E2406" s="2" t="s">
        <v>191</v>
      </c>
      <c r="F2406" s="2" t="s">
        <v>5977</v>
      </c>
      <c r="G2406" s="2">
        <v>1114</v>
      </c>
      <c r="H2406" s="2">
        <v>3</v>
      </c>
      <c r="I2406" s="2">
        <v>0.22</v>
      </c>
      <c r="J2406" s="8">
        <f>Table1[[#This Row],[Price]]*H2406*(1-Table1[[#This Row],[Discount]])</f>
        <v>2606.7600000000002</v>
      </c>
      <c r="K2406" s="2" t="s">
        <v>5970</v>
      </c>
      <c r="L2406" s="2" t="s">
        <v>5971</v>
      </c>
      <c r="M2406" s="9">
        <f>IF(Table1[[#This Row],[Order Status]]="Delivered",Table1[[#This Row],[Total_price]],0)</f>
        <v>0</v>
      </c>
    </row>
    <row r="2407" spans="1:13" ht="18.75" x14ac:dyDescent="0.25">
      <c r="A2407" s="2" t="s">
        <v>4896</v>
      </c>
      <c r="B2407" s="4">
        <v>45832</v>
      </c>
      <c r="C2407" s="3" t="s">
        <v>4897</v>
      </c>
      <c r="D2407" s="2" t="s">
        <v>4891</v>
      </c>
      <c r="E2407" s="2" t="s">
        <v>191</v>
      </c>
      <c r="F2407" s="2" t="s">
        <v>5978</v>
      </c>
      <c r="G2407" s="2">
        <v>4638</v>
      </c>
      <c r="H2407" s="2">
        <v>1</v>
      </c>
      <c r="I2407" s="2">
        <v>0.16</v>
      </c>
      <c r="J2407" s="8">
        <f>Table1[[#This Row],[Price]]*H2407*(1-Table1[[#This Row],[Discount]])</f>
        <v>3895.92</v>
      </c>
      <c r="K2407" s="2" t="s">
        <v>5970</v>
      </c>
      <c r="L2407" s="2" t="s">
        <v>5972</v>
      </c>
      <c r="M2407" s="9">
        <f>IF(Table1[[#This Row],[Order Status]]="Delivered",Table1[[#This Row],[Total_price]],0)</f>
        <v>0</v>
      </c>
    </row>
    <row r="2408" spans="1:13" ht="18.75" x14ac:dyDescent="0.25">
      <c r="A2408" s="2" t="s">
        <v>4898</v>
      </c>
      <c r="B2408" s="4">
        <v>44532</v>
      </c>
      <c r="C2408" s="3" t="s">
        <v>4899</v>
      </c>
      <c r="D2408" s="2" t="s">
        <v>4891</v>
      </c>
      <c r="E2408" s="2" t="s">
        <v>191</v>
      </c>
      <c r="F2408" s="2" t="s">
        <v>5977</v>
      </c>
      <c r="G2408" s="2">
        <v>16857</v>
      </c>
      <c r="H2408" s="2">
        <v>5</v>
      </c>
      <c r="I2408" s="2">
        <v>0.24</v>
      </c>
      <c r="J2408" s="8">
        <f>Table1[[#This Row],[Price]]*H2408*(1-Table1[[#This Row],[Discount]])</f>
        <v>64056.6</v>
      </c>
      <c r="K2408" s="2" t="s">
        <v>5969</v>
      </c>
      <c r="L2408" s="2" t="s">
        <v>5972</v>
      </c>
      <c r="M2408" s="9">
        <f>IF(Table1[[#This Row],[Order Status]]="Delivered",Table1[[#This Row],[Total_price]],0)</f>
        <v>64056.6</v>
      </c>
    </row>
    <row r="2409" spans="1:13" ht="18.75" x14ac:dyDescent="0.25">
      <c r="A2409" s="2" t="s">
        <v>4900</v>
      </c>
      <c r="B2409" s="4">
        <v>45469</v>
      </c>
      <c r="C2409" s="3" t="s">
        <v>4901</v>
      </c>
      <c r="D2409" s="2" t="s">
        <v>4891</v>
      </c>
      <c r="E2409" s="2" t="s">
        <v>191</v>
      </c>
      <c r="F2409" s="2" t="s">
        <v>5977</v>
      </c>
      <c r="G2409" s="2">
        <v>9909</v>
      </c>
      <c r="H2409" s="2">
        <v>1</v>
      </c>
      <c r="I2409" s="2">
        <v>0.13</v>
      </c>
      <c r="J2409" s="8">
        <f>Table1[[#This Row],[Price]]*H2409*(1-Table1[[#This Row],[Discount]])</f>
        <v>8620.83</v>
      </c>
      <c r="K2409" s="2" t="s">
        <v>5969</v>
      </c>
      <c r="L2409" s="2" t="s">
        <v>5972</v>
      </c>
      <c r="M2409" s="9">
        <f>IF(Table1[[#This Row],[Order Status]]="Delivered",Table1[[#This Row],[Total_price]],0)</f>
        <v>8620.83</v>
      </c>
    </row>
    <row r="2410" spans="1:13" ht="18.75" x14ac:dyDescent="0.25">
      <c r="A2410" s="2" t="s">
        <v>4902</v>
      </c>
      <c r="B2410" s="4">
        <v>44728</v>
      </c>
      <c r="C2410" s="3" t="s">
        <v>4903</v>
      </c>
      <c r="D2410" s="2" t="s">
        <v>4891</v>
      </c>
      <c r="E2410" s="2" t="s">
        <v>191</v>
      </c>
      <c r="F2410" s="2" t="s">
        <v>5979</v>
      </c>
      <c r="G2410" s="2">
        <v>8160</v>
      </c>
      <c r="H2410" s="2">
        <v>6</v>
      </c>
      <c r="I2410" s="2">
        <v>0.19</v>
      </c>
      <c r="J2410" s="8">
        <f>Table1[[#This Row],[Price]]*H2410*(1-Table1[[#This Row],[Discount]])</f>
        <v>39657.600000000006</v>
      </c>
      <c r="K2410" s="2" t="s">
        <v>5969</v>
      </c>
      <c r="L2410" s="2" t="s">
        <v>5982</v>
      </c>
      <c r="M2410" s="9">
        <f>IF(Table1[[#This Row],[Order Status]]="Delivered",Table1[[#This Row],[Total_price]],0)</f>
        <v>39657.600000000006</v>
      </c>
    </row>
    <row r="2411" spans="1:13" ht="18.75" x14ac:dyDescent="0.25">
      <c r="A2411" s="2" t="s">
        <v>4904</v>
      </c>
      <c r="B2411" s="4">
        <v>45460</v>
      </c>
      <c r="C2411" s="3" t="s">
        <v>4905</v>
      </c>
      <c r="D2411" s="2" t="s">
        <v>4891</v>
      </c>
      <c r="E2411" s="2" t="s">
        <v>191</v>
      </c>
      <c r="F2411" s="2" t="s">
        <v>5979</v>
      </c>
      <c r="G2411" s="2">
        <v>6341</v>
      </c>
      <c r="H2411" s="2">
        <v>5</v>
      </c>
      <c r="I2411" s="2">
        <v>0.18</v>
      </c>
      <c r="J2411" s="8">
        <f>Table1[[#This Row],[Price]]*H2411*(1-Table1[[#This Row],[Discount]])</f>
        <v>25998.100000000002</v>
      </c>
      <c r="K2411" s="2" t="s">
        <v>5970</v>
      </c>
      <c r="L2411" s="2" t="s">
        <v>5982</v>
      </c>
      <c r="M2411" s="9">
        <f>IF(Table1[[#This Row],[Order Status]]="Delivered",Table1[[#This Row],[Total_price]],0)</f>
        <v>0</v>
      </c>
    </row>
    <row r="2412" spans="1:13" ht="18.75" x14ac:dyDescent="0.25">
      <c r="A2412" s="2" t="s">
        <v>4906</v>
      </c>
      <c r="B2412" s="4">
        <v>46032</v>
      </c>
      <c r="C2412" s="3" t="s">
        <v>4907</v>
      </c>
      <c r="D2412" s="2" t="s">
        <v>4891</v>
      </c>
      <c r="E2412" s="2" t="s">
        <v>141</v>
      </c>
      <c r="F2412" s="2" t="s">
        <v>5977</v>
      </c>
      <c r="G2412" s="2">
        <v>1708</v>
      </c>
      <c r="H2412" s="2">
        <v>4</v>
      </c>
      <c r="I2412" s="2">
        <v>0.24</v>
      </c>
      <c r="J2412" s="8">
        <f>Table1[[#This Row],[Price]]*H2412*(1-Table1[[#This Row],[Discount]])</f>
        <v>5192.32</v>
      </c>
      <c r="K2412" s="2" t="s">
        <v>5969</v>
      </c>
      <c r="L2412" s="2" t="s">
        <v>5982</v>
      </c>
      <c r="M2412" s="9">
        <f>IF(Table1[[#This Row],[Order Status]]="Delivered",Table1[[#This Row],[Total_price]],0)</f>
        <v>5192.32</v>
      </c>
    </row>
    <row r="2413" spans="1:13" ht="18.75" x14ac:dyDescent="0.25">
      <c r="A2413" s="2" t="s">
        <v>4908</v>
      </c>
      <c r="B2413" s="4">
        <v>45839</v>
      </c>
      <c r="C2413" s="3" t="s">
        <v>4909</v>
      </c>
      <c r="D2413" s="2" t="s">
        <v>4891</v>
      </c>
      <c r="E2413" s="2" t="s">
        <v>141</v>
      </c>
      <c r="F2413" s="2" t="s">
        <v>5976</v>
      </c>
      <c r="G2413" s="2">
        <v>7358</v>
      </c>
      <c r="H2413" s="2">
        <v>6</v>
      </c>
      <c r="I2413" s="2">
        <v>0.23</v>
      </c>
      <c r="J2413" s="8">
        <f>Table1[[#This Row],[Price]]*H2413*(1-Table1[[#This Row],[Discount]])</f>
        <v>33993.96</v>
      </c>
      <c r="K2413" s="2" t="s">
        <v>5969</v>
      </c>
      <c r="L2413" s="2" t="s">
        <v>5972</v>
      </c>
      <c r="M2413" s="9">
        <f>IF(Table1[[#This Row],[Order Status]]="Delivered",Table1[[#This Row],[Total_price]],0)</f>
        <v>33993.96</v>
      </c>
    </row>
    <row r="2414" spans="1:13" ht="18.75" x14ac:dyDescent="0.25">
      <c r="A2414" s="2" t="s">
        <v>4910</v>
      </c>
      <c r="B2414" s="4">
        <v>44432</v>
      </c>
      <c r="C2414" s="3" t="s">
        <v>4911</v>
      </c>
      <c r="D2414" s="2" t="s">
        <v>4891</v>
      </c>
      <c r="E2414" s="2" t="s">
        <v>191</v>
      </c>
      <c r="F2414" s="2" t="s">
        <v>5977</v>
      </c>
      <c r="G2414" s="2">
        <v>15392</v>
      </c>
      <c r="H2414" s="2">
        <v>1</v>
      </c>
      <c r="I2414" s="2">
        <v>0.13</v>
      </c>
      <c r="J2414" s="8">
        <f>Table1[[#This Row],[Price]]*H2414*(1-Table1[[#This Row],[Discount]])</f>
        <v>13391.039999999999</v>
      </c>
      <c r="K2414" s="2" t="s">
        <v>5970</v>
      </c>
      <c r="L2414" s="2" t="s">
        <v>5972</v>
      </c>
      <c r="M2414" s="9">
        <f>IF(Table1[[#This Row],[Order Status]]="Delivered",Table1[[#This Row],[Total_price]],0)</f>
        <v>0</v>
      </c>
    </row>
    <row r="2415" spans="1:13" ht="18.75" x14ac:dyDescent="0.25">
      <c r="A2415" s="2" t="s">
        <v>4912</v>
      </c>
      <c r="B2415" s="4">
        <v>45836</v>
      </c>
      <c r="C2415" s="3" t="s">
        <v>4913</v>
      </c>
      <c r="D2415" s="2" t="s">
        <v>4891</v>
      </c>
      <c r="E2415" s="2" t="s">
        <v>141</v>
      </c>
      <c r="F2415" s="2" t="s">
        <v>5976</v>
      </c>
      <c r="G2415" s="2">
        <v>6521</v>
      </c>
      <c r="H2415" s="2">
        <v>2</v>
      </c>
      <c r="I2415" s="2">
        <v>0.22</v>
      </c>
      <c r="J2415" s="8">
        <f>Table1[[#This Row],[Price]]*H2415*(1-Table1[[#This Row],[Discount]])</f>
        <v>10172.76</v>
      </c>
      <c r="K2415" s="2" t="s">
        <v>5969</v>
      </c>
      <c r="L2415" s="2" t="s">
        <v>5971</v>
      </c>
      <c r="M2415" s="9">
        <f>IF(Table1[[#This Row],[Order Status]]="Delivered",Table1[[#This Row],[Total_price]],0)</f>
        <v>10172.76</v>
      </c>
    </row>
    <row r="2416" spans="1:13" ht="18.75" x14ac:dyDescent="0.25">
      <c r="A2416" s="2" t="s">
        <v>4914</v>
      </c>
      <c r="B2416" s="4">
        <v>46121</v>
      </c>
      <c r="C2416" s="3" t="s">
        <v>4915</v>
      </c>
      <c r="D2416" s="2" t="s">
        <v>4891</v>
      </c>
      <c r="E2416" s="2" t="s">
        <v>141</v>
      </c>
      <c r="F2416" s="2" t="s">
        <v>5977</v>
      </c>
      <c r="G2416" s="2">
        <v>19747</v>
      </c>
      <c r="H2416" s="2">
        <v>3</v>
      </c>
      <c r="I2416" s="2">
        <v>0.19</v>
      </c>
      <c r="J2416" s="8">
        <f>Table1[[#This Row],[Price]]*H2416*(1-Table1[[#This Row],[Discount]])</f>
        <v>47985.210000000006</v>
      </c>
      <c r="K2416" s="2" t="s">
        <v>5970</v>
      </c>
      <c r="L2416" s="2" t="s">
        <v>5971</v>
      </c>
      <c r="M2416" s="9">
        <f>IF(Table1[[#This Row],[Order Status]]="Delivered",Table1[[#This Row],[Total_price]],0)</f>
        <v>0</v>
      </c>
    </row>
    <row r="2417" spans="1:13" ht="18.75" x14ac:dyDescent="0.25">
      <c r="A2417" s="2" t="s">
        <v>4916</v>
      </c>
      <c r="B2417" s="4">
        <v>44997</v>
      </c>
      <c r="C2417" s="3" t="s">
        <v>4917</v>
      </c>
      <c r="D2417" s="2" t="s">
        <v>4891</v>
      </c>
      <c r="E2417" s="2" t="s">
        <v>141</v>
      </c>
      <c r="F2417" s="2" t="s">
        <v>5978</v>
      </c>
      <c r="G2417" s="2">
        <v>1614</v>
      </c>
      <c r="H2417" s="2">
        <v>2</v>
      </c>
      <c r="I2417" s="2">
        <v>0.1</v>
      </c>
      <c r="J2417" s="8">
        <f>Table1[[#This Row],[Price]]*H2417*(1-Table1[[#This Row],[Discount]])</f>
        <v>2905.2000000000003</v>
      </c>
      <c r="K2417" s="2" t="s">
        <v>5969</v>
      </c>
      <c r="L2417" s="2" t="s">
        <v>5972</v>
      </c>
      <c r="M2417" s="9">
        <f>IF(Table1[[#This Row],[Order Status]]="Delivered",Table1[[#This Row],[Total_price]],0)</f>
        <v>2905.2000000000003</v>
      </c>
    </row>
    <row r="2418" spans="1:13" ht="18.75" x14ac:dyDescent="0.25">
      <c r="A2418" s="2" t="s">
        <v>4918</v>
      </c>
      <c r="B2418" s="4">
        <v>45064</v>
      </c>
      <c r="C2418" s="3" t="s">
        <v>4919</v>
      </c>
      <c r="D2418" s="2" t="s">
        <v>4891</v>
      </c>
      <c r="E2418" s="2" t="s">
        <v>191</v>
      </c>
      <c r="F2418" s="2" t="s">
        <v>5977</v>
      </c>
      <c r="G2418" s="2">
        <v>8139</v>
      </c>
      <c r="H2418" s="2">
        <v>4</v>
      </c>
      <c r="I2418" s="2">
        <v>0.2</v>
      </c>
      <c r="J2418" s="8">
        <f>Table1[[#This Row],[Price]]*H2418*(1-Table1[[#This Row],[Discount]])</f>
        <v>26044.800000000003</v>
      </c>
      <c r="K2418" s="2" t="s">
        <v>5968</v>
      </c>
      <c r="L2418" s="2" t="s">
        <v>5971</v>
      </c>
      <c r="M2418" s="9">
        <f>IF(Table1[[#This Row],[Order Status]]="Delivered",Table1[[#This Row],[Total_price]],0)</f>
        <v>0</v>
      </c>
    </row>
    <row r="2419" spans="1:13" ht="18.75" x14ac:dyDescent="0.25">
      <c r="A2419" s="2" t="s">
        <v>4920</v>
      </c>
      <c r="B2419" s="4">
        <v>45329</v>
      </c>
      <c r="C2419" s="3" t="s">
        <v>4921</v>
      </c>
      <c r="D2419" s="2" t="s">
        <v>4891</v>
      </c>
      <c r="E2419" s="2" t="s">
        <v>141</v>
      </c>
      <c r="F2419" s="2" t="s">
        <v>5978</v>
      </c>
      <c r="G2419" s="2">
        <v>11116</v>
      </c>
      <c r="H2419" s="2">
        <v>2</v>
      </c>
      <c r="I2419" s="2">
        <v>0.11</v>
      </c>
      <c r="J2419" s="8">
        <f>Table1[[#This Row],[Price]]*H2419*(1-Table1[[#This Row],[Discount]])</f>
        <v>19786.48</v>
      </c>
      <c r="K2419" s="2" t="s">
        <v>5970</v>
      </c>
      <c r="L2419" s="2" t="s">
        <v>5971</v>
      </c>
      <c r="M2419" s="9">
        <f>IF(Table1[[#This Row],[Order Status]]="Delivered",Table1[[#This Row],[Total_price]],0)</f>
        <v>0</v>
      </c>
    </row>
    <row r="2420" spans="1:13" ht="18.75" x14ac:dyDescent="0.25">
      <c r="A2420" s="2" t="s">
        <v>4922</v>
      </c>
      <c r="B2420" s="4">
        <v>45868</v>
      </c>
      <c r="C2420" s="3" t="s">
        <v>4923</v>
      </c>
      <c r="D2420" s="2" t="s">
        <v>4891</v>
      </c>
      <c r="E2420" s="2" t="s">
        <v>191</v>
      </c>
      <c r="F2420" s="2" t="s">
        <v>5976</v>
      </c>
      <c r="G2420" s="2">
        <v>9536</v>
      </c>
      <c r="H2420" s="2">
        <v>6</v>
      </c>
      <c r="I2420" s="2">
        <v>0.23</v>
      </c>
      <c r="J2420" s="8">
        <f>Table1[[#This Row],[Price]]*H2420*(1-Table1[[#This Row],[Discount]])</f>
        <v>44056.32</v>
      </c>
      <c r="K2420" s="2" t="s">
        <v>5970</v>
      </c>
      <c r="L2420" s="2" t="s">
        <v>5971</v>
      </c>
      <c r="M2420" s="9">
        <f>IF(Table1[[#This Row],[Order Status]]="Delivered",Table1[[#This Row],[Total_price]],0)</f>
        <v>0</v>
      </c>
    </row>
    <row r="2421" spans="1:13" ht="18.75" x14ac:dyDescent="0.25">
      <c r="A2421" s="2" t="s">
        <v>4924</v>
      </c>
      <c r="B2421" s="4">
        <v>45057</v>
      </c>
      <c r="C2421" s="3" t="s">
        <v>4925</v>
      </c>
      <c r="D2421" s="2" t="s">
        <v>4891</v>
      </c>
      <c r="E2421" s="2" t="s">
        <v>141</v>
      </c>
      <c r="F2421" s="2" t="s">
        <v>5979</v>
      </c>
      <c r="G2421" s="2">
        <v>19533</v>
      </c>
      <c r="H2421" s="2">
        <v>3</v>
      </c>
      <c r="I2421" s="2">
        <v>0.21</v>
      </c>
      <c r="J2421" s="8">
        <f>Table1[[#This Row],[Price]]*H2421*(1-Table1[[#This Row],[Discount]])</f>
        <v>46293.21</v>
      </c>
      <c r="K2421" s="2" t="s">
        <v>5970</v>
      </c>
      <c r="L2421" s="2" t="s">
        <v>5972</v>
      </c>
      <c r="M2421" s="9">
        <f>IF(Table1[[#This Row],[Order Status]]="Delivered",Table1[[#This Row],[Total_price]],0)</f>
        <v>0</v>
      </c>
    </row>
    <row r="2422" spans="1:13" ht="18.75" x14ac:dyDescent="0.25">
      <c r="A2422" s="2" t="s">
        <v>4926</v>
      </c>
      <c r="B2422" s="4">
        <v>45186</v>
      </c>
      <c r="C2422" s="3" t="s">
        <v>4927</v>
      </c>
      <c r="D2422" s="2" t="s">
        <v>4891</v>
      </c>
      <c r="E2422" s="2" t="s">
        <v>141</v>
      </c>
      <c r="F2422" s="2" t="s">
        <v>5977</v>
      </c>
      <c r="G2422" s="2">
        <v>2099</v>
      </c>
      <c r="H2422" s="2">
        <v>1</v>
      </c>
      <c r="I2422" s="2">
        <v>0.21</v>
      </c>
      <c r="J2422" s="8">
        <f>Table1[[#This Row],[Price]]*H2422*(1-Table1[[#This Row],[Discount]])</f>
        <v>1658.21</v>
      </c>
      <c r="K2422" s="2" t="s">
        <v>5970</v>
      </c>
      <c r="L2422" s="2" t="s">
        <v>5982</v>
      </c>
      <c r="M2422" s="9">
        <f>IF(Table1[[#This Row],[Order Status]]="Delivered",Table1[[#This Row],[Total_price]],0)</f>
        <v>0</v>
      </c>
    </row>
    <row r="2423" spans="1:13" ht="18.75" x14ac:dyDescent="0.25">
      <c r="A2423" s="2" t="s">
        <v>4928</v>
      </c>
      <c r="B2423" s="4">
        <v>45384</v>
      </c>
      <c r="C2423" s="3" t="s">
        <v>4929</v>
      </c>
      <c r="D2423" s="2" t="s">
        <v>4891</v>
      </c>
      <c r="E2423" s="2" t="s">
        <v>191</v>
      </c>
      <c r="F2423" s="2" t="s">
        <v>5976</v>
      </c>
      <c r="G2423" s="2">
        <v>4409</v>
      </c>
      <c r="H2423" s="2">
        <v>4</v>
      </c>
      <c r="I2423" s="2">
        <v>0.3</v>
      </c>
      <c r="J2423" s="8">
        <f>Table1[[#This Row],[Price]]*H2423*(1-Table1[[#This Row],[Discount]])</f>
        <v>12345.199999999999</v>
      </c>
      <c r="K2423" s="2" t="s">
        <v>5969</v>
      </c>
      <c r="L2423" s="2" t="s">
        <v>5972</v>
      </c>
      <c r="M2423" s="9">
        <f>IF(Table1[[#This Row],[Order Status]]="Delivered",Table1[[#This Row],[Total_price]],0)</f>
        <v>12345.199999999999</v>
      </c>
    </row>
    <row r="2424" spans="1:13" ht="18.75" x14ac:dyDescent="0.25">
      <c r="A2424" s="2" t="s">
        <v>4930</v>
      </c>
      <c r="B2424" s="4">
        <v>45625</v>
      </c>
      <c r="C2424" s="3" t="s">
        <v>4931</v>
      </c>
      <c r="D2424" s="2" t="s">
        <v>4891</v>
      </c>
      <c r="E2424" s="2" t="s">
        <v>191</v>
      </c>
      <c r="F2424" s="2" t="s">
        <v>5978</v>
      </c>
      <c r="G2424" s="2">
        <v>12206</v>
      </c>
      <c r="H2424" s="2">
        <v>3</v>
      </c>
      <c r="I2424" s="2">
        <v>0.3</v>
      </c>
      <c r="J2424" s="8">
        <f>Table1[[#This Row],[Price]]*H2424*(1-Table1[[#This Row],[Discount]])</f>
        <v>25632.6</v>
      </c>
      <c r="K2424" s="2" t="s">
        <v>5969</v>
      </c>
      <c r="L2424" s="2" t="s">
        <v>5971</v>
      </c>
      <c r="M2424" s="9">
        <f>IF(Table1[[#This Row],[Order Status]]="Delivered",Table1[[#This Row],[Total_price]],0)</f>
        <v>25632.6</v>
      </c>
    </row>
    <row r="2425" spans="1:13" ht="18.75" x14ac:dyDescent="0.25">
      <c r="A2425" s="2" t="s">
        <v>4932</v>
      </c>
      <c r="B2425" s="4">
        <v>45976</v>
      </c>
      <c r="C2425" s="3" t="s">
        <v>4933</v>
      </c>
      <c r="D2425" s="2" t="s">
        <v>4891</v>
      </c>
      <c r="E2425" s="2" t="s">
        <v>141</v>
      </c>
      <c r="F2425" s="2" t="s">
        <v>5978</v>
      </c>
      <c r="G2425" s="2">
        <v>13138</v>
      </c>
      <c r="H2425" s="2">
        <v>3</v>
      </c>
      <c r="I2425" s="2">
        <v>0.21</v>
      </c>
      <c r="J2425" s="8">
        <f>Table1[[#This Row],[Price]]*H2425*(1-Table1[[#This Row],[Discount]])</f>
        <v>31137.06</v>
      </c>
      <c r="K2425" s="2" t="s">
        <v>5968</v>
      </c>
      <c r="L2425" s="2" t="s">
        <v>5982</v>
      </c>
      <c r="M2425" s="9">
        <f>IF(Table1[[#This Row],[Order Status]]="Delivered",Table1[[#This Row],[Total_price]],0)</f>
        <v>0</v>
      </c>
    </row>
    <row r="2426" spans="1:13" ht="18.75" x14ac:dyDescent="0.25">
      <c r="A2426" s="2" t="s">
        <v>4934</v>
      </c>
      <c r="B2426" s="4">
        <v>46043</v>
      </c>
      <c r="C2426" s="3" t="s">
        <v>4935</v>
      </c>
      <c r="D2426" s="2" t="s">
        <v>4891</v>
      </c>
      <c r="E2426" s="2" t="s">
        <v>191</v>
      </c>
      <c r="F2426" s="2" t="s">
        <v>5976</v>
      </c>
      <c r="G2426" s="2">
        <v>1507</v>
      </c>
      <c r="H2426" s="2">
        <v>5</v>
      </c>
      <c r="I2426" s="2">
        <v>0.2</v>
      </c>
      <c r="J2426" s="8">
        <f>Table1[[#This Row],[Price]]*H2426*(1-Table1[[#This Row],[Discount]])</f>
        <v>6028</v>
      </c>
      <c r="K2426" s="2" t="s">
        <v>5969</v>
      </c>
      <c r="L2426" s="2" t="s">
        <v>5972</v>
      </c>
      <c r="M2426" s="9">
        <f>IF(Table1[[#This Row],[Order Status]]="Delivered",Table1[[#This Row],[Total_price]],0)</f>
        <v>6028</v>
      </c>
    </row>
    <row r="2427" spans="1:13" ht="18.75" x14ac:dyDescent="0.25">
      <c r="A2427" s="2" t="s">
        <v>4936</v>
      </c>
      <c r="B2427" s="4">
        <v>44968</v>
      </c>
      <c r="C2427" s="3" t="s">
        <v>4937</v>
      </c>
      <c r="D2427" s="2" t="s">
        <v>4891</v>
      </c>
      <c r="E2427" s="2" t="s">
        <v>191</v>
      </c>
      <c r="F2427" s="2" t="s">
        <v>5979</v>
      </c>
      <c r="G2427" s="2">
        <v>16594</v>
      </c>
      <c r="H2427" s="2">
        <v>1</v>
      </c>
      <c r="I2427" s="2">
        <v>0.14000000000000001</v>
      </c>
      <c r="J2427" s="8">
        <f>Table1[[#This Row],[Price]]*H2427*(1-Table1[[#This Row],[Discount]])</f>
        <v>14270.84</v>
      </c>
      <c r="K2427" s="2" t="s">
        <v>5969</v>
      </c>
      <c r="L2427" s="2" t="s">
        <v>5972</v>
      </c>
      <c r="M2427" s="9">
        <f>IF(Table1[[#This Row],[Order Status]]="Delivered",Table1[[#This Row],[Total_price]],0)</f>
        <v>14270.84</v>
      </c>
    </row>
    <row r="2428" spans="1:13" ht="18.75" x14ac:dyDescent="0.25">
      <c r="A2428" s="2" t="s">
        <v>4938</v>
      </c>
      <c r="B2428" s="4">
        <v>45090</v>
      </c>
      <c r="C2428" s="3" t="s">
        <v>4939</v>
      </c>
      <c r="D2428" s="2" t="s">
        <v>4891</v>
      </c>
      <c r="E2428" s="2" t="s">
        <v>191</v>
      </c>
      <c r="F2428" s="2" t="s">
        <v>5979</v>
      </c>
      <c r="G2428" s="2">
        <v>9999</v>
      </c>
      <c r="H2428" s="2">
        <v>2</v>
      </c>
      <c r="I2428" s="2">
        <v>0.21</v>
      </c>
      <c r="J2428" s="8">
        <f>Table1[[#This Row],[Price]]*H2428*(1-Table1[[#This Row],[Discount]])</f>
        <v>15798.42</v>
      </c>
      <c r="K2428" s="2" t="s">
        <v>5969</v>
      </c>
      <c r="L2428" s="2" t="s">
        <v>5971</v>
      </c>
      <c r="M2428" s="9">
        <f>IF(Table1[[#This Row],[Order Status]]="Delivered",Table1[[#This Row],[Total_price]],0)</f>
        <v>15798.42</v>
      </c>
    </row>
    <row r="2429" spans="1:13" ht="18.75" x14ac:dyDescent="0.25">
      <c r="A2429" s="2" t="s">
        <v>4940</v>
      </c>
      <c r="B2429" s="4">
        <v>45159</v>
      </c>
      <c r="C2429" s="3" t="s">
        <v>4941</v>
      </c>
      <c r="D2429" s="2" t="s">
        <v>4891</v>
      </c>
      <c r="E2429" s="2" t="s">
        <v>191</v>
      </c>
      <c r="F2429" s="2" t="s">
        <v>5976</v>
      </c>
      <c r="G2429" s="2">
        <v>4588</v>
      </c>
      <c r="H2429" s="2">
        <v>5</v>
      </c>
      <c r="I2429" s="2">
        <v>0.25</v>
      </c>
      <c r="J2429" s="8">
        <f>Table1[[#This Row],[Price]]*H2429*(1-Table1[[#This Row],[Discount]])</f>
        <v>17205</v>
      </c>
      <c r="K2429" s="2" t="s">
        <v>5969</v>
      </c>
      <c r="L2429" s="2" t="s">
        <v>5971</v>
      </c>
      <c r="M2429" s="9">
        <f>IF(Table1[[#This Row],[Order Status]]="Delivered",Table1[[#This Row],[Total_price]],0)</f>
        <v>17205</v>
      </c>
    </row>
    <row r="2430" spans="1:13" ht="18.75" x14ac:dyDescent="0.25">
      <c r="A2430" s="2" t="s">
        <v>4942</v>
      </c>
      <c r="B2430" s="4">
        <v>46134</v>
      </c>
      <c r="C2430" s="3" t="s">
        <v>4943</v>
      </c>
      <c r="D2430" s="2" t="s">
        <v>4891</v>
      </c>
      <c r="E2430" s="2" t="s">
        <v>191</v>
      </c>
      <c r="F2430" s="2" t="s">
        <v>5978</v>
      </c>
      <c r="G2430" s="2">
        <v>18897</v>
      </c>
      <c r="H2430" s="2">
        <v>4</v>
      </c>
      <c r="I2430" s="2">
        <v>0.23</v>
      </c>
      <c r="J2430" s="8">
        <f>Table1[[#This Row],[Price]]*H2430*(1-Table1[[#This Row],[Discount]])</f>
        <v>58202.76</v>
      </c>
      <c r="K2430" s="2" t="s">
        <v>5969</v>
      </c>
      <c r="L2430" s="2" t="s">
        <v>5972</v>
      </c>
      <c r="M2430" s="9">
        <f>IF(Table1[[#This Row],[Order Status]]="Delivered",Table1[[#This Row],[Total_price]],0)</f>
        <v>58202.76</v>
      </c>
    </row>
    <row r="2431" spans="1:13" ht="18.75" x14ac:dyDescent="0.25">
      <c r="A2431" s="2" t="s">
        <v>4944</v>
      </c>
      <c r="B2431" s="4">
        <v>44671</v>
      </c>
      <c r="C2431" s="3" t="s">
        <v>4945</v>
      </c>
      <c r="D2431" s="2" t="s">
        <v>4891</v>
      </c>
      <c r="E2431" s="2" t="s">
        <v>191</v>
      </c>
      <c r="F2431" s="2" t="s">
        <v>5977</v>
      </c>
      <c r="G2431" s="2">
        <v>5365</v>
      </c>
      <c r="H2431" s="2">
        <v>3</v>
      </c>
      <c r="I2431" s="2">
        <v>0.3</v>
      </c>
      <c r="J2431" s="8">
        <f>Table1[[#This Row],[Price]]*H2431*(1-Table1[[#This Row],[Discount]])</f>
        <v>11266.5</v>
      </c>
      <c r="K2431" s="2" t="s">
        <v>5970</v>
      </c>
      <c r="L2431" s="2" t="s">
        <v>5972</v>
      </c>
      <c r="M2431" s="9">
        <f>IF(Table1[[#This Row],[Order Status]]="Delivered",Table1[[#This Row],[Total_price]],0)</f>
        <v>0</v>
      </c>
    </row>
    <row r="2432" spans="1:13" ht="18.75" x14ac:dyDescent="0.25">
      <c r="A2432" s="2" t="s">
        <v>4946</v>
      </c>
      <c r="B2432" s="4">
        <v>45087</v>
      </c>
      <c r="C2432" s="3" t="s">
        <v>4947</v>
      </c>
      <c r="D2432" s="2" t="s">
        <v>4891</v>
      </c>
      <c r="E2432" s="2" t="s">
        <v>191</v>
      </c>
      <c r="F2432" s="2" t="s">
        <v>5978</v>
      </c>
      <c r="G2432" s="2">
        <v>16367</v>
      </c>
      <c r="H2432" s="2">
        <v>6</v>
      </c>
      <c r="I2432" s="2">
        <v>0.16</v>
      </c>
      <c r="J2432" s="8">
        <f>Table1[[#This Row],[Price]]*H2432*(1-Table1[[#This Row],[Discount]])</f>
        <v>82489.679999999993</v>
      </c>
      <c r="K2432" s="2" t="s">
        <v>5970</v>
      </c>
      <c r="L2432" s="2" t="s">
        <v>5971</v>
      </c>
      <c r="M2432" s="9">
        <f>IF(Table1[[#This Row],[Order Status]]="Delivered",Table1[[#This Row],[Total_price]],0)</f>
        <v>0</v>
      </c>
    </row>
    <row r="2433" spans="1:13" ht="18.75" x14ac:dyDescent="0.25">
      <c r="A2433" s="2" t="s">
        <v>4948</v>
      </c>
      <c r="B2433" s="4">
        <v>44745</v>
      </c>
      <c r="C2433" s="3" t="s">
        <v>4949</v>
      </c>
      <c r="D2433" s="2" t="s">
        <v>4891</v>
      </c>
      <c r="E2433" s="2" t="s">
        <v>191</v>
      </c>
      <c r="F2433" s="2" t="s">
        <v>5979</v>
      </c>
      <c r="G2433" s="2">
        <v>11683</v>
      </c>
      <c r="H2433" s="2">
        <v>2</v>
      </c>
      <c r="I2433" s="2">
        <v>0.24</v>
      </c>
      <c r="J2433" s="8">
        <f>Table1[[#This Row],[Price]]*H2433*(1-Table1[[#This Row],[Discount]])</f>
        <v>17758.16</v>
      </c>
      <c r="K2433" s="2" t="s">
        <v>5969</v>
      </c>
      <c r="L2433" s="2" t="s">
        <v>5972</v>
      </c>
      <c r="M2433" s="9">
        <f>IF(Table1[[#This Row],[Order Status]]="Delivered",Table1[[#This Row],[Total_price]],0)</f>
        <v>17758.16</v>
      </c>
    </row>
    <row r="2434" spans="1:13" ht="18.75" x14ac:dyDescent="0.25">
      <c r="A2434" s="2" t="s">
        <v>4950</v>
      </c>
      <c r="B2434" s="4">
        <v>45144</v>
      </c>
      <c r="C2434" s="3" t="s">
        <v>4951</v>
      </c>
      <c r="D2434" s="2" t="s">
        <v>4891</v>
      </c>
      <c r="E2434" s="2" t="s">
        <v>191</v>
      </c>
      <c r="F2434" s="2" t="s">
        <v>5976</v>
      </c>
      <c r="G2434" s="2">
        <v>17115</v>
      </c>
      <c r="H2434" s="2">
        <v>1</v>
      </c>
      <c r="I2434" s="2">
        <v>0.25</v>
      </c>
      <c r="J2434" s="8">
        <f>Table1[[#This Row],[Price]]*H2434*(1-Table1[[#This Row],[Discount]])</f>
        <v>12836.25</v>
      </c>
      <c r="K2434" s="2" t="s">
        <v>5970</v>
      </c>
      <c r="L2434" s="2" t="s">
        <v>5972</v>
      </c>
      <c r="M2434" s="9">
        <f>IF(Table1[[#This Row],[Order Status]]="Delivered",Table1[[#This Row],[Total_price]],0)</f>
        <v>0</v>
      </c>
    </row>
    <row r="2435" spans="1:13" ht="18.75" x14ac:dyDescent="0.25">
      <c r="A2435" s="2" t="s">
        <v>4952</v>
      </c>
      <c r="B2435" s="4">
        <v>44801</v>
      </c>
      <c r="C2435" s="3" t="s">
        <v>4953</v>
      </c>
      <c r="D2435" s="2" t="s">
        <v>4891</v>
      </c>
      <c r="E2435" s="2" t="s">
        <v>191</v>
      </c>
      <c r="F2435" s="2" t="s">
        <v>5978</v>
      </c>
      <c r="G2435" s="2">
        <v>3993</v>
      </c>
      <c r="H2435" s="2">
        <v>3</v>
      </c>
      <c r="I2435" s="2">
        <v>0.24</v>
      </c>
      <c r="J2435" s="8">
        <f>Table1[[#This Row],[Price]]*H2435*(1-Table1[[#This Row],[Discount]])</f>
        <v>9104.0400000000009</v>
      </c>
      <c r="K2435" s="2" t="s">
        <v>5970</v>
      </c>
      <c r="L2435" s="2" t="s">
        <v>5971</v>
      </c>
      <c r="M2435" s="9">
        <f>IF(Table1[[#This Row],[Order Status]]="Delivered",Table1[[#This Row],[Total_price]],0)</f>
        <v>0</v>
      </c>
    </row>
    <row r="2436" spans="1:13" ht="18.75" x14ac:dyDescent="0.25">
      <c r="A2436" s="2" t="s">
        <v>4954</v>
      </c>
      <c r="B2436" s="4">
        <v>45160</v>
      </c>
      <c r="C2436" s="3" t="s">
        <v>4955</v>
      </c>
      <c r="D2436" s="2" t="s">
        <v>4891</v>
      </c>
      <c r="E2436" s="2" t="s">
        <v>191</v>
      </c>
      <c r="F2436" s="2" t="s">
        <v>5978</v>
      </c>
      <c r="G2436" s="2">
        <v>15566</v>
      </c>
      <c r="H2436" s="2">
        <v>1</v>
      </c>
      <c r="I2436" s="2">
        <v>0.14000000000000001</v>
      </c>
      <c r="J2436" s="8">
        <f>Table1[[#This Row],[Price]]*H2436*(1-Table1[[#This Row],[Discount]])</f>
        <v>13386.76</v>
      </c>
      <c r="K2436" s="2" t="s">
        <v>5969</v>
      </c>
      <c r="L2436" s="2" t="s">
        <v>5971</v>
      </c>
      <c r="M2436" s="9">
        <f>IF(Table1[[#This Row],[Order Status]]="Delivered",Table1[[#This Row],[Total_price]],0)</f>
        <v>13386.76</v>
      </c>
    </row>
    <row r="2437" spans="1:13" ht="18.75" x14ac:dyDescent="0.25">
      <c r="A2437" s="2" t="s">
        <v>4956</v>
      </c>
      <c r="B2437" s="4">
        <v>44500</v>
      </c>
      <c r="C2437" s="3" t="s">
        <v>4957</v>
      </c>
      <c r="D2437" s="2" t="s">
        <v>4891</v>
      </c>
      <c r="E2437" s="2" t="s">
        <v>191</v>
      </c>
      <c r="F2437" s="2" t="s">
        <v>5978</v>
      </c>
      <c r="G2437" s="2">
        <v>13275</v>
      </c>
      <c r="H2437" s="2">
        <v>3</v>
      </c>
      <c r="I2437" s="2">
        <v>0.27</v>
      </c>
      <c r="J2437" s="8">
        <f>Table1[[#This Row],[Price]]*H2437*(1-Table1[[#This Row],[Discount]])</f>
        <v>29072.25</v>
      </c>
      <c r="K2437" s="2" t="s">
        <v>5969</v>
      </c>
      <c r="L2437" s="2" t="s">
        <v>5972</v>
      </c>
      <c r="M2437" s="9">
        <f>IF(Table1[[#This Row],[Order Status]]="Delivered",Table1[[#This Row],[Total_price]],0)</f>
        <v>29072.25</v>
      </c>
    </row>
    <row r="2438" spans="1:13" ht="18.75" x14ac:dyDescent="0.25">
      <c r="A2438" s="2" t="s">
        <v>4958</v>
      </c>
      <c r="B2438" s="4">
        <v>44636</v>
      </c>
      <c r="C2438" s="3" t="s">
        <v>4959</v>
      </c>
      <c r="D2438" s="2" t="s">
        <v>4891</v>
      </c>
      <c r="E2438" s="2" t="s">
        <v>141</v>
      </c>
      <c r="F2438" s="2" t="s">
        <v>5978</v>
      </c>
      <c r="G2438" s="2">
        <v>15780</v>
      </c>
      <c r="H2438" s="2">
        <v>3</v>
      </c>
      <c r="I2438" s="2">
        <v>0.14000000000000001</v>
      </c>
      <c r="J2438" s="8">
        <f>Table1[[#This Row],[Price]]*H2438*(1-Table1[[#This Row],[Discount]])</f>
        <v>40712.400000000001</v>
      </c>
      <c r="K2438" s="2" t="s">
        <v>5969</v>
      </c>
      <c r="L2438" s="2" t="s">
        <v>5971</v>
      </c>
      <c r="M2438" s="9">
        <f>IF(Table1[[#This Row],[Order Status]]="Delivered",Table1[[#This Row],[Total_price]],0)</f>
        <v>40712.400000000001</v>
      </c>
    </row>
    <row r="2439" spans="1:13" ht="18.75" x14ac:dyDescent="0.25">
      <c r="A2439" s="2" t="s">
        <v>4960</v>
      </c>
      <c r="B2439" s="4">
        <v>44544</v>
      </c>
      <c r="C2439" s="3" t="s">
        <v>4961</v>
      </c>
      <c r="D2439" s="2" t="s">
        <v>4891</v>
      </c>
      <c r="E2439" s="2" t="s">
        <v>191</v>
      </c>
      <c r="F2439" s="2" t="s">
        <v>5977</v>
      </c>
      <c r="G2439" s="2">
        <v>2915</v>
      </c>
      <c r="H2439" s="2">
        <v>5</v>
      </c>
      <c r="I2439" s="2">
        <v>0.19</v>
      </c>
      <c r="J2439" s="8">
        <f>Table1[[#This Row],[Price]]*H2439*(1-Table1[[#This Row],[Discount]])</f>
        <v>11805.75</v>
      </c>
      <c r="K2439" s="2" t="s">
        <v>5970</v>
      </c>
      <c r="L2439" s="2" t="s">
        <v>5972</v>
      </c>
      <c r="M2439" s="9">
        <f>IF(Table1[[#This Row],[Order Status]]="Delivered",Table1[[#This Row],[Total_price]],0)</f>
        <v>0</v>
      </c>
    </row>
    <row r="2440" spans="1:13" ht="18.75" x14ac:dyDescent="0.25">
      <c r="A2440" s="2" t="s">
        <v>4962</v>
      </c>
      <c r="B2440" s="4">
        <v>46087</v>
      </c>
      <c r="C2440" s="3" t="s">
        <v>4963</v>
      </c>
      <c r="D2440" s="2" t="s">
        <v>4891</v>
      </c>
      <c r="E2440" s="2" t="s">
        <v>191</v>
      </c>
      <c r="F2440" s="2" t="s">
        <v>5976</v>
      </c>
      <c r="G2440" s="2">
        <v>13389</v>
      </c>
      <c r="H2440" s="2">
        <v>1</v>
      </c>
      <c r="I2440" s="2">
        <v>0.1</v>
      </c>
      <c r="J2440" s="8">
        <f>Table1[[#This Row],[Price]]*H2440*(1-Table1[[#This Row],[Discount]])</f>
        <v>12050.1</v>
      </c>
      <c r="K2440" s="2" t="s">
        <v>5969</v>
      </c>
      <c r="L2440" s="2" t="s">
        <v>5971</v>
      </c>
      <c r="M2440" s="9">
        <f>IF(Table1[[#This Row],[Order Status]]="Delivered",Table1[[#This Row],[Total_price]],0)</f>
        <v>12050.1</v>
      </c>
    </row>
    <row r="2441" spans="1:13" ht="18.75" x14ac:dyDescent="0.25">
      <c r="A2441" s="2" t="s">
        <v>4964</v>
      </c>
      <c r="B2441" s="4">
        <v>44404</v>
      </c>
      <c r="C2441" s="3" t="s">
        <v>4965</v>
      </c>
      <c r="D2441" s="2" t="s">
        <v>4891</v>
      </c>
      <c r="E2441" s="2" t="s">
        <v>141</v>
      </c>
      <c r="F2441" s="2" t="s">
        <v>5979</v>
      </c>
      <c r="G2441" s="2">
        <v>13036</v>
      </c>
      <c r="H2441" s="2">
        <v>2</v>
      </c>
      <c r="I2441" s="2">
        <v>0.16</v>
      </c>
      <c r="J2441" s="8">
        <f>Table1[[#This Row],[Price]]*H2441*(1-Table1[[#This Row],[Discount]])</f>
        <v>21900.48</v>
      </c>
      <c r="K2441" s="2" t="s">
        <v>5969</v>
      </c>
      <c r="L2441" s="2" t="s">
        <v>5972</v>
      </c>
      <c r="M2441" s="9">
        <f>IF(Table1[[#This Row],[Order Status]]="Delivered",Table1[[#This Row],[Total_price]],0)</f>
        <v>21900.48</v>
      </c>
    </row>
    <row r="2442" spans="1:13" ht="18.75" x14ac:dyDescent="0.25">
      <c r="A2442" s="2" t="s">
        <v>4966</v>
      </c>
      <c r="B2442" s="4">
        <v>45381</v>
      </c>
      <c r="C2442" s="3" t="s">
        <v>4967</v>
      </c>
      <c r="D2442" s="2" t="s">
        <v>4891</v>
      </c>
      <c r="E2442" s="2" t="s">
        <v>191</v>
      </c>
      <c r="F2442" s="2" t="s">
        <v>5976</v>
      </c>
      <c r="G2442" s="2">
        <v>1038</v>
      </c>
      <c r="H2442" s="2">
        <v>1</v>
      </c>
      <c r="I2442" s="2">
        <v>0.26</v>
      </c>
      <c r="J2442" s="8">
        <f>Table1[[#This Row],[Price]]*H2442*(1-Table1[[#This Row],[Discount]])</f>
        <v>768.12</v>
      </c>
      <c r="K2442" s="2" t="s">
        <v>5969</v>
      </c>
      <c r="L2442" s="2" t="s">
        <v>5972</v>
      </c>
      <c r="M2442" s="9">
        <f>IF(Table1[[#This Row],[Order Status]]="Delivered",Table1[[#This Row],[Total_price]],0)</f>
        <v>768.12</v>
      </c>
    </row>
    <row r="2443" spans="1:13" ht="18.75" x14ac:dyDescent="0.25">
      <c r="A2443" s="2" t="s">
        <v>4968</v>
      </c>
      <c r="B2443" s="4">
        <v>44782</v>
      </c>
      <c r="C2443" s="3" t="s">
        <v>4969</v>
      </c>
      <c r="D2443" s="2" t="s">
        <v>4891</v>
      </c>
      <c r="E2443" s="2" t="s">
        <v>191</v>
      </c>
      <c r="F2443" s="2" t="s">
        <v>5978</v>
      </c>
      <c r="G2443" s="2">
        <v>5951</v>
      </c>
      <c r="H2443" s="2">
        <v>6</v>
      </c>
      <c r="I2443" s="2">
        <v>0.16</v>
      </c>
      <c r="J2443" s="8">
        <f>Table1[[#This Row],[Price]]*H2443*(1-Table1[[#This Row],[Discount]])</f>
        <v>29993.039999999997</v>
      </c>
      <c r="K2443" s="2" t="s">
        <v>5969</v>
      </c>
      <c r="L2443" s="2" t="s">
        <v>5971</v>
      </c>
      <c r="M2443" s="9">
        <f>IF(Table1[[#This Row],[Order Status]]="Delivered",Table1[[#This Row],[Total_price]],0)</f>
        <v>29993.039999999997</v>
      </c>
    </row>
    <row r="2444" spans="1:13" ht="18.75" x14ac:dyDescent="0.25">
      <c r="A2444" s="2" t="s">
        <v>4970</v>
      </c>
      <c r="B2444" s="4">
        <v>45058</v>
      </c>
      <c r="C2444" s="3" t="s">
        <v>4971</v>
      </c>
      <c r="D2444" s="2" t="s">
        <v>4891</v>
      </c>
      <c r="E2444" s="2" t="s">
        <v>191</v>
      </c>
      <c r="F2444" s="2" t="s">
        <v>5979</v>
      </c>
      <c r="G2444" s="2">
        <v>10747</v>
      </c>
      <c r="H2444" s="2">
        <v>4</v>
      </c>
      <c r="I2444" s="2">
        <v>0.17</v>
      </c>
      <c r="J2444" s="8">
        <f>Table1[[#This Row],[Price]]*H2444*(1-Table1[[#This Row],[Discount]])</f>
        <v>35680.04</v>
      </c>
      <c r="K2444" s="2" t="s">
        <v>5970</v>
      </c>
      <c r="L2444" s="2" t="s">
        <v>5971</v>
      </c>
      <c r="M2444" s="9">
        <f>IF(Table1[[#This Row],[Order Status]]="Delivered",Table1[[#This Row],[Total_price]],0)</f>
        <v>0</v>
      </c>
    </row>
    <row r="2445" spans="1:13" ht="18.75" x14ac:dyDescent="0.25">
      <c r="A2445" s="2" t="s">
        <v>4972</v>
      </c>
      <c r="B2445" s="4">
        <v>44394</v>
      </c>
      <c r="C2445" s="3" t="s">
        <v>4973</v>
      </c>
      <c r="D2445" s="2" t="s">
        <v>4891</v>
      </c>
      <c r="E2445" s="2" t="s">
        <v>191</v>
      </c>
      <c r="F2445" s="2" t="s">
        <v>5979</v>
      </c>
      <c r="G2445" s="2">
        <v>14032</v>
      </c>
      <c r="H2445" s="2">
        <v>5</v>
      </c>
      <c r="I2445" s="2">
        <v>0.22</v>
      </c>
      <c r="J2445" s="8">
        <f>Table1[[#This Row],[Price]]*H2445*(1-Table1[[#This Row],[Discount]])</f>
        <v>54724.800000000003</v>
      </c>
      <c r="K2445" s="2" t="s">
        <v>5969</v>
      </c>
      <c r="L2445" s="2" t="s">
        <v>5982</v>
      </c>
      <c r="M2445" s="9">
        <f>IF(Table1[[#This Row],[Order Status]]="Delivered",Table1[[#This Row],[Total_price]],0)</f>
        <v>54724.800000000003</v>
      </c>
    </row>
    <row r="2446" spans="1:13" ht="18.75" x14ac:dyDescent="0.25">
      <c r="A2446" s="2" t="s">
        <v>4974</v>
      </c>
      <c r="B2446" s="4">
        <v>45256</v>
      </c>
      <c r="C2446" s="3" t="s">
        <v>4975</v>
      </c>
      <c r="D2446" s="2" t="s">
        <v>4891</v>
      </c>
      <c r="E2446" s="2" t="s">
        <v>191</v>
      </c>
      <c r="F2446" s="2" t="s">
        <v>5978</v>
      </c>
      <c r="G2446" s="2">
        <v>13332</v>
      </c>
      <c r="H2446" s="2">
        <v>6</v>
      </c>
      <c r="I2446" s="2">
        <v>0.25</v>
      </c>
      <c r="J2446" s="8">
        <f>Table1[[#This Row],[Price]]*H2446*(1-Table1[[#This Row],[Discount]])</f>
        <v>59994</v>
      </c>
      <c r="K2446" s="2" t="s">
        <v>5969</v>
      </c>
      <c r="L2446" s="2" t="s">
        <v>5982</v>
      </c>
      <c r="M2446" s="9">
        <f>IF(Table1[[#This Row],[Order Status]]="Delivered",Table1[[#This Row],[Total_price]],0)</f>
        <v>59994</v>
      </c>
    </row>
    <row r="2447" spans="1:13" ht="18.75" x14ac:dyDescent="0.25">
      <c r="A2447" s="2" t="s">
        <v>4976</v>
      </c>
      <c r="B2447" s="4">
        <v>45793</v>
      </c>
      <c r="C2447" s="3" t="s">
        <v>4977</v>
      </c>
      <c r="D2447" s="2" t="s">
        <v>4891</v>
      </c>
      <c r="E2447" s="2" t="s">
        <v>191</v>
      </c>
      <c r="F2447" s="2" t="s">
        <v>5979</v>
      </c>
      <c r="G2447" s="2">
        <v>17818</v>
      </c>
      <c r="H2447" s="2">
        <v>3</v>
      </c>
      <c r="I2447" s="2">
        <v>0.23</v>
      </c>
      <c r="J2447" s="8">
        <f>Table1[[#This Row],[Price]]*H2447*(1-Table1[[#This Row],[Discount]])</f>
        <v>41159.58</v>
      </c>
      <c r="K2447" s="2" t="s">
        <v>5969</v>
      </c>
      <c r="L2447" s="2" t="s">
        <v>5972</v>
      </c>
      <c r="M2447" s="9">
        <f>IF(Table1[[#This Row],[Order Status]]="Delivered",Table1[[#This Row],[Total_price]],0)</f>
        <v>41159.58</v>
      </c>
    </row>
    <row r="2448" spans="1:13" ht="18.75" x14ac:dyDescent="0.25">
      <c r="A2448" s="2" t="s">
        <v>4978</v>
      </c>
      <c r="B2448" s="4">
        <v>45067</v>
      </c>
      <c r="C2448" s="3" t="s">
        <v>4979</v>
      </c>
      <c r="D2448" s="2" t="s">
        <v>4891</v>
      </c>
      <c r="E2448" s="2" t="s">
        <v>191</v>
      </c>
      <c r="F2448" s="2" t="s">
        <v>5977</v>
      </c>
      <c r="G2448" s="2">
        <v>14730</v>
      </c>
      <c r="H2448" s="2">
        <v>3</v>
      </c>
      <c r="I2448" s="2">
        <v>0.3</v>
      </c>
      <c r="J2448" s="8">
        <f>Table1[[#This Row],[Price]]*H2448*(1-Table1[[#This Row],[Discount]])</f>
        <v>30932.999999999996</v>
      </c>
      <c r="K2448" s="2" t="s">
        <v>5969</v>
      </c>
      <c r="L2448" s="2" t="s">
        <v>5971</v>
      </c>
      <c r="M2448" s="9">
        <f>IF(Table1[[#This Row],[Order Status]]="Delivered",Table1[[#This Row],[Total_price]],0)</f>
        <v>30932.999999999996</v>
      </c>
    </row>
    <row r="2449" spans="1:13" ht="18.75" x14ac:dyDescent="0.25">
      <c r="A2449" s="2" t="s">
        <v>4980</v>
      </c>
      <c r="B2449" s="4">
        <v>45005</v>
      </c>
      <c r="C2449" s="3" t="s">
        <v>4981</v>
      </c>
      <c r="D2449" s="2" t="s">
        <v>4891</v>
      </c>
      <c r="E2449" s="2" t="s">
        <v>191</v>
      </c>
      <c r="F2449" s="2" t="s">
        <v>5976</v>
      </c>
      <c r="G2449" s="2">
        <v>2817</v>
      </c>
      <c r="H2449" s="2">
        <v>6</v>
      </c>
      <c r="I2449" s="2">
        <v>0.15</v>
      </c>
      <c r="J2449" s="8">
        <f>Table1[[#This Row],[Price]]*H2449*(1-Table1[[#This Row],[Discount]])</f>
        <v>14366.699999999999</v>
      </c>
      <c r="K2449" s="2" t="s">
        <v>5969</v>
      </c>
      <c r="L2449" s="2" t="s">
        <v>5971</v>
      </c>
      <c r="M2449" s="9">
        <f>IF(Table1[[#This Row],[Order Status]]="Delivered",Table1[[#This Row],[Total_price]],0)</f>
        <v>14366.699999999999</v>
      </c>
    </row>
    <row r="2450" spans="1:13" ht="18.75" x14ac:dyDescent="0.25">
      <c r="A2450" s="2" t="s">
        <v>4982</v>
      </c>
      <c r="B2450" s="4">
        <v>46060</v>
      </c>
      <c r="C2450" s="3" t="s">
        <v>4925</v>
      </c>
      <c r="D2450" s="2" t="s">
        <v>4891</v>
      </c>
      <c r="E2450" s="2" t="s">
        <v>141</v>
      </c>
      <c r="F2450" s="2" t="s">
        <v>5977</v>
      </c>
      <c r="G2450" s="2">
        <v>5561</v>
      </c>
      <c r="H2450" s="2">
        <v>4</v>
      </c>
      <c r="I2450" s="2">
        <v>0.26</v>
      </c>
      <c r="J2450" s="8">
        <f>Table1[[#This Row],[Price]]*H2450*(1-Table1[[#This Row],[Discount]])</f>
        <v>16460.560000000001</v>
      </c>
      <c r="K2450" s="2" t="s">
        <v>5969</v>
      </c>
      <c r="L2450" s="2" t="s">
        <v>5982</v>
      </c>
      <c r="M2450" s="9">
        <f>IF(Table1[[#This Row],[Order Status]]="Delivered",Table1[[#This Row],[Total_price]],0)</f>
        <v>16460.560000000001</v>
      </c>
    </row>
    <row r="2451" spans="1:13" ht="18.75" x14ac:dyDescent="0.25">
      <c r="A2451" s="2" t="s">
        <v>4983</v>
      </c>
      <c r="B2451" s="4">
        <v>45965</v>
      </c>
      <c r="C2451" s="3" t="s">
        <v>4984</v>
      </c>
      <c r="D2451" s="2" t="s">
        <v>4985</v>
      </c>
      <c r="E2451" s="2" t="s">
        <v>191</v>
      </c>
      <c r="F2451" s="2" t="s">
        <v>5977</v>
      </c>
      <c r="G2451" s="2">
        <v>6452</v>
      </c>
      <c r="H2451" s="2">
        <v>1</v>
      </c>
      <c r="I2451" s="2">
        <v>0.28000000000000003</v>
      </c>
      <c r="J2451" s="8">
        <f>Table1[[#This Row],[Price]]*H2451*(1-Table1[[#This Row],[Discount]])</f>
        <v>4645.4399999999996</v>
      </c>
      <c r="K2451" s="2" t="s">
        <v>5970</v>
      </c>
      <c r="L2451" s="2" t="s">
        <v>5971</v>
      </c>
      <c r="M2451" s="9">
        <f>IF(Table1[[#This Row],[Order Status]]="Delivered",Table1[[#This Row],[Total_price]],0)</f>
        <v>0</v>
      </c>
    </row>
    <row r="2452" spans="1:13" ht="18.75" x14ac:dyDescent="0.25">
      <c r="A2452" s="2" t="s">
        <v>4986</v>
      </c>
      <c r="B2452" s="4">
        <v>45256</v>
      </c>
      <c r="C2452" s="3" t="s">
        <v>4987</v>
      </c>
      <c r="D2452" s="2" t="s">
        <v>4985</v>
      </c>
      <c r="E2452" s="2" t="s">
        <v>191</v>
      </c>
      <c r="F2452" s="2" t="s">
        <v>5976</v>
      </c>
      <c r="G2452" s="2">
        <v>1543</v>
      </c>
      <c r="H2452" s="2">
        <v>4</v>
      </c>
      <c r="I2452" s="2">
        <v>0.3</v>
      </c>
      <c r="J2452" s="8">
        <f>Table1[[#This Row],[Price]]*H2452*(1-Table1[[#This Row],[Discount]])</f>
        <v>4320.3999999999996</v>
      </c>
      <c r="K2452" s="2" t="s">
        <v>5969</v>
      </c>
      <c r="L2452" s="2" t="s">
        <v>5972</v>
      </c>
      <c r="M2452" s="9">
        <f>IF(Table1[[#This Row],[Order Status]]="Delivered",Table1[[#This Row],[Total_price]],0)</f>
        <v>4320.3999999999996</v>
      </c>
    </row>
    <row r="2453" spans="1:13" ht="18.75" x14ac:dyDescent="0.25">
      <c r="A2453" s="2" t="s">
        <v>4988</v>
      </c>
      <c r="B2453" s="4">
        <v>45713</v>
      </c>
      <c r="C2453" s="3" t="s">
        <v>4989</v>
      </c>
      <c r="D2453" s="2" t="s">
        <v>4985</v>
      </c>
      <c r="E2453" s="2" t="s">
        <v>191</v>
      </c>
      <c r="F2453" s="2" t="s">
        <v>5977</v>
      </c>
      <c r="G2453" s="2">
        <v>3194</v>
      </c>
      <c r="H2453" s="2">
        <v>5</v>
      </c>
      <c r="I2453" s="2">
        <v>0.12</v>
      </c>
      <c r="J2453" s="8">
        <f>Table1[[#This Row],[Price]]*H2453*(1-Table1[[#This Row],[Discount]])</f>
        <v>14053.6</v>
      </c>
      <c r="K2453" s="2" t="s">
        <v>5969</v>
      </c>
      <c r="L2453" s="2" t="s">
        <v>5972</v>
      </c>
      <c r="M2453" s="9">
        <f>IF(Table1[[#This Row],[Order Status]]="Delivered",Table1[[#This Row],[Total_price]],0)</f>
        <v>14053.6</v>
      </c>
    </row>
    <row r="2454" spans="1:13" ht="18.75" x14ac:dyDescent="0.25">
      <c r="A2454" s="2" t="s">
        <v>4990</v>
      </c>
      <c r="B2454" s="4">
        <v>45606</v>
      </c>
      <c r="C2454" s="3" t="s">
        <v>4991</v>
      </c>
      <c r="D2454" s="2" t="s">
        <v>4992</v>
      </c>
      <c r="E2454" s="2" t="s">
        <v>101</v>
      </c>
      <c r="F2454" s="2" t="s">
        <v>5976</v>
      </c>
      <c r="G2454" s="2">
        <v>18853</v>
      </c>
      <c r="H2454" s="2">
        <v>2</v>
      </c>
      <c r="I2454" s="2">
        <v>0.18</v>
      </c>
      <c r="J2454" s="8">
        <f>Table1[[#This Row],[Price]]*H2454*(1-Table1[[#This Row],[Discount]])</f>
        <v>30918.920000000002</v>
      </c>
      <c r="K2454" s="2" t="s">
        <v>5969</v>
      </c>
      <c r="L2454" s="2" t="s">
        <v>5982</v>
      </c>
      <c r="M2454" s="9">
        <f>IF(Table1[[#This Row],[Order Status]]="Delivered",Table1[[#This Row],[Total_price]],0)</f>
        <v>30918.920000000002</v>
      </c>
    </row>
    <row r="2455" spans="1:13" ht="18.75" x14ac:dyDescent="0.25">
      <c r="A2455" s="2" t="s">
        <v>4993</v>
      </c>
      <c r="B2455" s="4">
        <v>45670</v>
      </c>
      <c r="C2455" s="3" t="s">
        <v>4994</v>
      </c>
      <c r="D2455" s="2" t="s">
        <v>4992</v>
      </c>
      <c r="E2455" s="2" t="s">
        <v>69</v>
      </c>
      <c r="F2455" s="2" t="s">
        <v>5979</v>
      </c>
      <c r="G2455" s="2">
        <v>14769</v>
      </c>
      <c r="H2455" s="2">
        <v>2</v>
      </c>
      <c r="I2455" s="2">
        <v>0.28000000000000003</v>
      </c>
      <c r="J2455" s="8">
        <f>Table1[[#This Row],[Price]]*H2455*(1-Table1[[#This Row],[Discount]])</f>
        <v>21267.360000000001</v>
      </c>
      <c r="K2455" s="2" t="s">
        <v>5970</v>
      </c>
      <c r="L2455" s="2" t="s">
        <v>5982</v>
      </c>
      <c r="M2455" s="9">
        <f>IF(Table1[[#This Row],[Order Status]]="Delivered",Table1[[#This Row],[Total_price]],0)</f>
        <v>0</v>
      </c>
    </row>
    <row r="2456" spans="1:13" ht="18.75" x14ac:dyDescent="0.25">
      <c r="A2456" s="2" t="s">
        <v>4995</v>
      </c>
      <c r="B2456" s="4">
        <v>44960</v>
      </c>
      <c r="C2456" s="3" t="s">
        <v>4996</v>
      </c>
      <c r="D2456" s="2" t="s">
        <v>4992</v>
      </c>
      <c r="E2456" s="2" t="s">
        <v>101</v>
      </c>
      <c r="F2456" s="2" t="s">
        <v>5979</v>
      </c>
      <c r="G2456" s="2">
        <v>12856</v>
      </c>
      <c r="H2456" s="2">
        <v>2</v>
      </c>
      <c r="I2456" s="2">
        <v>0.28999999999999998</v>
      </c>
      <c r="J2456" s="8">
        <f>Table1[[#This Row],[Price]]*H2456*(1-Table1[[#This Row],[Discount]])</f>
        <v>18255.52</v>
      </c>
      <c r="K2456" s="2" t="s">
        <v>5970</v>
      </c>
      <c r="L2456" s="2" t="s">
        <v>5971</v>
      </c>
      <c r="M2456" s="9">
        <f>IF(Table1[[#This Row],[Order Status]]="Delivered",Table1[[#This Row],[Total_price]],0)</f>
        <v>0</v>
      </c>
    </row>
    <row r="2457" spans="1:13" ht="18.75" x14ac:dyDescent="0.25">
      <c r="A2457" s="2" t="s">
        <v>4997</v>
      </c>
      <c r="B2457" s="4">
        <v>44626</v>
      </c>
      <c r="C2457" s="3" t="s">
        <v>4998</v>
      </c>
      <c r="D2457" s="2" t="s">
        <v>4992</v>
      </c>
      <c r="E2457" s="2" t="s">
        <v>101</v>
      </c>
      <c r="F2457" s="2" t="s">
        <v>5978</v>
      </c>
      <c r="G2457" s="2">
        <v>12849</v>
      </c>
      <c r="H2457" s="2">
        <v>6</v>
      </c>
      <c r="I2457" s="2">
        <v>0.28999999999999998</v>
      </c>
      <c r="J2457" s="8">
        <f>Table1[[#This Row],[Price]]*H2457*(1-Table1[[#This Row],[Discount]])</f>
        <v>54736.74</v>
      </c>
      <c r="K2457" s="2" t="s">
        <v>5969</v>
      </c>
      <c r="L2457" s="2" t="s">
        <v>5982</v>
      </c>
      <c r="M2457" s="9">
        <f>IF(Table1[[#This Row],[Order Status]]="Delivered",Table1[[#This Row],[Total_price]],0)</f>
        <v>54736.74</v>
      </c>
    </row>
    <row r="2458" spans="1:13" ht="18.75" x14ac:dyDescent="0.25">
      <c r="A2458" s="2" t="s">
        <v>4999</v>
      </c>
      <c r="B2458" s="4">
        <v>45179</v>
      </c>
      <c r="C2458" s="3" t="s">
        <v>5000</v>
      </c>
      <c r="D2458" s="2" t="s">
        <v>4992</v>
      </c>
      <c r="E2458" s="2" t="s">
        <v>101</v>
      </c>
      <c r="F2458" s="2" t="s">
        <v>5978</v>
      </c>
      <c r="G2458" s="2">
        <v>11128</v>
      </c>
      <c r="H2458" s="2">
        <v>1</v>
      </c>
      <c r="I2458" s="2">
        <v>0.2</v>
      </c>
      <c r="J2458" s="8">
        <f>Table1[[#This Row],[Price]]*H2458*(1-Table1[[#This Row],[Discount]])</f>
        <v>8902.4</v>
      </c>
      <c r="K2458" s="2" t="s">
        <v>5970</v>
      </c>
      <c r="L2458" s="2" t="s">
        <v>5972</v>
      </c>
      <c r="M2458" s="9">
        <f>IF(Table1[[#This Row],[Order Status]]="Delivered",Table1[[#This Row],[Total_price]],0)</f>
        <v>0</v>
      </c>
    </row>
    <row r="2459" spans="1:13" ht="18.75" x14ac:dyDescent="0.25">
      <c r="A2459" s="2" t="s">
        <v>5001</v>
      </c>
      <c r="B2459" s="4">
        <v>44419</v>
      </c>
      <c r="C2459" s="3" t="s">
        <v>5002</v>
      </c>
      <c r="D2459" s="2" t="s">
        <v>4992</v>
      </c>
      <c r="E2459" s="2" t="s">
        <v>101</v>
      </c>
      <c r="F2459" s="2" t="s">
        <v>5979</v>
      </c>
      <c r="G2459" s="2">
        <v>5532</v>
      </c>
      <c r="H2459" s="2">
        <v>4</v>
      </c>
      <c r="I2459" s="2">
        <v>0.2</v>
      </c>
      <c r="J2459" s="8">
        <f>Table1[[#This Row],[Price]]*H2459*(1-Table1[[#This Row],[Discount]])</f>
        <v>17702.400000000001</v>
      </c>
      <c r="K2459" s="2" t="s">
        <v>5969</v>
      </c>
      <c r="L2459" s="2" t="s">
        <v>5972</v>
      </c>
      <c r="M2459" s="9">
        <f>IF(Table1[[#This Row],[Order Status]]="Delivered",Table1[[#This Row],[Total_price]],0)</f>
        <v>17702.400000000001</v>
      </c>
    </row>
    <row r="2460" spans="1:13" ht="18.75" x14ac:dyDescent="0.25">
      <c r="A2460" s="2" t="s">
        <v>5003</v>
      </c>
      <c r="B2460" s="4">
        <v>45833</v>
      </c>
      <c r="C2460" s="3" t="s">
        <v>5004</v>
      </c>
      <c r="D2460" s="2" t="s">
        <v>4992</v>
      </c>
      <c r="E2460" s="2" t="s">
        <v>101</v>
      </c>
      <c r="F2460" s="2" t="s">
        <v>5977</v>
      </c>
      <c r="G2460" s="2">
        <v>11569</v>
      </c>
      <c r="H2460" s="2">
        <v>4</v>
      </c>
      <c r="I2460" s="2">
        <v>0.27</v>
      </c>
      <c r="J2460" s="8">
        <f>Table1[[#This Row],[Price]]*H2460*(1-Table1[[#This Row],[Discount]])</f>
        <v>33781.479999999996</v>
      </c>
      <c r="K2460" s="2" t="s">
        <v>5969</v>
      </c>
      <c r="L2460" s="2" t="s">
        <v>5972</v>
      </c>
      <c r="M2460" s="9">
        <f>IF(Table1[[#This Row],[Order Status]]="Delivered",Table1[[#This Row],[Total_price]],0)</f>
        <v>33781.479999999996</v>
      </c>
    </row>
    <row r="2461" spans="1:13" ht="18.75" x14ac:dyDescent="0.25">
      <c r="A2461" s="2" t="s">
        <v>5005</v>
      </c>
      <c r="B2461" s="4">
        <v>45543</v>
      </c>
      <c r="C2461" s="3" t="s">
        <v>5006</v>
      </c>
      <c r="D2461" s="2" t="s">
        <v>4992</v>
      </c>
      <c r="E2461" s="2" t="s">
        <v>101</v>
      </c>
      <c r="F2461" s="2" t="s">
        <v>5976</v>
      </c>
      <c r="G2461" s="2">
        <v>17796</v>
      </c>
      <c r="H2461" s="2">
        <v>1</v>
      </c>
      <c r="I2461" s="2">
        <v>0.15</v>
      </c>
      <c r="J2461" s="8">
        <f>Table1[[#This Row],[Price]]*H2461*(1-Table1[[#This Row],[Discount]])</f>
        <v>15126.6</v>
      </c>
      <c r="K2461" s="2" t="s">
        <v>5969</v>
      </c>
      <c r="L2461" s="2" t="s">
        <v>5972</v>
      </c>
      <c r="M2461" s="9">
        <f>IF(Table1[[#This Row],[Order Status]]="Delivered",Table1[[#This Row],[Total_price]],0)</f>
        <v>15126.6</v>
      </c>
    </row>
    <row r="2462" spans="1:13" ht="18.75" x14ac:dyDescent="0.25">
      <c r="A2462" s="2" t="s">
        <v>5007</v>
      </c>
      <c r="B2462" s="4">
        <v>45357</v>
      </c>
      <c r="C2462" s="3" t="s">
        <v>5008</v>
      </c>
      <c r="D2462" s="2" t="s">
        <v>4992</v>
      </c>
      <c r="E2462" s="2" t="s">
        <v>101</v>
      </c>
      <c r="F2462" s="2" t="s">
        <v>5978</v>
      </c>
      <c r="G2462" s="2">
        <v>14768</v>
      </c>
      <c r="H2462" s="2">
        <v>4</v>
      </c>
      <c r="I2462" s="2">
        <v>0.14000000000000001</v>
      </c>
      <c r="J2462" s="8">
        <f>Table1[[#This Row],[Price]]*H2462*(1-Table1[[#This Row],[Discount]])</f>
        <v>50801.919999999998</v>
      </c>
      <c r="K2462" s="2" t="s">
        <v>5969</v>
      </c>
      <c r="L2462" s="2" t="s">
        <v>5982</v>
      </c>
      <c r="M2462" s="9">
        <f>IF(Table1[[#This Row],[Order Status]]="Delivered",Table1[[#This Row],[Total_price]],0)</f>
        <v>50801.919999999998</v>
      </c>
    </row>
    <row r="2463" spans="1:13" ht="18.75" x14ac:dyDescent="0.25">
      <c r="A2463" s="2" t="s">
        <v>5009</v>
      </c>
      <c r="B2463" s="4">
        <v>45172</v>
      </c>
      <c r="C2463" s="3" t="s">
        <v>5010</v>
      </c>
      <c r="D2463" s="2" t="s">
        <v>4992</v>
      </c>
      <c r="E2463" s="2" t="s">
        <v>101</v>
      </c>
      <c r="F2463" s="2" t="s">
        <v>5979</v>
      </c>
      <c r="G2463" s="2">
        <v>14210</v>
      </c>
      <c r="H2463" s="2">
        <v>4</v>
      </c>
      <c r="I2463" s="2">
        <v>0.16</v>
      </c>
      <c r="J2463" s="8">
        <f>Table1[[#This Row],[Price]]*H2463*(1-Table1[[#This Row],[Discount]])</f>
        <v>47745.599999999999</v>
      </c>
      <c r="K2463" s="2" t="s">
        <v>5969</v>
      </c>
      <c r="L2463" s="2" t="s">
        <v>5982</v>
      </c>
      <c r="M2463" s="9">
        <f>IF(Table1[[#This Row],[Order Status]]="Delivered",Table1[[#This Row],[Total_price]],0)</f>
        <v>47745.599999999999</v>
      </c>
    </row>
    <row r="2464" spans="1:13" ht="18.75" x14ac:dyDescent="0.25">
      <c r="A2464" s="2" t="s">
        <v>5011</v>
      </c>
      <c r="B2464" s="4">
        <v>45496</v>
      </c>
      <c r="C2464" s="3" t="s">
        <v>5012</v>
      </c>
      <c r="D2464" s="2" t="s">
        <v>4992</v>
      </c>
      <c r="E2464" s="2" t="s">
        <v>602</v>
      </c>
      <c r="F2464" s="2" t="s">
        <v>5976</v>
      </c>
      <c r="G2464" s="2">
        <v>14152</v>
      </c>
      <c r="H2464" s="2">
        <v>4</v>
      </c>
      <c r="I2464" s="2">
        <v>0.1</v>
      </c>
      <c r="J2464" s="8">
        <f>Table1[[#This Row],[Price]]*H2464*(1-Table1[[#This Row],[Discount]])</f>
        <v>50947.200000000004</v>
      </c>
      <c r="K2464" s="2" t="s">
        <v>5968</v>
      </c>
      <c r="L2464" s="2" t="s">
        <v>5971</v>
      </c>
      <c r="M2464" s="9">
        <f>IF(Table1[[#This Row],[Order Status]]="Delivered",Table1[[#This Row],[Total_price]],0)</f>
        <v>0</v>
      </c>
    </row>
    <row r="2465" spans="1:13" ht="18.75" x14ac:dyDescent="0.25">
      <c r="A2465" s="2" t="s">
        <v>5013</v>
      </c>
      <c r="B2465" s="4">
        <v>45690</v>
      </c>
      <c r="C2465" s="3" t="s">
        <v>5014</v>
      </c>
      <c r="D2465" s="2" t="s">
        <v>4992</v>
      </c>
      <c r="E2465" s="2" t="s">
        <v>101</v>
      </c>
      <c r="F2465" s="2" t="s">
        <v>5979</v>
      </c>
      <c r="G2465" s="2">
        <v>10837</v>
      </c>
      <c r="H2465" s="2">
        <v>1</v>
      </c>
      <c r="I2465" s="2">
        <v>0.16</v>
      </c>
      <c r="J2465" s="8">
        <f>Table1[[#This Row],[Price]]*H2465*(1-Table1[[#This Row],[Discount]])</f>
        <v>9103.08</v>
      </c>
      <c r="K2465" s="2" t="s">
        <v>5970</v>
      </c>
      <c r="L2465" s="2" t="s">
        <v>5982</v>
      </c>
      <c r="M2465" s="9">
        <f>IF(Table1[[#This Row],[Order Status]]="Delivered",Table1[[#This Row],[Total_price]],0)</f>
        <v>0</v>
      </c>
    </row>
    <row r="2466" spans="1:13" ht="18.75" x14ac:dyDescent="0.25">
      <c r="A2466" s="2" t="s">
        <v>5015</v>
      </c>
      <c r="B2466" s="4">
        <v>46135</v>
      </c>
      <c r="C2466" s="3" t="s">
        <v>5016</v>
      </c>
      <c r="D2466" s="2" t="s">
        <v>4992</v>
      </c>
      <c r="E2466" s="2" t="s">
        <v>101</v>
      </c>
      <c r="F2466" s="2" t="s">
        <v>5978</v>
      </c>
      <c r="G2466" s="2">
        <v>6113</v>
      </c>
      <c r="H2466" s="2">
        <v>5</v>
      </c>
      <c r="I2466" s="2">
        <v>0.23</v>
      </c>
      <c r="J2466" s="8">
        <f>Table1[[#This Row],[Price]]*H2466*(1-Table1[[#This Row],[Discount]])</f>
        <v>23535.05</v>
      </c>
      <c r="K2466" s="2" t="s">
        <v>5969</v>
      </c>
      <c r="L2466" s="2" t="s">
        <v>5982</v>
      </c>
      <c r="M2466" s="9">
        <f>IF(Table1[[#This Row],[Order Status]]="Delivered",Table1[[#This Row],[Total_price]],0)</f>
        <v>23535.05</v>
      </c>
    </row>
    <row r="2467" spans="1:13" ht="18.75" x14ac:dyDescent="0.25">
      <c r="A2467" s="2" t="s">
        <v>5017</v>
      </c>
      <c r="B2467" s="4">
        <v>45415</v>
      </c>
      <c r="C2467" s="3" t="s">
        <v>5018</v>
      </c>
      <c r="D2467" s="2" t="s">
        <v>5019</v>
      </c>
      <c r="E2467" s="2" t="s">
        <v>191</v>
      </c>
      <c r="F2467" s="2" t="s">
        <v>5978</v>
      </c>
      <c r="G2467" s="2">
        <v>11886</v>
      </c>
      <c r="H2467" s="2">
        <v>5</v>
      </c>
      <c r="I2467" s="2">
        <v>0.27</v>
      </c>
      <c r="J2467" s="8">
        <f>Table1[[#This Row],[Price]]*H2467*(1-Table1[[#This Row],[Discount]])</f>
        <v>43383.9</v>
      </c>
      <c r="K2467" s="2" t="s">
        <v>5970</v>
      </c>
      <c r="L2467" s="2" t="s">
        <v>5971</v>
      </c>
      <c r="M2467" s="9">
        <f>IF(Table1[[#This Row],[Order Status]]="Delivered",Table1[[#This Row],[Total_price]],0)</f>
        <v>0</v>
      </c>
    </row>
    <row r="2468" spans="1:13" ht="18.75" x14ac:dyDescent="0.25">
      <c r="A2468" s="2" t="s">
        <v>5020</v>
      </c>
      <c r="B2468" s="4">
        <v>44685</v>
      </c>
      <c r="C2468" s="3" t="s">
        <v>5021</v>
      </c>
      <c r="D2468" s="2" t="s">
        <v>5019</v>
      </c>
      <c r="E2468" s="2" t="s">
        <v>191</v>
      </c>
      <c r="F2468" s="2" t="s">
        <v>5976</v>
      </c>
      <c r="G2468" s="2">
        <v>12048</v>
      </c>
      <c r="H2468" s="2">
        <v>1</v>
      </c>
      <c r="I2468" s="2">
        <v>0.17</v>
      </c>
      <c r="J2468" s="8">
        <f>Table1[[#This Row],[Price]]*H2468*(1-Table1[[#This Row],[Discount]])</f>
        <v>9999.84</v>
      </c>
      <c r="K2468" s="2" t="s">
        <v>5969</v>
      </c>
      <c r="L2468" s="2" t="s">
        <v>5971</v>
      </c>
      <c r="M2468" s="9">
        <f>IF(Table1[[#This Row],[Order Status]]="Delivered",Table1[[#This Row],[Total_price]],0)</f>
        <v>9999.84</v>
      </c>
    </row>
    <row r="2469" spans="1:13" ht="18.75" x14ac:dyDescent="0.25">
      <c r="A2469" s="2" t="s">
        <v>5022</v>
      </c>
      <c r="B2469" s="4">
        <v>44984</v>
      </c>
      <c r="C2469" s="3" t="s">
        <v>5023</v>
      </c>
      <c r="D2469" s="2" t="s">
        <v>5019</v>
      </c>
      <c r="E2469" s="2" t="s">
        <v>191</v>
      </c>
      <c r="F2469" s="2" t="s">
        <v>5977</v>
      </c>
      <c r="G2469" s="2">
        <v>16889</v>
      </c>
      <c r="H2469" s="2">
        <v>5</v>
      </c>
      <c r="I2469" s="2">
        <v>0.12</v>
      </c>
      <c r="J2469" s="8">
        <f>Table1[[#This Row],[Price]]*H2469*(1-Table1[[#This Row],[Discount]])</f>
        <v>74311.600000000006</v>
      </c>
      <c r="K2469" s="2" t="s">
        <v>5970</v>
      </c>
      <c r="L2469" s="2" t="s">
        <v>5971</v>
      </c>
      <c r="M2469" s="9">
        <f>IF(Table1[[#This Row],[Order Status]]="Delivered",Table1[[#This Row],[Total_price]],0)</f>
        <v>0</v>
      </c>
    </row>
    <row r="2470" spans="1:13" ht="18.75" x14ac:dyDescent="0.25">
      <c r="A2470" s="2" t="s">
        <v>5024</v>
      </c>
      <c r="B2470" s="4">
        <v>45345</v>
      </c>
      <c r="C2470" s="3" t="s">
        <v>5025</v>
      </c>
      <c r="D2470" s="2" t="s">
        <v>5019</v>
      </c>
      <c r="E2470" s="2" t="s">
        <v>191</v>
      </c>
      <c r="F2470" s="2" t="s">
        <v>5978</v>
      </c>
      <c r="G2470" s="2">
        <v>12210</v>
      </c>
      <c r="H2470" s="2">
        <v>5</v>
      </c>
      <c r="I2470" s="2">
        <v>0.15</v>
      </c>
      <c r="J2470" s="8">
        <f>Table1[[#This Row],[Price]]*H2470*(1-Table1[[#This Row],[Discount]])</f>
        <v>51892.5</v>
      </c>
      <c r="K2470" s="2" t="s">
        <v>5969</v>
      </c>
      <c r="L2470" s="2" t="s">
        <v>5982</v>
      </c>
      <c r="M2470" s="9">
        <f>IF(Table1[[#This Row],[Order Status]]="Delivered",Table1[[#This Row],[Total_price]],0)</f>
        <v>51892.5</v>
      </c>
    </row>
    <row r="2471" spans="1:13" ht="18.75" x14ac:dyDescent="0.25">
      <c r="A2471" s="2" t="s">
        <v>5026</v>
      </c>
      <c r="B2471" s="4">
        <v>44819</v>
      </c>
      <c r="C2471" s="3" t="s">
        <v>5027</v>
      </c>
      <c r="D2471" s="2" t="s">
        <v>5019</v>
      </c>
      <c r="E2471" s="2" t="s">
        <v>191</v>
      </c>
      <c r="F2471" s="2" t="s">
        <v>5979</v>
      </c>
      <c r="G2471" s="2">
        <v>14255</v>
      </c>
      <c r="H2471" s="2">
        <v>3</v>
      </c>
      <c r="I2471" s="2">
        <v>0.16</v>
      </c>
      <c r="J2471" s="8">
        <f>Table1[[#This Row],[Price]]*H2471*(1-Table1[[#This Row],[Discount]])</f>
        <v>35922.6</v>
      </c>
      <c r="K2471" s="2" t="s">
        <v>5970</v>
      </c>
      <c r="L2471" s="2" t="s">
        <v>5982</v>
      </c>
      <c r="M2471" s="9">
        <f>IF(Table1[[#This Row],[Order Status]]="Delivered",Table1[[#This Row],[Total_price]],0)</f>
        <v>0</v>
      </c>
    </row>
    <row r="2472" spans="1:13" ht="18.75" x14ac:dyDescent="0.25">
      <c r="A2472" s="2" t="s">
        <v>5028</v>
      </c>
      <c r="B2472" s="4">
        <v>45428</v>
      </c>
      <c r="C2472" s="3" t="s">
        <v>5029</v>
      </c>
      <c r="D2472" s="2" t="s">
        <v>5019</v>
      </c>
      <c r="E2472" s="2" t="s">
        <v>191</v>
      </c>
      <c r="F2472" s="2" t="s">
        <v>5976</v>
      </c>
      <c r="G2472" s="2">
        <v>18871</v>
      </c>
      <c r="H2472" s="2">
        <v>3</v>
      </c>
      <c r="I2472" s="2">
        <v>0.2</v>
      </c>
      <c r="J2472" s="8">
        <f>Table1[[#This Row],[Price]]*H2472*(1-Table1[[#This Row],[Discount]])</f>
        <v>45290.400000000001</v>
      </c>
      <c r="K2472" s="2" t="s">
        <v>5970</v>
      </c>
      <c r="L2472" s="2" t="s">
        <v>5982</v>
      </c>
      <c r="M2472" s="9">
        <f>IF(Table1[[#This Row],[Order Status]]="Delivered",Table1[[#This Row],[Total_price]],0)</f>
        <v>0</v>
      </c>
    </row>
    <row r="2473" spans="1:13" ht="18.75" x14ac:dyDescent="0.25">
      <c r="A2473" s="2" t="s">
        <v>5030</v>
      </c>
      <c r="B2473" s="4">
        <v>45125</v>
      </c>
      <c r="C2473" s="3" t="s">
        <v>5031</v>
      </c>
      <c r="D2473" s="2" t="s">
        <v>5019</v>
      </c>
      <c r="E2473" s="2" t="s">
        <v>191</v>
      </c>
      <c r="F2473" s="2" t="s">
        <v>5977</v>
      </c>
      <c r="G2473" s="2">
        <v>12061</v>
      </c>
      <c r="H2473" s="2">
        <v>1</v>
      </c>
      <c r="I2473" s="2">
        <v>0.1</v>
      </c>
      <c r="J2473" s="8">
        <f>Table1[[#This Row],[Price]]*H2473*(1-Table1[[#This Row],[Discount]])</f>
        <v>10854.9</v>
      </c>
      <c r="K2473" s="2" t="s">
        <v>5969</v>
      </c>
      <c r="L2473" s="2" t="s">
        <v>5972</v>
      </c>
      <c r="M2473" s="9">
        <f>IF(Table1[[#This Row],[Order Status]]="Delivered",Table1[[#This Row],[Total_price]],0)</f>
        <v>10854.9</v>
      </c>
    </row>
    <row r="2474" spans="1:13" ht="18.75" x14ac:dyDescent="0.25">
      <c r="A2474" s="2" t="s">
        <v>5032</v>
      </c>
      <c r="B2474" s="4">
        <v>44856</v>
      </c>
      <c r="C2474" s="3" t="s">
        <v>5033</v>
      </c>
      <c r="D2474" s="2" t="s">
        <v>5019</v>
      </c>
      <c r="E2474" s="2" t="s">
        <v>191</v>
      </c>
      <c r="F2474" s="2" t="s">
        <v>5976</v>
      </c>
      <c r="G2474" s="2">
        <v>8198</v>
      </c>
      <c r="H2474" s="2">
        <v>3</v>
      </c>
      <c r="I2474" s="2">
        <v>0.1</v>
      </c>
      <c r="J2474" s="8">
        <f>Table1[[#This Row],[Price]]*H2474*(1-Table1[[#This Row],[Discount]])</f>
        <v>22134.600000000002</v>
      </c>
      <c r="K2474" s="2" t="s">
        <v>5969</v>
      </c>
      <c r="L2474" s="2" t="s">
        <v>5971</v>
      </c>
      <c r="M2474" s="9">
        <f>IF(Table1[[#This Row],[Order Status]]="Delivered",Table1[[#This Row],[Total_price]],0)</f>
        <v>22134.600000000002</v>
      </c>
    </row>
    <row r="2475" spans="1:13" ht="18.75" x14ac:dyDescent="0.25">
      <c r="A2475" s="2" t="s">
        <v>5034</v>
      </c>
      <c r="B2475" s="4">
        <v>45910</v>
      </c>
      <c r="C2475" s="3" t="s">
        <v>5035</v>
      </c>
      <c r="D2475" s="2" t="s">
        <v>5019</v>
      </c>
      <c r="E2475" s="2" t="s">
        <v>191</v>
      </c>
      <c r="F2475" s="2" t="s">
        <v>5979</v>
      </c>
      <c r="G2475" s="2">
        <v>17750</v>
      </c>
      <c r="H2475" s="2">
        <v>4</v>
      </c>
      <c r="I2475" s="2">
        <v>0.22</v>
      </c>
      <c r="J2475" s="8">
        <f>Table1[[#This Row],[Price]]*H2475*(1-Table1[[#This Row],[Discount]])</f>
        <v>55380</v>
      </c>
      <c r="K2475" s="2" t="s">
        <v>5970</v>
      </c>
      <c r="L2475" s="2" t="s">
        <v>5971</v>
      </c>
      <c r="M2475" s="9">
        <f>IF(Table1[[#This Row],[Order Status]]="Delivered",Table1[[#This Row],[Total_price]],0)</f>
        <v>0</v>
      </c>
    </row>
    <row r="2476" spans="1:13" ht="18.75" x14ac:dyDescent="0.25">
      <c r="A2476" s="2" t="s">
        <v>5036</v>
      </c>
      <c r="B2476" s="4">
        <v>45945</v>
      </c>
      <c r="C2476" s="3" t="s">
        <v>5037</v>
      </c>
      <c r="D2476" s="2" t="s">
        <v>5019</v>
      </c>
      <c r="E2476" s="2" t="s">
        <v>191</v>
      </c>
      <c r="F2476" s="2" t="s">
        <v>5977</v>
      </c>
      <c r="G2476" s="2">
        <v>1759</v>
      </c>
      <c r="H2476" s="2">
        <v>5</v>
      </c>
      <c r="I2476" s="2">
        <v>0.21</v>
      </c>
      <c r="J2476" s="8">
        <f>Table1[[#This Row],[Price]]*H2476*(1-Table1[[#This Row],[Discount]])</f>
        <v>6948.05</v>
      </c>
      <c r="K2476" s="2" t="s">
        <v>5969</v>
      </c>
      <c r="L2476" s="2" t="s">
        <v>5982</v>
      </c>
      <c r="M2476" s="9">
        <f>IF(Table1[[#This Row],[Order Status]]="Delivered",Table1[[#This Row],[Total_price]],0)</f>
        <v>6948.05</v>
      </c>
    </row>
    <row r="2477" spans="1:13" ht="18.75" x14ac:dyDescent="0.25">
      <c r="A2477" s="2" t="s">
        <v>5038</v>
      </c>
      <c r="B2477" s="4">
        <v>45834</v>
      </c>
      <c r="C2477" s="3" t="s">
        <v>5039</v>
      </c>
      <c r="D2477" s="2" t="s">
        <v>5019</v>
      </c>
      <c r="E2477" s="2" t="s">
        <v>191</v>
      </c>
      <c r="F2477" s="2" t="s">
        <v>5979</v>
      </c>
      <c r="G2477" s="2">
        <v>3572</v>
      </c>
      <c r="H2477" s="2">
        <v>6</v>
      </c>
      <c r="I2477" s="2">
        <v>0.28000000000000003</v>
      </c>
      <c r="J2477" s="8">
        <f>Table1[[#This Row],[Price]]*H2477*(1-Table1[[#This Row],[Discount]])</f>
        <v>15431.039999999999</v>
      </c>
      <c r="K2477" s="2" t="s">
        <v>5970</v>
      </c>
      <c r="L2477" s="2" t="s">
        <v>5971</v>
      </c>
      <c r="M2477" s="9">
        <f>IF(Table1[[#This Row],[Order Status]]="Delivered",Table1[[#This Row],[Total_price]],0)</f>
        <v>0</v>
      </c>
    </row>
    <row r="2478" spans="1:13" ht="18.75" x14ac:dyDescent="0.25">
      <c r="A2478" s="2" t="s">
        <v>5040</v>
      </c>
      <c r="B2478" s="4">
        <v>45945</v>
      </c>
      <c r="C2478" s="3" t="s">
        <v>5041</v>
      </c>
      <c r="D2478" s="2" t="s">
        <v>5019</v>
      </c>
      <c r="E2478" s="2" t="s">
        <v>191</v>
      </c>
      <c r="F2478" s="2" t="s">
        <v>5977</v>
      </c>
      <c r="G2478" s="2">
        <v>11638</v>
      </c>
      <c r="H2478" s="2">
        <v>4</v>
      </c>
      <c r="I2478" s="2">
        <v>0.25</v>
      </c>
      <c r="J2478" s="8">
        <f>Table1[[#This Row],[Price]]*H2478*(1-Table1[[#This Row],[Discount]])</f>
        <v>34914</v>
      </c>
      <c r="K2478" s="2" t="s">
        <v>5969</v>
      </c>
      <c r="L2478" s="2" t="s">
        <v>5971</v>
      </c>
      <c r="M2478" s="9">
        <f>IF(Table1[[#This Row],[Order Status]]="Delivered",Table1[[#This Row],[Total_price]],0)</f>
        <v>34914</v>
      </c>
    </row>
    <row r="2479" spans="1:13" ht="18.75" x14ac:dyDescent="0.25">
      <c r="A2479" s="2" t="s">
        <v>5042</v>
      </c>
      <c r="B2479" s="4">
        <v>45536</v>
      </c>
      <c r="C2479" s="3" t="s">
        <v>5043</v>
      </c>
      <c r="D2479" s="2" t="s">
        <v>5019</v>
      </c>
      <c r="E2479" s="2" t="s">
        <v>191</v>
      </c>
      <c r="F2479" s="2" t="s">
        <v>5976</v>
      </c>
      <c r="G2479" s="2">
        <v>1417</v>
      </c>
      <c r="H2479" s="2">
        <v>4</v>
      </c>
      <c r="I2479" s="2">
        <v>0.15</v>
      </c>
      <c r="J2479" s="8">
        <f>Table1[[#This Row],[Price]]*H2479*(1-Table1[[#This Row],[Discount]])</f>
        <v>4817.8</v>
      </c>
      <c r="K2479" s="2" t="s">
        <v>5969</v>
      </c>
      <c r="L2479" s="2" t="s">
        <v>5982</v>
      </c>
      <c r="M2479" s="9">
        <f>IF(Table1[[#This Row],[Order Status]]="Delivered",Table1[[#This Row],[Total_price]],0)</f>
        <v>4817.8</v>
      </c>
    </row>
    <row r="2480" spans="1:13" ht="18.75" x14ac:dyDescent="0.25">
      <c r="A2480" s="2" t="s">
        <v>5044</v>
      </c>
      <c r="B2480" s="4">
        <v>45370</v>
      </c>
      <c r="C2480" s="3" t="s">
        <v>5045</v>
      </c>
      <c r="D2480" s="2" t="s">
        <v>5019</v>
      </c>
      <c r="E2480" s="2" t="s">
        <v>191</v>
      </c>
      <c r="F2480" s="2" t="s">
        <v>5976</v>
      </c>
      <c r="G2480" s="2">
        <v>14771</v>
      </c>
      <c r="H2480" s="2">
        <v>4</v>
      </c>
      <c r="I2480" s="2">
        <v>0.12</v>
      </c>
      <c r="J2480" s="8">
        <f>Table1[[#This Row],[Price]]*H2480*(1-Table1[[#This Row],[Discount]])</f>
        <v>51993.919999999998</v>
      </c>
      <c r="K2480" s="2" t="s">
        <v>5969</v>
      </c>
      <c r="L2480" s="2" t="s">
        <v>5971</v>
      </c>
      <c r="M2480" s="9">
        <f>IF(Table1[[#This Row],[Order Status]]="Delivered",Table1[[#This Row],[Total_price]],0)</f>
        <v>51993.919999999998</v>
      </c>
    </row>
    <row r="2481" spans="1:13" ht="18.75" x14ac:dyDescent="0.25">
      <c r="A2481" s="2" t="s">
        <v>5046</v>
      </c>
      <c r="B2481" s="4">
        <v>45784</v>
      </c>
      <c r="C2481" s="3" t="s">
        <v>5047</v>
      </c>
      <c r="D2481" s="2" t="s">
        <v>5019</v>
      </c>
      <c r="E2481" s="2" t="s">
        <v>191</v>
      </c>
      <c r="F2481" s="2" t="s">
        <v>5977</v>
      </c>
      <c r="G2481" s="2">
        <v>11976</v>
      </c>
      <c r="H2481" s="2">
        <v>1</v>
      </c>
      <c r="I2481" s="2">
        <v>0.23</v>
      </c>
      <c r="J2481" s="8">
        <f>Table1[[#This Row],[Price]]*H2481*(1-Table1[[#This Row],[Discount]])</f>
        <v>9221.52</v>
      </c>
      <c r="K2481" s="2" t="s">
        <v>5970</v>
      </c>
      <c r="L2481" s="2" t="s">
        <v>5971</v>
      </c>
      <c r="M2481" s="9">
        <f>IF(Table1[[#This Row],[Order Status]]="Delivered",Table1[[#This Row],[Total_price]],0)</f>
        <v>0</v>
      </c>
    </row>
    <row r="2482" spans="1:13" ht="18.75" x14ac:dyDescent="0.25">
      <c r="A2482" s="2" t="s">
        <v>5048</v>
      </c>
      <c r="B2482" s="4">
        <v>46129</v>
      </c>
      <c r="C2482" s="3" t="s">
        <v>5049</v>
      </c>
      <c r="D2482" s="2" t="s">
        <v>5019</v>
      </c>
      <c r="E2482" s="2" t="s">
        <v>191</v>
      </c>
      <c r="F2482" s="2" t="s">
        <v>5978</v>
      </c>
      <c r="G2482" s="2">
        <v>1479</v>
      </c>
      <c r="H2482" s="2">
        <v>1</v>
      </c>
      <c r="I2482" s="2">
        <v>0.23</v>
      </c>
      <c r="J2482" s="8">
        <f>Table1[[#This Row],[Price]]*H2482*(1-Table1[[#This Row],[Discount]])</f>
        <v>1138.83</v>
      </c>
      <c r="K2482" s="2" t="s">
        <v>5970</v>
      </c>
      <c r="L2482" s="2" t="s">
        <v>5972</v>
      </c>
      <c r="M2482" s="9">
        <f>IF(Table1[[#This Row],[Order Status]]="Delivered",Table1[[#This Row],[Total_price]],0)</f>
        <v>0</v>
      </c>
    </row>
    <row r="2483" spans="1:13" ht="18.75" x14ac:dyDescent="0.25">
      <c r="A2483" s="2" t="s">
        <v>5050</v>
      </c>
      <c r="B2483" s="4">
        <v>44659</v>
      </c>
      <c r="C2483" s="3" t="s">
        <v>5051</v>
      </c>
      <c r="D2483" s="2" t="s">
        <v>5019</v>
      </c>
      <c r="E2483" s="2" t="s">
        <v>191</v>
      </c>
      <c r="F2483" s="2" t="s">
        <v>5976</v>
      </c>
      <c r="G2483" s="2">
        <v>4492</v>
      </c>
      <c r="H2483" s="2">
        <v>1</v>
      </c>
      <c r="I2483" s="2">
        <v>0.2</v>
      </c>
      <c r="J2483" s="8">
        <f>Table1[[#This Row],[Price]]*H2483*(1-Table1[[#This Row],[Discount]])</f>
        <v>3593.6000000000004</v>
      </c>
      <c r="K2483" s="2" t="s">
        <v>5969</v>
      </c>
      <c r="L2483" s="2" t="s">
        <v>5982</v>
      </c>
      <c r="M2483" s="9">
        <f>IF(Table1[[#This Row],[Order Status]]="Delivered",Table1[[#This Row],[Total_price]],0)</f>
        <v>3593.6000000000004</v>
      </c>
    </row>
    <row r="2484" spans="1:13" ht="18.75" x14ac:dyDescent="0.25">
      <c r="A2484" s="2" t="s">
        <v>5052</v>
      </c>
      <c r="B2484" s="4">
        <v>44696</v>
      </c>
      <c r="C2484" s="3" t="s">
        <v>5053</v>
      </c>
      <c r="D2484" s="2" t="s">
        <v>5019</v>
      </c>
      <c r="E2484" s="2" t="s">
        <v>191</v>
      </c>
      <c r="F2484" s="2" t="s">
        <v>5979</v>
      </c>
      <c r="G2484" s="2">
        <v>9323</v>
      </c>
      <c r="H2484" s="2">
        <v>6</v>
      </c>
      <c r="I2484" s="2">
        <v>0.19</v>
      </c>
      <c r="J2484" s="8">
        <f>Table1[[#This Row],[Price]]*H2484*(1-Table1[[#This Row],[Discount]])</f>
        <v>45309.780000000006</v>
      </c>
      <c r="K2484" s="2" t="s">
        <v>5969</v>
      </c>
      <c r="L2484" s="2" t="s">
        <v>5982</v>
      </c>
      <c r="M2484" s="9">
        <f>IF(Table1[[#This Row],[Order Status]]="Delivered",Table1[[#This Row],[Total_price]],0)</f>
        <v>45309.780000000006</v>
      </c>
    </row>
    <row r="2485" spans="1:13" ht="18.75" x14ac:dyDescent="0.25">
      <c r="A2485" s="2" t="s">
        <v>5054</v>
      </c>
      <c r="B2485" s="4">
        <v>45789</v>
      </c>
      <c r="C2485" s="3" t="s">
        <v>5055</v>
      </c>
      <c r="D2485" s="2" t="s">
        <v>5019</v>
      </c>
      <c r="E2485" s="2" t="s">
        <v>191</v>
      </c>
      <c r="F2485" s="2" t="s">
        <v>5977</v>
      </c>
      <c r="G2485" s="2">
        <v>3993</v>
      </c>
      <c r="H2485" s="2">
        <v>2</v>
      </c>
      <c r="I2485" s="2">
        <v>0.15</v>
      </c>
      <c r="J2485" s="8">
        <f>Table1[[#This Row],[Price]]*H2485*(1-Table1[[#This Row],[Discount]])</f>
        <v>6788.0999999999995</v>
      </c>
      <c r="K2485" s="2" t="s">
        <v>5970</v>
      </c>
      <c r="L2485" s="2" t="s">
        <v>5971</v>
      </c>
      <c r="M2485" s="9">
        <f>IF(Table1[[#This Row],[Order Status]]="Delivered",Table1[[#This Row],[Total_price]],0)</f>
        <v>0</v>
      </c>
    </row>
    <row r="2486" spans="1:13" ht="18.75" x14ac:dyDescent="0.25">
      <c r="A2486" s="2" t="s">
        <v>5056</v>
      </c>
      <c r="B2486" s="4">
        <v>44506</v>
      </c>
      <c r="C2486" s="3" t="s">
        <v>5057</v>
      </c>
      <c r="D2486" s="2" t="s">
        <v>5058</v>
      </c>
      <c r="E2486" s="2" t="s">
        <v>191</v>
      </c>
      <c r="F2486" s="2" t="s">
        <v>5978</v>
      </c>
      <c r="G2486" s="2">
        <v>4981</v>
      </c>
      <c r="H2486" s="2">
        <v>6</v>
      </c>
      <c r="I2486" s="2">
        <v>0.1</v>
      </c>
      <c r="J2486" s="8">
        <f>Table1[[#This Row],[Price]]*H2486*(1-Table1[[#This Row],[Discount]])</f>
        <v>26897.4</v>
      </c>
      <c r="K2486" s="2" t="s">
        <v>5970</v>
      </c>
      <c r="L2486" s="2" t="s">
        <v>5971</v>
      </c>
      <c r="M2486" s="9">
        <f>IF(Table1[[#This Row],[Order Status]]="Delivered",Table1[[#This Row],[Total_price]],0)</f>
        <v>0</v>
      </c>
    </row>
    <row r="2487" spans="1:13" ht="18.75" x14ac:dyDescent="0.25">
      <c r="A2487" s="2" t="s">
        <v>5059</v>
      </c>
      <c r="B2487" s="4">
        <v>45577</v>
      </c>
      <c r="C2487" s="3" t="s">
        <v>5060</v>
      </c>
      <c r="D2487" s="2" t="s">
        <v>5058</v>
      </c>
      <c r="E2487" s="2" t="s">
        <v>191</v>
      </c>
      <c r="F2487" s="2" t="s">
        <v>5979</v>
      </c>
      <c r="G2487" s="2">
        <v>15647</v>
      </c>
      <c r="H2487" s="2">
        <v>3</v>
      </c>
      <c r="I2487" s="2">
        <v>0.27</v>
      </c>
      <c r="J2487" s="8">
        <f>Table1[[#This Row],[Price]]*H2487*(1-Table1[[#This Row],[Discount]])</f>
        <v>34266.93</v>
      </c>
      <c r="K2487" s="2" t="s">
        <v>5969</v>
      </c>
      <c r="L2487" s="2" t="s">
        <v>5971</v>
      </c>
      <c r="M2487" s="9">
        <f>IF(Table1[[#This Row],[Order Status]]="Delivered",Table1[[#This Row],[Total_price]],0)</f>
        <v>34266.93</v>
      </c>
    </row>
    <row r="2488" spans="1:13" ht="18.75" x14ac:dyDescent="0.25">
      <c r="A2488" s="2" t="s">
        <v>5061</v>
      </c>
      <c r="B2488" s="4">
        <v>45645</v>
      </c>
      <c r="C2488" s="3" t="s">
        <v>5062</v>
      </c>
      <c r="D2488" s="2" t="s">
        <v>5058</v>
      </c>
      <c r="E2488" s="2" t="s">
        <v>191</v>
      </c>
      <c r="F2488" s="2" t="s">
        <v>5976</v>
      </c>
      <c r="G2488" s="2">
        <v>11200</v>
      </c>
      <c r="H2488" s="2">
        <v>5</v>
      </c>
      <c r="I2488" s="2">
        <v>0.22</v>
      </c>
      <c r="J2488" s="8">
        <f>Table1[[#This Row],[Price]]*H2488*(1-Table1[[#This Row],[Discount]])</f>
        <v>43680</v>
      </c>
      <c r="K2488" s="2" t="s">
        <v>5969</v>
      </c>
      <c r="L2488" s="2" t="s">
        <v>5971</v>
      </c>
      <c r="M2488" s="9">
        <f>IF(Table1[[#This Row],[Order Status]]="Delivered",Table1[[#This Row],[Total_price]],0)</f>
        <v>43680</v>
      </c>
    </row>
    <row r="2489" spans="1:13" ht="18.75" x14ac:dyDescent="0.25">
      <c r="A2489" s="2" t="s">
        <v>5063</v>
      </c>
      <c r="B2489" s="4">
        <v>44564</v>
      </c>
      <c r="C2489" s="3" t="s">
        <v>5064</v>
      </c>
      <c r="D2489" s="2" t="s">
        <v>5058</v>
      </c>
      <c r="E2489" s="2" t="s">
        <v>191</v>
      </c>
      <c r="F2489" s="2" t="s">
        <v>5977</v>
      </c>
      <c r="G2489" s="2">
        <v>3038</v>
      </c>
      <c r="H2489" s="2">
        <v>2</v>
      </c>
      <c r="I2489" s="2">
        <v>0.28999999999999998</v>
      </c>
      <c r="J2489" s="8">
        <f>Table1[[#This Row],[Price]]*H2489*(1-Table1[[#This Row],[Discount]])</f>
        <v>4313.96</v>
      </c>
      <c r="K2489" s="2" t="s">
        <v>5969</v>
      </c>
      <c r="L2489" s="2" t="s">
        <v>5971</v>
      </c>
      <c r="M2489" s="9">
        <f>IF(Table1[[#This Row],[Order Status]]="Delivered",Table1[[#This Row],[Total_price]],0)</f>
        <v>4313.96</v>
      </c>
    </row>
    <row r="2490" spans="1:13" ht="18.75" x14ac:dyDescent="0.25">
      <c r="A2490" s="2" t="s">
        <v>5065</v>
      </c>
      <c r="B2490" s="4">
        <v>46078</v>
      </c>
      <c r="C2490" s="3" t="s">
        <v>5066</v>
      </c>
      <c r="D2490" s="2" t="s">
        <v>5058</v>
      </c>
      <c r="E2490" s="2" t="s">
        <v>191</v>
      </c>
      <c r="F2490" s="2" t="s">
        <v>5978</v>
      </c>
      <c r="G2490" s="2">
        <v>11580</v>
      </c>
      <c r="H2490" s="2">
        <v>3</v>
      </c>
      <c r="I2490" s="2">
        <v>0.28000000000000003</v>
      </c>
      <c r="J2490" s="8">
        <f>Table1[[#This Row],[Price]]*H2490*(1-Table1[[#This Row],[Discount]])</f>
        <v>25012.799999999999</v>
      </c>
      <c r="K2490" s="2" t="s">
        <v>5970</v>
      </c>
      <c r="L2490" s="2" t="s">
        <v>5982</v>
      </c>
      <c r="M2490" s="9">
        <f>IF(Table1[[#This Row],[Order Status]]="Delivered",Table1[[#This Row],[Total_price]],0)</f>
        <v>0</v>
      </c>
    </row>
    <row r="2491" spans="1:13" ht="18.75" x14ac:dyDescent="0.25">
      <c r="A2491" s="2" t="s">
        <v>5067</v>
      </c>
      <c r="B2491" s="4">
        <v>44482</v>
      </c>
      <c r="C2491" s="3" t="s">
        <v>5068</v>
      </c>
      <c r="D2491" s="2" t="s">
        <v>5058</v>
      </c>
      <c r="E2491" s="2" t="s">
        <v>191</v>
      </c>
      <c r="F2491" s="2" t="s">
        <v>5977</v>
      </c>
      <c r="G2491" s="2">
        <v>16620</v>
      </c>
      <c r="H2491" s="2">
        <v>4</v>
      </c>
      <c r="I2491" s="2">
        <v>0.28999999999999998</v>
      </c>
      <c r="J2491" s="8">
        <f>Table1[[#This Row],[Price]]*H2491*(1-Table1[[#This Row],[Discount]])</f>
        <v>47200.799999999996</v>
      </c>
      <c r="K2491" s="2" t="s">
        <v>5970</v>
      </c>
      <c r="L2491" s="2" t="s">
        <v>5982</v>
      </c>
      <c r="M2491" s="9">
        <f>IF(Table1[[#This Row],[Order Status]]="Delivered",Table1[[#This Row],[Total_price]],0)</f>
        <v>0</v>
      </c>
    </row>
    <row r="2492" spans="1:13" ht="18.75" x14ac:dyDescent="0.25">
      <c r="A2492" s="2" t="s">
        <v>5069</v>
      </c>
      <c r="B2492" s="4">
        <v>45279</v>
      </c>
      <c r="C2492" s="3" t="s">
        <v>5070</v>
      </c>
      <c r="D2492" s="2" t="s">
        <v>5058</v>
      </c>
      <c r="E2492" s="2" t="s">
        <v>191</v>
      </c>
      <c r="F2492" s="2" t="s">
        <v>5976</v>
      </c>
      <c r="G2492" s="2">
        <v>17700</v>
      </c>
      <c r="H2492" s="2">
        <v>6</v>
      </c>
      <c r="I2492" s="2">
        <v>0.19</v>
      </c>
      <c r="J2492" s="8">
        <f>Table1[[#This Row],[Price]]*H2492*(1-Table1[[#This Row],[Discount]])</f>
        <v>86022</v>
      </c>
      <c r="K2492" s="2" t="s">
        <v>5969</v>
      </c>
      <c r="L2492" s="2" t="s">
        <v>5972</v>
      </c>
      <c r="M2492" s="9">
        <f>IF(Table1[[#This Row],[Order Status]]="Delivered",Table1[[#This Row],[Total_price]],0)</f>
        <v>86022</v>
      </c>
    </row>
    <row r="2493" spans="1:13" ht="18.75" x14ac:dyDescent="0.25">
      <c r="A2493" s="2" t="s">
        <v>5071</v>
      </c>
      <c r="B2493" s="4">
        <v>45270</v>
      </c>
      <c r="C2493" s="3" t="s">
        <v>5072</v>
      </c>
      <c r="D2493" s="2" t="s">
        <v>5058</v>
      </c>
      <c r="E2493" s="2" t="s">
        <v>191</v>
      </c>
      <c r="F2493" s="2" t="s">
        <v>5979</v>
      </c>
      <c r="G2493" s="2">
        <v>13454</v>
      </c>
      <c r="H2493" s="2">
        <v>5</v>
      </c>
      <c r="I2493" s="2">
        <v>0.21</v>
      </c>
      <c r="J2493" s="8">
        <f>Table1[[#This Row],[Price]]*H2493*(1-Table1[[#This Row],[Discount]])</f>
        <v>53143.3</v>
      </c>
      <c r="K2493" s="2" t="s">
        <v>5970</v>
      </c>
      <c r="L2493" s="2" t="s">
        <v>5982</v>
      </c>
      <c r="M2493" s="9">
        <f>IF(Table1[[#This Row],[Order Status]]="Delivered",Table1[[#This Row],[Total_price]],0)</f>
        <v>0</v>
      </c>
    </row>
    <row r="2494" spans="1:13" ht="18.75" x14ac:dyDescent="0.25">
      <c r="A2494" s="2" t="s">
        <v>5073</v>
      </c>
      <c r="B2494" s="4">
        <v>45833</v>
      </c>
      <c r="C2494" s="3" t="s">
        <v>5074</v>
      </c>
      <c r="D2494" s="2" t="s">
        <v>5058</v>
      </c>
      <c r="E2494" s="2" t="s">
        <v>191</v>
      </c>
      <c r="F2494" s="2" t="s">
        <v>5977</v>
      </c>
      <c r="G2494" s="2">
        <v>2915</v>
      </c>
      <c r="H2494" s="2">
        <v>5</v>
      </c>
      <c r="I2494" s="2">
        <v>0.26</v>
      </c>
      <c r="J2494" s="8">
        <f>Table1[[#This Row],[Price]]*H2494*(1-Table1[[#This Row],[Discount]])</f>
        <v>10785.5</v>
      </c>
      <c r="K2494" s="2" t="s">
        <v>5969</v>
      </c>
      <c r="L2494" s="2" t="s">
        <v>5972</v>
      </c>
      <c r="M2494" s="9">
        <f>IF(Table1[[#This Row],[Order Status]]="Delivered",Table1[[#This Row],[Total_price]],0)</f>
        <v>10785.5</v>
      </c>
    </row>
    <row r="2495" spans="1:13" ht="18.75" x14ac:dyDescent="0.25">
      <c r="A2495" s="2" t="s">
        <v>5075</v>
      </c>
      <c r="B2495" s="4">
        <v>44968</v>
      </c>
      <c r="C2495" s="3" t="s">
        <v>5076</v>
      </c>
      <c r="D2495" s="2" t="s">
        <v>5058</v>
      </c>
      <c r="E2495" s="2" t="s">
        <v>191</v>
      </c>
      <c r="F2495" s="2" t="s">
        <v>5976</v>
      </c>
      <c r="G2495" s="2">
        <v>4959</v>
      </c>
      <c r="H2495" s="2">
        <v>4</v>
      </c>
      <c r="I2495" s="2">
        <v>0.19</v>
      </c>
      <c r="J2495" s="8">
        <f>Table1[[#This Row],[Price]]*H2495*(1-Table1[[#This Row],[Discount]])</f>
        <v>16067.160000000002</v>
      </c>
      <c r="K2495" s="2" t="s">
        <v>5968</v>
      </c>
      <c r="L2495" s="2" t="s">
        <v>5972</v>
      </c>
      <c r="M2495" s="9">
        <f>IF(Table1[[#This Row],[Order Status]]="Delivered",Table1[[#This Row],[Total_price]],0)</f>
        <v>0</v>
      </c>
    </row>
    <row r="2496" spans="1:13" ht="18.75" x14ac:dyDescent="0.25">
      <c r="A2496" s="2" t="s">
        <v>5077</v>
      </c>
      <c r="B2496" s="4">
        <v>45710</v>
      </c>
      <c r="C2496" s="3" t="s">
        <v>5078</v>
      </c>
      <c r="D2496" s="2" t="s">
        <v>5058</v>
      </c>
      <c r="E2496" s="2" t="s">
        <v>191</v>
      </c>
      <c r="F2496" s="2" t="s">
        <v>5976</v>
      </c>
      <c r="G2496" s="2">
        <v>1841</v>
      </c>
      <c r="H2496" s="2">
        <v>4</v>
      </c>
      <c r="I2496" s="2">
        <v>0.24</v>
      </c>
      <c r="J2496" s="8">
        <f>Table1[[#This Row],[Price]]*H2496*(1-Table1[[#This Row],[Discount]])</f>
        <v>5596.64</v>
      </c>
      <c r="K2496" s="2" t="s">
        <v>5969</v>
      </c>
      <c r="L2496" s="2" t="s">
        <v>5971</v>
      </c>
      <c r="M2496" s="9">
        <f>IF(Table1[[#This Row],[Order Status]]="Delivered",Table1[[#This Row],[Total_price]],0)</f>
        <v>5596.64</v>
      </c>
    </row>
    <row r="2497" spans="1:13" ht="18.75" x14ac:dyDescent="0.25">
      <c r="A2497" s="2" t="s">
        <v>5079</v>
      </c>
      <c r="B2497" s="4">
        <v>45812</v>
      </c>
      <c r="C2497" s="3" t="s">
        <v>5080</v>
      </c>
      <c r="D2497" s="2" t="s">
        <v>5058</v>
      </c>
      <c r="E2497" s="2" t="s">
        <v>191</v>
      </c>
      <c r="F2497" s="2" t="s">
        <v>5976</v>
      </c>
      <c r="G2497" s="2">
        <v>9016</v>
      </c>
      <c r="H2497" s="2">
        <v>5</v>
      </c>
      <c r="I2497" s="2">
        <v>0.23</v>
      </c>
      <c r="J2497" s="8">
        <f>Table1[[#This Row],[Price]]*H2497*(1-Table1[[#This Row],[Discount]])</f>
        <v>34711.599999999999</v>
      </c>
      <c r="K2497" s="2" t="s">
        <v>5970</v>
      </c>
      <c r="L2497" s="2" t="s">
        <v>5982</v>
      </c>
      <c r="M2497" s="9">
        <f>IF(Table1[[#This Row],[Order Status]]="Delivered",Table1[[#This Row],[Total_price]],0)</f>
        <v>0</v>
      </c>
    </row>
    <row r="2498" spans="1:13" ht="18.75" x14ac:dyDescent="0.25">
      <c r="A2498" s="2" t="s">
        <v>5081</v>
      </c>
      <c r="B2498" s="4">
        <v>44865</v>
      </c>
      <c r="C2498" s="3" t="s">
        <v>5082</v>
      </c>
      <c r="D2498" s="2" t="s">
        <v>5058</v>
      </c>
      <c r="E2498" s="2" t="s">
        <v>69</v>
      </c>
      <c r="F2498" s="2" t="s">
        <v>5978</v>
      </c>
      <c r="G2498" s="2">
        <v>12082</v>
      </c>
      <c r="H2498" s="2">
        <v>5</v>
      </c>
      <c r="I2498" s="2">
        <v>0.12</v>
      </c>
      <c r="J2498" s="8">
        <f>Table1[[#This Row],[Price]]*H2498*(1-Table1[[#This Row],[Discount]])</f>
        <v>53160.800000000003</v>
      </c>
      <c r="K2498" s="2" t="s">
        <v>5970</v>
      </c>
      <c r="L2498" s="2" t="s">
        <v>5971</v>
      </c>
      <c r="M2498" s="9">
        <f>IF(Table1[[#This Row],[Order Status]]="Delivered",Table1[[#This Row],[Total_price]],0)</f>
        <v>0</v>
      </c>
    </row>
    <row r="2499" spans="1:13" ht="18.75" x14ac:dyDescent="0.25">
      <c r="A2499" s="2" t="s">
        <v>5083</v>
      </c>
      <c r="B2499" s="4">
        <v>44863</v>
      </c>
      <c r="C2499" s="3" t="s">
        <v>5084</v>
      </c>
      <c r="D2499" s="2" t="s">
        <v>5058</v>
      </c>
      <c r="E2499" s="2" t="s">
        <v>191</v>
      </c>
      <c r="F2499" s="2" t="s">
        <v>5978</v>
      </c>
      <c r="G2499" s="2">
        <v>2279</v>
      </c>
      <c r="H2499" s="2">
        <v>1</v>
      </c>
      <c r="I2499" s="2">
        <v>0.15</v>
      </c>
      <c r="J2499" s="8">
        <f>Table1[[#This Row],[Price]]*H2499*(1-Table1[[#This Row],[Discount]])</f>
        <v>1937.1499999999999</v>
      </c>
      <c r="K2499" s="2" t="s">
        <v>5969</v>
      </c>
      <c r="L2499" s="2" t="s">
        <v>5982</v>
      </c>
      <c r="M2499" s="9">
        <f>IF(Table1[[#This Row],[Order Status]]="Delivered",Table1[[#This Row],[Total_price]],0)</f>
        <v>1937.1499999999999</v>
      </c>
    </row>
    <row r="2500" spans="1:13" ht="18.75" x14ac:dyDescent="0.25">
      <c r="A2500" s="2" t="s">
        <v>5085</v>
      </c>
      <c r="B2500" s="4">
        <v>44443</v>
      </c>
      <c r="C2500" s="3" t="s">
        <v>5086</v>
      </c>
      <c r="D2500" s="2" t="s">
        <v>5058</v>
      </c>
      <c r="E2500" s="2" t="s">
        <v>191</v>
      </c>
      <c r="F2500" s="2" t="s">
        <v>5978</v>
      </c>
      <c r="G2500" s="2">
        <v>16126</v>
      </c>
      <c r="H2500" s="2">
        <v>4</v>
      </c>
      <c r="I2500" s="2">
        <v>0.14000000000000001</v>
      </c>
      <c r="J2500" s="8">
        <f>Table1[[#This Row],[Price]]*H2500*(1-Table1[[#This Row],[Discount]])</f>
        <v>55473.440000000002</v>
      </c>
      <c r="K2500" s="2" t="s">
        <v>5969</v>
      </c>
      <c r="L2500" s="2" t="s">
        <v>5972</v>
      </c>
      <c r="M2500" s="9">
        <f>IF(Table1[[#This Row],[Order Status]]="Delivered",Table1[[#This Row],[Total_price]],0)</f>
        <v>55473.440000000002</v>
      </c>
    </row>
    <row r="2501" spans="1:13" ht="18.75" x14ac:dyDescent="0.25">
      <c r="A2501" s="2" t="s">
        <v>5087</v>
      </c>
      <c r="B2501" s="4">
        <v>44947</v>
      </c>
      <c r="C2501" s="3" t="s">
        <v>5088</v>
      </c>
      <c r="D2501" s="2" t="s">
        <v>5058</v>
      </c>
      <c r="E2501" s="2" t="s">
        <v>191</v>
      </c>
      <c r="F2501" s="2" t="s">
        <v>5977</v>
      </c>
      <c r="G2501" s="2">
        <v>17723</v>
      </c>
      <c r="H2501" s="2">
        <v>5</v>
      </c>
      <c r="I2501" s="2">
        <v>0.15</v>
      </c>
      <c r="J2501" s="8">
        <f>Table1[[#This Row],[Price]]*H2501*(1-Table1[[#This Row],[Discount]])</f>
        <v>75322.75</v>
      </c>
      <c r="K2501" s="2" t="s">
        <v>5969</v>
      </c>
      <c r="L2501" s="2" t="s">
        <v>5972</v>
      </c>
      <c r="M2501" s="9">
        <f>IF(Table1[[#This Row],[Order Status]]="Delivered",Table1[[#This Row],[Total_price]],0)</f>
        <v>75322.75</v>
      </c>
    </row>
    <row r="2502" spans="1:13" ht="18.75" x14ac:dyDescent="0.25">
      <c r="A2502" s="2" t="s">
        <v>5089</v>
      </c>
      <c r="B2502" s="4">
        <v>45317</v>
      </c>
      <c r="C2502" s="3" t="s">
        <v>5090</v>
      </c>
      <c r="D2502" s="2" t="s">
        <v>5058</v>
      </c>
      <c r="E2502" s="2" t="s">
        <v>191</v>
      </c>
      <c r="F2502" s="2" t="s">
        <v>5977</v>
      </c>
      <c r="G2502" s="2">
        <v>18357</v>
      </c>
      <c r="H2502" s="2">
        <v>6</v>
      </c>
      <c r="I2502" s="2">
        <v>0.11</v>
      </c>
      <c r="J2502" s="8">
        <f>Table1[[#This Row],[Price]]*H2502*(1-Table1[[#This Row],[Discount]])</f>
        <v>98026.38</v>
      </c>
      <c r="K2502" s="2" t="s">
        <v>5969</v>
      </c>
      <c r="L2502" s="2" t="s">
        <v>5971</v>
      </c>
      <c r="M2502" s="9">
        <f>IF(Table1[[#This Row],[Order Status]]="Delivered",Table1[[#This Row],[Total_price]],0)</f>
        <v>98026.38</v>
      </c>
    </row>
    <row r="2503" spans="1:13" ht="18.75" x14ac:dyDescent="0.25">
      <c r="A2503" s="2" t="s">
        <v>5091</v>
      </c>
      <c r="B2503" s="4">
        <v>44627</v>
      </c>
      <c r="C2503" s="3" t="s">
        <v>5092</v>
      </c>
      <c r="D2503" s="2" t="s">
        <v>5058</v>
      </c>
      <c r="E2503" s="2" t="s">
        <v>191</v>
      </c>
      <c r="F2503" s="2" t="s">
        <v>5976</v>
      </c>
      <c r="G2503" s="2">
        <v>4293</v>
      </c>
      <c r="H2503" s="2">
        <v>1</v>
      </c>
      <c r="I2503" s="2">
        <v>0.19</v>
      </c>
      <c r="J2503" s="8">
        <f>Table1[[#This Row],[Price]]*H2503*(1-Table1[[#This Row],[Discount]])</f>
        <v>3477.3300000000004</v>
      </c>
      <c r="K2503" s="2" t="s">
        <v>5969</v>
      </c>
      <c r="L2503" s="2" t="s">
        <v>5982</v>
      </c>
      <c r="M2503" s="9">
        <f>IF(Table1[[#This Row],[Order Status]]="Delivered",Table1[[#This Row],[Total_price]],0)</f>
        <v>3477.3300000000004</v>
      </c>
    </row>
    <row r="2504" spans="1:13" ht="18.75" x14ac:dyDescent="0.25">
      <c r="A2504" s="2" t="s">
        <v>5093</v>
      </c>
      <c r="B2504" s="4">
        <v>45202</v>
      </c>
      <c r="C2504" s="3" t="s">
        <v>5094</v>
      </c>
      <c r="D2504" s="2" t="s">
        <v>5058</v>
      </c>
      <c r="E2504" s="2" t="s">
        <v>32</v>
      </c>
      <c r="F2504" s="2" t="s">
        <v>5978</v>
      </c>
      <c r="G2504" s="2">
        <v>5530</v>
      </c>
      <c r="H2504" s="2">
        <v>5</v>
      </c>
      <c r="I2504" s="2">
        <v>0.28999999999999998</v>
      </c>
      <c r="J2504" s="8">
        <f>Table1[[#This Row],[Price]]*H2504*(1-Table1[[#This Row],[Discount]])</f>
        <v>19631.5</v>
      </c>
      <c r="K2504" s="2" t="s">
        <v>5970</v>
      </c>
      <c r="L2504" s="2" t="s">
        <v>5971</v>
      </c>
      <c r="M2504" s="9">
        <f>IF(Table1[[#This Row],[Order Status]]="Delivered",Table1[[#This Row],[Total_price]],0)</f>
        <v>0</v>
      </c>
    </row>
    <row r="2505" spans="1:13" ht="18.75" x14ac:dyDescent="0.25">
      <c r="A2505" s="2" t="s">
        <v>5095</v>
      </c>
      <c r="B2505" s="4">
        <v>44955</v>
      </c>
      <c r="C2505" s="3" t="s">
        <v>5096</v>
      </c>
      <c r="D2505" s="2" t="s">
        <v>5058</v>
      </c>
      <c r="E2505" s="2" t="s">
        <v>191</v>
      </c>
      <c r="F2505" s="2" t="s">
        <v>5978</v>
      </c>
      <c r="G2505" s="2">
        <v>1814</v>
      </c>
      <c r="H2505" s="2">
        <v>2</v>
      </c>
      <c r="I2505" s="2">
        <v>0.26</v>
      </c>
      <c r="J2505" s="8">
        <f>Table1[[#This Row],[Price]]*H2505*(1-Table1[[#This Row],[Discount]])</f>
        <v>2684.72</v>
      </c>
      <c r="K2505" s="2" t="s">
        <v>5969</v>
      </c>
      <c r="L2505" s="2" t="s">
        <v>5972</v>
      </c>
      <c r="M2505" s="9">
        <f>IF(Table1[[#This Row],[Order Status]]="Delivered",Table1[[#This Row],[Total_price]],0)</f>
        <v>2684.72</v>
      </c>
    </row>
    <row r="2506" spans="1:13" ht="18.75" x14ac:dyDescent="0.25">
      <c r="A2506" s="2" t="s">
        <v>5097</v>
      </c>
      <c r="B2506" s="4">
        <v>45768</v>
      </c>
      <c r="C2506" s="3" t="s">
        <v>5098</v>
      </c>
      <c r="D2506" s="2" t="s">
        <v>5058</v>
      </c>
      <c r="E2506" s="2" t="s">
        <v>191</v>
      </c>
      <c r="F2506" s="2" t="s">
        <v>5976</v>
      </c>
      <c r="G2506" s="2">
        <v>2294</v>
      </c>
      <c r="H2506" s="2">
        <v>2</v>
      </c>
      <c r="I2506" s="2">
        <v>0.22</v>
      </c>
      <c r="J2506" s="8">
        <f>Table1[[#This Row],[Price]]*H2506*(1-Table1[[#This Row],[Discount]])</f>
        <v>3578.6400000000003</v>
      </c>
      <c r="K2506" s="2" t="s">
        <v>5969</v>
      </c>
      <c r="L2506" s="2" t="s">
        <v>5972</v>
      </c>
      <c r="M2506" s="9">
        <f>IF(Table1[[#This Row],[Order Status]]="Delivered",Table1[[#This Row],[Total_price]],0)</f>
        <v>3578.6400000000003</v>
      </c>
    </row>
    <row r="2507" spans="1:13" ht="18.75" x14ac:dyDescent="0.25">
      <c r="A2507" s="2" t="s">
        <v>5099</v>
      </c>
      <c r="B2507" s="4">
        <v>45474</v>
      </c>
      <c r="C2507" s="3" t="s">
        <v>5100</v>
      </c>
      <c r="D2507" s="2" t="s">
        <v>5058</v>
      </c>
      <c r="E2507" s="2" t="s">
        <v>32</v>
      </c>
      <c r="F2507" s="2" t="s">
        <v>5978</v>
      </c>
      <c r="G2507" s="2">
        <v>17204</v>
      </c>
      <c r="H2507" s="2">
        <v>4</v>
      </c>
      <c r="I2507" s="2">
        <v>0.16</v>
      </c>
      <c r="J2507" s="8">
        <f>Table1[[#This Row],[Price]]*H2507*(1-Table1[[#This Row],[Discount]])</f>
        <v>57805.439999999995</v>
      </c>
      <c r="K2507" s="2" t="s">
        <v>5969</v>
      </c>
      <c r="L2507" s="2" t="s">
        <v>5971</v>
      </c>
      <c r="M2507" s="9">
        <f>IF(Table1[[#This Row],[Order Status]]="Delivered",Table1[[#This Row],[Total_price]],0)</f>
        <v>57805.439999999995</v>
      </c>
    </row>
    <row r="2508" spans="1:13" ht="18.75" x14ac:dyDescent="0.25">
      <c r="A2508" s="2" t="s">
        <v>5101</v>
      </c>
      <c r="B2508" s="4">
        <v>44937</v>
      </c>
      <c r="C2508" s="3" t="s">
        <v>5102</v>
      </c>
      <c r="D2508" s="2" t="s">
        <v>5058</v>
      </c>
      <c r="E2508" s="2" t="s">
        <v>69</v>
      </c>
      <c r="F2508" s="2" t="s">
        <v>5977</v>
      </c>
      <c r="G2508" s="2">
        <v>4935</v>
      </c>
      <c r="H2508" s="2">
        <v>6</v>
      </c>
      <c r="I2508" s="2">
        <v>0.28000000000000003</v>
      </c>
      <c r="J2508" s="8">
        <f>Table1[[#This Row],[Price]]*H2508*(1-Table1[[#This Row],[Discount]])</f>
        <v>21319.200000000001</v>
      </c>
      <c r="K2508" s="2" t="s">
        <v>5968</v>
      </c>
      <c r="L2508" s="2" t="s">
        <v>5972</v>
      </c>
      <c r="M2508" s="9">
        <f>IF(Table1[[#This Row],[Order Status]]="Delivered",Table1[[#This Row],[Total_price]],0)</f>
        <v>0</v>
      </c>
    </row>
    <row r="2509" spans="1:13" ht="18.75" x14ac:dyDescent="0.25">
      <c r="A2509" s="2" t="s">
        <v>5103</v>
      </c>
      <c r="B2509" s="4">
        <v>45547</v>
      </c>
      <c r="C2509" s="3" t="s">
        <v>5104</v>
      </c>
      <c r="D2509" s="2" t="s">
        <v>5058</v>
      </c>
      <c r="E2509" s="2" t="s">
        <v>191</v>
      </c>
      <c r="F2509" s="2" t="s">
        <v>5976</v>
      </c>
      <c r="G2509" s="2">
        <v>5594</v>
      </c>
      <c r="H2509" s="2">
        <v>2</v>
      </c>
      <c r="I2509" s="2">
        <v>0.28999999999999998</v>
      </c>
      <c r="J2509" s="8">
        <f>Table1[[#This Row],[Price]]*H2509*(1-Table1[[#This Row],[Discount]])</f>
        <v>7943.48</v>
      </c>
      <c r="K2509" s="2" t="s">
        <v>5969</v>
      </c>
      <c r="L2509" s="2" t="s">
        <v>5972</v>
      </c>
      <c r="M2509" s="9">
        <f>IF(Table1[[#This Row],[Order Status]]="Delivered",Table1[[#This Row],[Total_price]],0)</f>
        <v>7943.48</v>
      </c>
    </row>
    <row r="2510" spans="1:13" ht="18.75" x14ac:dyDescent="0.25">
      <c r="A2510" s="2" t="s">
        <v>5105</v>
      </c>
      <c r="B2510" s="4">
        <v>45488</v>
      </c>
      <c r="C2510" s="3" t="s">
        <v>5106</v>
      </c>
      <c r="D2510" s="2" t="s">
        <v>5058</v>
      </c>
      <c r="E2510" s="2" t="s">
        <v>191</v>
      </c>
      <c r="F2510" s="2" t="s">
        <v>5977</v>
      </c>
      <c r="G2510" s="2">
        <v>2054</v>
      </c>
      <c r="H2510" s="2">
        <v>2</v>
      </c>
      <c r="I2510" s="2">
        <v>0.26</v>
      </c>
      <c r="J2510" s="8">
        <f>Table1[[#This Row],[Price]]*H2510*(1-Table1[[#This Row],[Discount]])</f>
        <v>3039.92</v>
      </c>
      <c r="K2510" s="2" t="s">
        <v>5969</v>
      </c>
      <c r="L2510" s="2" t="s">
        <v>5971</v>
      </c>
      <c r="M2510" s="9">
        <f>IF(Table1[[#This Row],[Order Status]]="Delivered",Table1[[#This Row],[Total_price]],0)</f>
        <v>3039.92</v>
      </c>
    </row>
    <row r="2511" spans="1:13" ht="18.75" x14ac:dyDescent="0.25">
      <c r="A2511" s="2" t="s">
        <v>5107</v>
      </c>
      <c r="B2511" s="4">
        <v>45129</v>
      </c>
      <c r="C2511" s="3" t="s">
        <v>5108</v>
      </c>
      <c r="D2511" s="2" t="s">
        <v>5058</v>
      </c>
      <c r="E2511" s="2" t="s">
        <v>69</v>
      </c>
      <c r="F2511" s="2" t="s">
        <v>5976</v>
      </c>
      <c r="G2511" s="2">
        <v>18472</v>
      </c>
      <c r="H2511" s="2">
        <v>2</v>
      </c>
      <c r="I2511" s="2">
        <v>0.19</v>
      </c>
      <c r="J2511" s="8">
        <f>Table1[[#This Row],[Price]]*H2511*(1-Table1[[#This Row],[Discount]])</f>
        <v>29924.640000000003</v>
      </c>
      <c r="K2511" s="2" t="s">
        <v>5969</v>
      </c>
      <c r="L2511" s="2" t="s">
        <v>5982</v>
      </c>
      <c r="M2511" s="9">
        <f>IF(Table1[[#This Row],[Order Status]]="Delivered",Table1[[#This Row],[Total_price]],0)</f>
        <v>29924.640000000003</v>
      </c>
    </row>
    <row r="2512" spans="1:13" ht="18.75" x14ac:dyDescent="0.25">
      <c r="A2512" s="2" t="s">
        <v>5109</v>
      </c>
      <c r="B2512" s="4">
        <v>45394</v>
      </c>
      <c r="C2512" s="3" t="s">
        <v>5110</v>
      </c>
      <c r="D2512" s="2" t="s">
        <v>5058</v>
      </c>
      <c r="E2512" s="2" t="s">
        <v>191</v>
      </c>
      <c r="F2512" s="2" t="s">
        <v>5979</v>
      </c>
      <c r="G2512" s="2">
        <v>19004</v>
      </c>
      <c r="H2512" s="2">
        <v>4</v>
      </c>
      <c r="I2512" s="2">
        <v>0.3</v>
      </c>
      <c r="J2512" s="8">
        <f>Table1[[#This Row],[Price]]*H2512*(1-Table1[[#This Row],[Discount]])</f>
        <v>53211.199999999997</v>
      </c>
      <c r="K2512" s="2" t="s">
        <v>5969</v>
      </c>
      <c r="L2512" s="2" t="s">
        <v>5982</v>
      </c>
      <c r="M2512" s="9">
        <f>IF(Table1[[#This Row],[Order Status]]="Delivered",Table1[[#This Row],[Total_price]],0)</f>
        <v>53211.199999999997</v>
      </c>
    </row>
    <row r="2513" spans="1:13" ht="18.75" x14ac:dyDescent="0.25">
      <c r="A2513" s="2" t="s">
        <v>5111</v>
      </c>
      <c r="B2513" s="4">
        <v>44402</v>
      </c>
      <c r="C2513" s="3" t="s">
        <v>5112</v>
      </c>
      <c r="D2513" s="2" t="s">
        <v>5058</v>
      </c>
      <c r="E2513" s="2" t="s">
        <v>69</v>
      </c>
      <c r="F2513" s="2" t="s">
        <v>5977</v>
      </c>
      <c r="G2513" s="2">
        <v>11614</v>
      </c>
      <c r="H2513" s="2">
        <v>4</v>
      </c>
      <c r="I2513" s="2">
        <v>0.12</v>
      </c>
      <c r="J2513" s="8">
        <f>Table1[[#This Row],[Price]]*H2513*(1-Table1[[#This Row],[Discount]])</f>
        <v>40881.279999999999</v>
      </c>
      <c r="K2513" s="2" t="s">
        <v>5969</v>
      </c>
      <c r="L2513" s="2" t="s">
        <v>5972</v>
      </c>
      <c r="M2513" s="9">
        <f>IF(Table1[[#This Row],[Order Status]]="Delivered",Table1[[#This Row],[Total_price]],0)</f>
        <v>40881.279999999999</v>
      </c>
    </row>
    <row r="2514" spans="1:13" ht="18.75" x14ac:dyDescent="0.25">
      <c r="A2514" s="2" t="s">
        <v>5113</v>
      </c>
      <c r="B2514" s="4">
        <v>45943</v>
      </c>
      <c r="C2514" s="3" t="s">
        <v>5114</v>
      </c>
      <c r="D2514" s="2" t="s">
        <v>5058</v>
      </c>
      <c r="E2514" s="2" t="s">
        <v>191</v>
      </c>
      <c r="F2514" s="2" t="s">
        <v>5977</v>
      </c>
      <c r="G2514" s="2">
        <v>18823</v>
      </c>
      <c r="H2514" s="2">
        <v>1</v>
      </c>
      <c r="I2514" s="2">
        <v>0.14000000000000001</v>
      </c>
      <c r="J2514" s="8">
        <f>Table1[[#This Row],[Price]]*H2514*(1-Table1[[#This Row],[Discount]])</f>
        <v>16187.78</v>
      </c>
      <c r="K2514" s="2" t="s">
        <v>5969</v>
      </c>
      <c r="L2514" s="2" t="s">
        <v>5972</v>
      </c>
      <c r="M2514" s="9">
        <f>IF(Table1[[#This Row],[Order Status]]="Delivered",Table1[[#This Row],[Total_price]],0)</f>
        <v>16187.78</v>
      </c>
    </row>
    <row r="2515" spans="1:13" ht="18.75" x14ac:dyDescent="0.25">
      <c r="A2515" s="2" t="s">
        <v>5115</v>
      </c>
      <c r="B2515" s="4">
        <v>46028</v>
      </c>
      <c r="C2515" s="3" t="s">
        <v>5116</v>
      </c>
      <c r="D2515" s="2" t="s">
        <v>5058</v>
      </c>
      <c r="E2515" s="2" t="s">
        <v>191</v>
      </c>
      <c r="F2515" s="2" t="s">
        <v>5976</v>
      </c>
      <c r="G2515" s="2">
        <v>1912</v>
      </c>
      <c r="H2515" s="2">
        <v>2</v>
      </c>
      <c r="I2515" s="2">
        <v>0.1</v>
      </c>
      <c r="J2515" s="8">
        <f>Table1[[#This Row],[Price]]*H2515*(1-Table1[[#This Row],[Discount]])</f>
        <v>3441.6</v>
      </c>
      <c r="K2515" s="2" t="s">
        <v>5970</v>
      </c>
      <c r="L2515" s="2" t="s">
        <v>5982</v>
      </c>
      <c r="M2515" s="9">
        <f>IF(Table1[[#This Row],[Order Status]]="Delivered",Table1[[#This Row],[Total_price]],0)</f>
        <v>0</v>
      </c>
    </row>
    <row r="2516" spans="1:13" ht="18.75" x14ac:dyDescent="0.25">
      <c r="A2516" s="2" t="s">
        <v>5117</v>
      </c>
      <c r="B2516" s="4">
        <v>44463</v>
      </c>
      <c r="C2516" s="3" t="s">
        <v>5118</v>
      </c>
      <c r="D2516" s="2" t="s">
        <v>5119</v>
      </c>
      <c r="E2516" s="2" t="s">
        <v>141</v>
      </c>
      <c r="F2516" s="2" t="s">
        <v>5978</v>
      </c>
      <c r="G2516" s="2">
        <v>7531</v>
      </c>
      <c r="H2516" s="2">
        <v>2</v>
      </c>
      <c r="I2516" s="2">
        <v>0.13</v>
      </c>
      <c r="J2516" s="8">
        <f>Table1[[#This Row],[Price]]*H2516*(1-Table1[[#This Row],[Discount]])</f>
        <v>13103.94</v>
      </c>
      <c r="K2516" s="2" t="s">
        <v>5970</v>
      </c>
      <c r="L2516" s="2" t="s">
        <v>5971</v>
      </c>
      <c r="M2516" s="9">
        <f>IF(Table1[[#This Row],[Order Status]]="Delivered",Table1[[#This Row],[Total_price]],0)</f>
        <v>0</v>
      </c>
    </row>
    <row r="2517" spans="1:13" ht="18.75" x14ac:dyDescent="0.25">
      <c r="A2517" s="2" t="s">
        <v>5120</v>
      </c>
      <c r="B2517" s="4">
        <v>45985</v>
      </c>
      <c r="C2517" s="3" t="s">
        <v>5121</v>
      </c>
      <c r="D2517" s="2" t="s">
        <v>5119</v>
      </c>
      <c r="E2517" s="2" t="s">
        <v>141</v>
      </c>
      <c r="F2517" s="2" t="s">
        <v>5976</v>
      </c>
      <c r="G2517" s="2">
        <v>2699</v>
      </c>
      <c r="H2517" s="2">
        <v>6</v>
      </c>
      <c r="I2517" s="2">
        <v>0.18</v>
      </c>
      <c r="J2517" s="8">
        <f>Table1[[#This Row],[Price]]*H2517*(1-Table1[[#This Row],[Discount]])</f>
        <v>13279.080000000002</v>
      </c>
      <c r="K2517" s="2" t="s">
        <v>5970</v>
      </c>
      <c r="L2517" s="2" t="s">
        <v>5971</v>
      </c>
      <c r="M2517" s="9">
        <f>IF(Table1[[#This Row],[Order Status]]="Delivered",Table1[[#This Row],[Total_price]],0)</f>
        <v>0</v>
      </c>
    </row>
    <row r="2518" spans="1:13" ht="18.75" x14ac:dyDescent="0.25">
      <c r="A2518" s="2" t="s">
        <v>5122</v>
      </c>
      <c r="B2518" s="4">
        <v>44641</v>
      </c>
      <c r="C2518" s="3" t="s">
        <v>5123</v>
      </c>
      <c r="D2518" s="2" t="s">
        <v>5119</v>
      </c>
      <c r="E2518" s="2" t="s">
        <v>141</v>
      </c>
      <c r="F2518" s="2" t="s">
        <v>5976</v>
      </c>
      <c r="G2518" s="2">
        <v>7930</v>
      </c>
      <c r="H2518" s="2">
        <v>6</v>
      </c>
      <c r="I2518" s="2">
        <v>0.26</v>
      </c>
      <c r="J2518" s="8">
        <f>Table1[[#This Row],[Price]]*H2518*(1-Table1[[#This Row],[Discount]])</f>
        <v>35209.199999999997</v>
      </c>
      <c r="K2518" s="2" t="s">
        <v>5970</v>
      </c>
      <c r="L2518" s="2" t="s">
        <v>5972</v>
      </c>
      <c r="M2518" s="9">
        <f>IF(Table1[[#This Row],[Order Status]]="Delivered",Table1[[#This Row],[Total_price]],0)</f>
        <v>0</v>
      </c>
    </row>
    <row r="2519" spans="1:13" ht="18.75" x14ac:dyDescent="0.25">
      <c r="A2519" s="2" t="s">
        <v>5124</v>
      </c>
      <c r="B2519" s="4">
        <v>44625</v>
      </c>
      <c r="C2519" s="3" t="s">
        <v>5125</v>
      </c>
      <c r="D2519" s="2" t="s">
        <v>5119</v>
      </c>
      <c r="E2519" s="2" t="s">
        <v>141</v>
      </c>
      <c r="F2519" s="2" t="s">
        <v>5979</v>
      </c>
      <c r="G2519" s="2">
        <v>2736</v>
      </c>
      <c r="H2519" s="2">
        <v>2</v>
      </c>
      <c r="I2519" s="2">
        <v>0.26</v>
      </c>
      <c r="J2519" s="8">
        <f>Table1[[#This Row],[Price]]*H2519*(1-Table1[[#This Row],[Discount]])</f>
        <v>4049.2799999999997</v>
      </c>
      <c r="K2519" s="2" t="s">
        <v>5970</v>
      </c>
      <c r="L2519" s="2" t="s">
        <v>5982</v>
      </c>
      <c r="M2519" s="9">
        <f>IF(Table1[[#This Row],[Order Status]]="Delivered",Table1[[#This Row],[Total_price]],0)</f>
        <v>0</v>
      </c>
    </row>
    <row r="2520" spans="1:13" ht="18.75" x14ac:dyDescent="0.25">
      <c r="A2520" s="2" t="s">
        <v>5126</v>
      </c>
      <c r="B2520" s="4">
        <v>45239</v>
      </c>
      <c r="C2520" s="3" t="s">
        <v>5127</v>
      </c>
      <c r="D2520" s="2" t="s">
        <v>5119</v>
      </c>
      <c r="E2520" s="2" t="s">
        <v>141</v>
      </c>
      <c r="F2520" s="2" t="s">
        <v>5979</v>
      </c>
      <c r="G2520" s="2">
        <v>17814</v>
      </c>
      <c r="H2520" s="2">
        <v>5</v>
      </c>
      <c r="I2520" s="2">
        <v>0.11</v>
      </c>
      <c r="J2520" s="8">
        <f>Table1[[#This Row],[Price]]*H2520*(1-Table1[[#This Row],[Discount]])</f>
        <v>79272.3</v>
      </c>
      <c r="K2520" s="2" t="s">
        <v>5969</v>
      </c>
      <c r="L2520" s="2" t="s">
        <v>5972</v>
      </c>
      <c r="M2520" s="9">
        <f>IF(Table1[[#This Row],[Order Status]]="Delivered",Table1[[#This Row],[Total_price]],0)</f>
        <v>79272.3</v>
      </c>
    </row>
    <row r="2521" spans="1:13" ht="18.75" x14ac:dyDescent="0.25">
      <c r="A2521" s="2" t="s">
        <v>5128</v>
      </c>
      <c r="B2521" s="4">
        <v>45847</v>
      </c>
      <c r="C2521" s="3" t="s">
        <v>5129</v>
      </c>
      <c r="D2521" s="2" t="s">
        <v>5119</v>
      </c>
      <c r="E2521" s="2" t="s">
        <v>141</v>
      </c>
      <c r="F2521" s="2" t="s">
        <v>5979</v>
      </c>
      <c r="G2521" s="2">
        <v>5084</v>
      </c>
      <c r="H2521" s="2">
        <v>5</v>
      </c>
      <c r="I2521" s="2">
        <v>0.23</v>
      </c>
      <c r="J2521" s="8">
        <f>Table1[[#This Row],[Price]]*H2521*(1-Table1[[#This Row],[Discount]])</f>
        <v>19573.400000000001</v>
      </c>
      <c r="K2521" s="2" t="s">
        <v>5969</v>
      </c>
      <c r="L2521" s="2" t="s">
        <v>5982</v>
      </c>
      <c r="M2521" s="9">
        <f>IF(Table1[[#This Row],[Order Status]]="Delivered",Table1[[#This Row],[Total_price]],0)</f>
        <v>19573.400000000001</v>
      </c>
    </row>
    <row r="2522" spans="1:13" ht="18.75" x14ac:dyDescent="0.25">
      <c r="A2522" s="2" t="s">
        <v>5130</v>
      </c>
      <c r="B2522" s="4">
        <v>45996</v>
      </c>
      <c r="C2522" s="3" t="s">
        <v>5131</v>
      </c>
      <c r="D2522" s="2" t="s">
        <v>5119</v>
      </c>
      <c r="E2522" s="2" t="s">
        <v>141</v>
      </c>
      <c r="F2522" s="2" t="s">
        <v>5976</v>
      </c>
      <c r="G2522" s="2">
        <v>17711</v>
      </c>
      <c r="H2522" s="2">
        <v>4</v>
      </c>
      <c r="I2522" s="2">
        <v>0.19</v>
      </c>
      <c r="J2522" s="8">
        <f>Table1[[#This Row],[Price]]*H2522*(1-Table1[[#This Row],[Discount]])</f>
        <v>57383.640000000007</v>
      </c>
      <c r="K2522" s="2" t="s">
        <v>5969</v>
      </c>
      <c r="L2522" s="2" t="s">
        <v>5972</v>
      </c>
      <c r="M2522" s="9">
        <f>IF(Table1[[#This Row],[Order Status]]="Delivered",Table1[[#This Row],[Total_price]],0)</f>
        <v>57383.640000000007</v>
      </c>
    </row>
    <row r="2523" spans="1:13" ht="18.75" x14ac:dyDescent="0.25">
      <c r="A2523" s="2" t="s">
        <v>5132</v>
      </c>
      <c r="B2523" s="4">
        <v>45227</v>
      </c>
      <c r="C2523" s="3" t="s">
        <v>5133</v>
      </c>
      <c r="D2523" s="2" t="s">
        <v>5119</v>
      </c>
      <c r="E2523" s="2" t="s">
        <v>141</v>
      </c>
      <c r="F2523" s="2" t="s">
        <v>5976</v>
      </c>
      <c r="G2523" s="2">
        <v>2367</v>
      </c>
      <c r="H2523" s="2">
        <v>2</v>
      </c>
      <c r="I2523" s="2">
        <v>0.22</v>
      </c>
      <c r="J2523" s="8">
        <f>Table1[[#This Row],[Price]]*H2523*(1-Table1[[#This Row],[Discount]])</f>
        <v>3692.52</v>
      </c>
      <c r="K2523" s="2" t="s">
        <v>5969</v>
      </c>
      <c r="L2523" s="2" t="s">
        <v>5982</v>
      </c>
      <c r="M2523" s="9">
        <f>IF(Table1[[#This Row],[Order Status]]="Delivered",Table1[[#This Row],[Total_price]],0)</f>
        <v>3692.52</v>
      </c>
    </row>
    <row r="2524" spans="1:13" ht="18.75" x14ac:dyDescent="0.25">
      <c r="A2524" s="2" t="s">
        <v>5134</v>
      </c>
      <c r="B2524" s="4">
        <v>45002</v>
      </c>
      <c r="C2524" s="3" t="s">
        <v>5135</v>
      </c>
      <c r="D2524" s="2" t="s">
        <v>5119</v>
      </c>
      <c r="E2524" s="2" t="s">
        <v>141</v>
      </c>
      <c r="F2524" s="2" t="s">
        <v>5978</v>
      </c>
      <c r="G2524" s="2">
        <v>2282</v>
      </c>
      <c r="H2524" s="2">
        <v>4</v>
      </c>
      <c r="I2524" s="2">
        <v>0.1</v>
      </c>
      <c r="J2524" s="8">
        <f>Table1[[#This Row],[Price]]*H2524*(1-Table1[[#This Row],[Discount]])</f>
        <v>8215.2000000000007</v>
      </c>
      <c r="K2524" s="2" t="s">
        <v>5969</v>
      </c>
      <c r="L2524" s="2" t="s">
        <v>5972</v>
      </c>
      <c r="M2524" s="9">
        <f>IF(Table1[[#This Row],[Order Status]]="Delivered",Table1[[#This Row],[Total_price]],0)</f>
        <v>8215.2000000000007</v>
      </c>
    </row>
    <row r="2525" spans="1:13" ht="18.75" x14ac:dyDescent="0.25">
      <c r="A2525" s="2" t="s">
        <v>5136</v>
      </c>
      <c r="B2525" s="4">
        <v>44889</v>
      </c>
      <c r="C2525" s="3" t="s">
        <v>5137</v>
      </c>
      <c r="D2525" s="2" t="s">
        <v>5138</v>
      </c>
      <c r="E2525" s="2" t="s">
        <v>141</v>
      </c>
      <c r="F2525" s="2" t="s">
        <v>5976</v>
      </c>
      <c r="G2525" s="2">
        <v>7748</v>
      </c>
      <c r="H2525" s="2">
        <v>6</v>
      </c>
      <c r="I2525" s="2">
        <v>0.27</v>
      </c>
      <c r="J2525" s="8">
        <f>Table1[[#This Row],[Price]]*H2525*(1-Table1[[#This Row],[Discount]])</f>
        <v>33936.239999999998</v>
      </c>
      <c r="K2525" s="2" t="s">
        <v>5970</v>
      </c>
      <c r="L2525" s="2" t="s">
        <v>5982</v>
      </c>
      <c r="M2525" s="9">
        <f>IF(Table1[[#This Row],[Order Status]]="Delivered",Table1[[#This Row],[Total_price]],0)</f>
        <v>0</v>
      </c>
    </row>
    <row r="2526" spans="1:13" ht="18.75" x14ac:dyDescent="0.25">
      <c r="A2526" s="2" t="s">
        <v>5139</v>
      </c>
      <c r="B2526" s="4">
        <v>45505</v>
      </c>
      <c r="C2526" s="3" t="s">
        <v>5140</v>
      </c>
      <c r="D2526" s="2" t="s">
        <v>5138</v>
      </c>
      <c r="E2526" s="2" t="s">
        <v>141</v>
      </c>
      <c r="F2526" s="2" t="s">
        <v>5979</v>
      </c>
      <c r="G2526" s="2">
        <v>14885</v>
      </c>
      <c r="H2526" s="2">
        <v>3</v>
      </c>
      <c r="I2526" s="2">
        <v>0.14000000000000001</v>
      </c>
      <c r="J2526" s="8">
        <f>Table1[[#This Row],[Price]]*H2526*(1-Table1[[#This Row],[Discount]])</f>
        <v>38403.300000000003</v>
      </c>
      <c r="K2526" s="2" t="s">
        <v>5969</v>
      </c>
      <c r="L2526" s="2" t="s">
        <v>5971</v>
      </c>
      <c r="M2526" s="9">
        <f>IF(Table1[[#This Row],[Order Status]]="Delivered",Table1[[#This Row],[Total_price]],0)</f>
        <v>38403.300000000003</v>
      </c>
    </row>
    <row r="2527" spans="1:13" ht="18.75" x14ac:dyDescent="0.25">
      <c r="A2527" s="2" t="s">
        <v>5141</v>
      </c>
      <c r="B2527" s="4">
        <v>44817</v>
      </c>
      <c r="C2527" s="3" t="s">
        <v>5142</v>
      </c>
      <c r="D2527" s="2" t="s">
        <v>5138</v>
      </c>
      <c r="E2527" s="2" t="s">
        <v>141</v>
      </c>
      <c r="F2527" s="2" t="s">
        <v>5977</v>
      </c>
      <c r="G2527" s="2">
        <v>3703</v>
      </c>
      <c r="H2527" s="2">
        <v>6</v>
      </c>
      <c r="I2527" s="2">
        <v>0.28999999999999998</v>
      </c>
      <c r="J2527" s="8">
        <f>Table1[[#This Row],[Price]]*H2527*(1-Table1[[#This Row],[Discount]])</f>
        <v>15774.779999999999</v>
      </c>
      <c r="K2527" s="2" t="s">
        <v>5969</v>
      </c>
      <c r="L2527" s="2" t="s">
        <v>5972</v>
      </c>
      <c r="M2527" s="9">
        <f>IF(Table1[[#This Row],[Order Status]]="Delivered",Table1[[#This Row],[Total_price]],0)</f>
        <v>15774.779999999999</v>
      </c>
    </row>
    <row r="2528" spans="1:13" ht="18.75" x14ac:dyDescent="0.25">
      <c r="A2528" s="2" t="s">
        <v>5143</v>
      </c>
      <c r="B2528" s="4">
        <v>45903</v>
      </c>
      <c r="C2528" s="3" t="s">
        <v>5144</v>
      </c>
      <c r="D2528" s="2" t="s">
        <v>5138</v>
      </c>
      <c r="E2528" s="2" t="s">
        <v>141</v>
      </c>
      <c r="F2528" s="2" t="s">
        <v>5978</v>
      </c>
      <c r="G2528" s="2">
        <v>9045</v>
      </c>
      <c r="H2528" s="2">
        <v>3</v>
      </c>
      <c r="I2528" s="2">
        <v>0.2</v>
      </c>
      <c r="J2528" s="8">
        <f>Table1[[#This Row],[Price]]*H2528*(1-Table1[[#This Row],[Discount]])</f>
        <v>21708</v>
      </c>
      <c r="K2528" s="2" t="s">
        <v>5969</v>
      </c>
      <c r="L2528" s="2" t="s">
        <v>5971</v>
      </c>
      <c r="M2528" s="9">
        <f>IF(Table1[[#This Row],[Order Status]]="Delivered",Table1[[#This Row],[Total_price]],0)</f>
        <v>21708</v>
      </c>
    </row>
    <row r="2529" spans="1:13" ht="18.75" x14ac:dyDescent="0.25">
      <c r="A2529" s="2" t="s">
        <v>5145</v>
      </c>
      <c r="B2529" s="4">
        <v>45181</v>
      </c>
      <c r="C2529" s="3" t="s">
        <v>5146</v>
      </c>
      <c r="D2529" s="2" t="s">
        <v>5138</v>
      </c>
      <c r="E2529" s="2" t="s">
        <v>141</v>
      </c>
      <c r="F2529" s="2" t="s">
        <v>5978</v>
      </c>
      <c r="G2529" s="2">
        <v>16088</v>
      </c>
      <c r="H2529" s="2">
        <v>2</v>
      </c>
      <c r="I2529" s="2">
        <v>0.1</v>
      </c>
      <c r="J2529" s="8">
        <f>Table1[[#This Row],[Price]]*H2529*(1-Table1[[#This Row],[Discount]])</f>
        <v>28958.400000000001</v>
      </c>
      <c r="K2529" s="2" t="s">
        <v>5969</v>
      </c>
      <c r="L2529" s="2" t="s">
        <v>5972</v>
      </c>
      <c r="M2529" s="9">
        <f>IF(Table1[[#This Row],[Order Status]]="Delivered",Table1[[#This Row],[Total_price]],0)</f>
        <v>28958.400000000001</v>
      </c>
    </row>
    <row r="2530" spans="1:13" ht="18.75" x14ac:dyDescent="0.25">
      <c r="A2530" s="2" t="s">
        <v>5147</v>
      </c>
      <c r="B2530" s="4">
        <v>44398</v>
      </c>
      <c r="C2530" s="3" t="s">
        <v>5148</v>
      </c>
      <c r="D2530" s="2" t="s">
        <v>5138</v>
      </c>
      <c r="E2530" s="2" t="s">
        <v>141</v>
      </c>
      <c r="F2530" s="2" t="s">
        <v>5976</v>
      </c>
      <c r="G2530" s="2">
        <v>4107</v>
      </c>
      <c r="H2530" s="2">
        <v>2</v>
      </c>
      <c r="I2530" s="2">
        <v>0.13</v>
      </c>
      <c r="J2530" s="8">
        <f>Table1[[#This Row],[Price]]*H2530*(1-Table1[[#This Row],[Discount]])</f>
        <v>7146.18</v>
      </c>
      <c r="K2530" s="2" t="s">
        <v>5969</v>
      </c>
      <c r="L2530" s="2" t="s">
        <v>5982</v>
      </c>
      <c r="M2530" s="9">
        <f>IF(Table1[[#This Row],[Order Status]]="Delivered",Table1[[#This Row],[Total_price]],0)</f>
        <v>7146.18</v>
      </c>
    </row>
    <row r="2531" spans="1:13" ht="18.75" x14ac:dyDescent="0.25">
      <c r="A2531" s="2" t="s">
        <v>5149</v>
      </c>
      <c r="B2531" s="4">
        <v>45035</v>
      </c>
      <c r="C2531" s="3" t="s">
        <v>5150</v>
      </c>
      <c r="D2531" s="2" t="s">
        <v>5138</v>
      </c>
      <c r="E2531" s="2" t="s">
        <v>141</v>
      </c>
      <c r="F2531" s="2" t="s">
        <v>5979</v>
      </c>
      <c r="G2531" s="2">
        <v>5669</v>
      </c>
      <c r="H2531" s="2">
        <v>1</v>
      </c>
      <c r="I2531" s="2">
        <v>0.22</v>
      </c>
      <c r="J2531" s="8">
        <f>Table1[[#This Row],[Price]]*H2531*(1-Table1[[#This Row],[Discount]])</f>
        <v>4421.82</v>
      </c>
      <c r="K2531" s="2" t="s">
        <v>5969</v>
      </c>
      <c r="L2531" s="2" t="s">
        <v>5972</v>
      </c>
      <c r="M2531" s="9">
        <f>IF(Table1[[#This Row],[Order Status]]="Delivered",Table1[[#This Row],[Total_price]],0)</f>
        <v>4421.82</v>
      </c>
    </row>
    <row r="2532" spans="1:13" ht="18.75" x14ac:dyDescent="0.25">
      <c r="A2532" s="2" t="s">
        <v>5151</v>
      </c>
      <c r="B2532" s="4">
        <v>44611</v>
      </c>
      <c r="C2532" s="3" t="s">
        <v>5152</v>
      </c>
      <c r="D2532" s="2" t="s">
        <v>5138</v>
      </c>
      <c r="E2532" s="2" t="s">
        <v>141</v>
      </c>
      <c r="F2532" s="2" t="s">
        <v>5977</v>
      </c>
      <c r="G2532" s="2">
        <v>14900</v>
      </c>
      <c r="H2532" s="2">
        <v>5</v>
      </c>
      <c r="I2532" s="2">
        <v>0.26</v>
      </c>
      <c r="J2532" s="8">
        <f>Table1[[#This Row],[Price]]*H2532*(1-Table1[[#This Row],[Discount]])</f>
        <v>55130</v>
      </c>
      <c r="K2532" s="2" t="s">
        <v>5968</v>
      </c>
      <c r="L2532" s="2" t="s">
        <v>5971</v>
      </c>
      <c r="M2532" s="9">
        <f>IF(Table1[[#This Row],[Order Status]]="Delivered",Table1[[#This Row],[Total_price]],0)</f>
        <v>0</v>
      </c>
    </row>
    <row r="2533" spans="1:13" ht="18.75" x14ac:dyDescent="0.25">
      <c r="A2533" s="2" t="s">
        <v>5153</v>
      </c>
      <c r="B2533" s="4">
        <v>45665</v>
      </c>
      <c r="C2533" s="3" t="s">
        <v>5154</v>
      </c>
      <c r="D2533" s="2" t="s">
        <v>5138</v>
      </c>
      <c r="E2533" s="2" t="s">
        <v>141</v>
      </c>
      <c r="F2533" s="2" t="s">
        <v>5976</v>
      </c>
      <c r="G2533" s="2">
        <v>7456</v>
      </c>
      <c r="H2533" s="2">
        <v>6</v>
      </c>
      <c r="I2533" s="2">
        <v>0.24</v>
      </c>
      <c r="J2533" s="8">
        <f>Table1[[#This Row],[Price]]*H2533*(1-Table1[[#This Row],[Discount]])</f>
        <v>33999.360000000001</v>
      </c>
      <c r="K2533" s="2" t="s">
        <v>5968</v>
      </c>
      <c r="L2533" s="2" t="s">
        <v>5982</v>
      </c>
      <c r="M2533" s="9">
        <f>IF(Table1[[#This Row],[Order Status]]="Delivered",Table1[[#This Row],[Total_price]],0)</f>
        <v>0</v>
      </c>
    </row>
    <row r="2534" spans="1:13" ht="18.75" x14ac:dyDescent="0.25">
      <c r="A2534" s="2" t="s">
        <v>5155</v>
      </c>
      <c r="B2534" s="4">
        <v>45960</v>
      </c>
      <c r="C2534" s="3" t="s">
        <v>5156</v>
      </c>
      <c r="D2534" s="2" t="s">
        <v>5138</v>
      </c>
      <c r="E2534" s="2" t="s">
        <v>141</v>
      </c>
      <c r="F2534" s="2" t="s">
        <v>5979</v>
      </c>
      <c r="G2534" s="2">
        <v>16237</v>
      </c>
      <c r="H2534" s="2">
        <v>5</v>
      </c>
      <c r="I2534" s="2">
        <v>0.12</v>
      </c>
      <c r="J2534" s="8">
        <f>Table1[[#This Row],[Price]]*H2534*(1-Table1[[#This Row],[Discount]])</f>
        <v>71442.8</v>
      </c>
      <c r="K2534" s="2" t="s">
        <v>5969</v>
      </c>
      <c r="L2534" s="2" t="s">
        <v>5972</v>
      </c>
      <c r="M2534" s="9">
        <f>IF(Table1[[#This Row],[Order Status]]="Delivered",Table1[[#This Row],[Total_price]],0)</f>
        <v>71442.8</v>
      </c>
    </row>
    <row r="2535" spans="1:13" ht="18.75" x14ac:dyDescent="0.25">
      <c r="A2535" s="2" t="s">
        <v>5157</v>
      </c>
      <c r="B2535" s="4">
        <v>45045</v>
      </c>
      <c r="C2535" s="3" t="s">
        <v>5158</v>
      </c>
      <c r="D2535" s="2" t="s">
        <v>5138</v>
      </c>
      <c r="E2535" s="2" t="s">
        <v>141</v>
      </c>
      <c r="F2535" s="2" t="s">
        <v>5978</v>
      </c>
      <c r="G2535" s="2">
        <v>11586</v>
      </c>
      <c r="H2535" s="2">
        <v>6</v>
      </c>
      <c r="I2535" s="2">
        <v>0.16</v>
      </c>
      <c r="J2535" s="8">
        <f>Table1[[#This Row],[Price]]*H2535*(1-Table1[[#This Row],[Discount]])</f>
        <v>58393.439999999995</v>
      </c>
      <c r="K2535" s="2" t="s">
        <v>5968</v>
      </c>
      <c r="L2535" s="2" t="s">
        <v>5972</v>
      </c>
      <c r="M2535" s="9">
        <f>IF(Table1[[#This Row],[Order Status]]="Delivered",Table1[[#This Row],[Total_price]],0)</f>
        <v>0</v>
      </c>
    </row>
    <row r="2536" spans="1:13" ht="18.75" x14ac:dyDescent="0.25">
      <c r="A2536" s="2" t="s">
        <v>5159</v>
      </c>
      <c r="B2536" s="4">
        <v>44588</v>
      </c>
      <c r="C2536" s="3" t="s">
        <v>5160</v>
      </c>
      <c r="D2536" s="2" t="s">
        <v>5138</v>
      </c>
      <c r="E2536" s="2" t="s">
        <v>141</v>
      </c>
      <c r="F2536" s="2" t="s">
        <v>5976</v>
      </c>
      <c r="G2536" s="2">
        <v>12360</v>
      </c>
      <c r="H2536" s="2">
        <v>1</v>
      </c>
      <c r="I2536" s="2">
        <v>0.22</v>
      </c>
      <c r="J2536" s="8">
        <f>Table1[[#This Row],[Price]]*H2536*(1-Table1[[#This Row],[Discount]])</f>
        <v>9640.8000000000011</v>
      </c>
      <c r="K2536" s="2" t="s">
        <v>5970</v>
      </c>
      <c r="L2536" s="2" t="s">
        <v>5972</v>
      </c>
      <c r="M2536" s="9">
        <f>IF(Table1[[#This Row],[Order Status]]="Delivered",Table1[[#This Row],[Total_price]],0)</f>
        <v>0</v>
      </c>
    </row>
    <row r="2537" spans="1:13" ht="18.75" x14ac:dyDescent="0.25">
      <c r="A2537" s="2" t="s">
        <v>5161</v>
      </c>
      <c r="B2537" s="4">
        <v>45235</v>
      </c>
      <c r="C2537" s="3" t="s">
        <v>5162</v>
      </c>
      <c r="D2537" s="2" t="s">
        <v>5138</v>
      </c>
      <c r="E2537" s="2" t="s">
        <v>141</v>
      </c>
      <c r="F2537" s="2" t="s">
        <v>5979</v>
      </c>
      <c r="G2537" s="2">
        <v>6027</v>
      </c>
      <c r="H2537" s="2">
        <v>1</v>
      </c>
      <c r="I2537" s="2">
        <v>0.21</v>
      </c>
      <c r="J2537" s="8">
        <f>Table1[[#This Row],[Price]]*H2537*(1-Table1[[#This Row],[Discount]])</f>
        <v>4761.33</v>
      </c>
      <c r="K2537" s="2" t="s">
        <v>5970</v>
      </c>
      <c r="L2537" s="2" t="s">
        <v>5971</v>
      </c>
      <c r="M2537" s="9">
        <f>IF(Table1[[#This Row],[Order Status]]="Delivered",Table1[[#This Row],[Total_price]],0)</f>
        <v>0</v>
      </c>
    </row>
    <row r="2538" spans="1:13" ht="18.75" x14ac:dyDescent="0.25">
      <c r="A2538" s="2" t="s">
        <v>5163</v>
      </c>
      <c r="B2538" s="4">
        <v>44446</v>
      </c>
      <c r="C2538" s="3" t="s">
        <v>5164</v>
      </c>
      <c r="D2538" s="2" t="s">
        <v>5138</v>
      </c>
      <c r="E2538" s="2" t="s">
        <v>141</v>
      </c>
      <c r="F2538" s="2" t="s">
        <v>5976</v>
      </c>
      <c r="G2538" s="2">
        <v>10230</v>
      </c>
      <c r="H2538" s="2">
        <v>3</v>
      </c>
      <c r="I2538" s="2">
        <v>0.1</v>
      </c>
      <c r="J2538" s="8">
        <f>Table1[[#This Row],[Price]]*H2538*(1-Table1[[#This Row],[Discount]])</f>
        <v>27621</v>
      </c>
      <c r="K2538" s="2" t="s">
        <v>5970</v>
      </c>
      <c r="L2538" s="2" t="s">
        <v>5971</v>
      </c>
      <c r="M2538" s="9">
        <f>IF(Table1[[#This Row],[Order Status]]="Delivered",Table1[[#This Row],[Total_price]],0)</f>
        <v>0</v>
      </c>
    </row>
    <row r="2539" spans="1:13" ht="18.75" x14ac:dyDescent="0.25">
      <c r="A2539" s="2" t="s">
        <v>5165</v>
      </c>
      <c r="B2539" s="4">
        <v>45588</v>
      </c>
      <c r="C2539" s="3" t="s">
        <v>5166</v>
      </c>
      <c r="D2539" s="2" t="s">
        <v>5138</v>
      </c>
      <c r="E2539" s="2" t="s">
        <v>141</v>
      </c>
      <c r="F2539" s="2" t="s">
        <v>5977</v>
      </c>
      <c r="G2539" s="2">
        <v>12591</v>
      </c>
      <c r="H2539" s="2">
        <v>3</v>
      </c>
      <c r="I2539" s="2">
        <v>0.24</v>
      </c>
      <c r="J2539" s="8">
        <f>Table1[[#This Row],[Price]]*H2539*(1-Table1[[#This Row],[Discount]])</f>
        <v>28707.48</v>
      </c>
      <c r="K2539" s="2" t="s">
        <v>5969</v>
      </c>
      <c r="L2539" s="2" t="s">
        <v>5972</v>
      </c>
      <c r="M2539" s="9">
        <f>IF(Table1[[#This Row],[Order Status]]="Delivered",Table1[[#This Row],[Total_price]],0)</f>
        <v>28707.48</v>
      </c>
    </row>
    <row r="2540" spans="1:13" ht="18.75" x14ac:dyDescent="0.25">
      <c r="A2540" s="2" t="s">
        <v>5167</v>
      </c>
      <c r="B2540" s="4">
        <v>45912</v>
      </c>
      <c r="C2540" s="3" t="s">
        <v>5168</v>
      </c>
      <c r="D2540" s="2" t="s">
        <v>5138</v>
      </c>
      <c r="E2540" s="2" t="s">
        <v>141</v>
      </c>
      <c r="F2540" s="2" t="s">
        <v>5977</v>
      </c>
      <c r="G2540" s="2">
        <v>13918</v>
      </c>
      <c r="H2540" s="2">
        <v>2</v>
      </c>
      <c r="I2540" s="2">
        <v>0.22</v>
      </c>
      <c r="J2540" s="8">
        <f>Table1[[#This Row],[Price]]*H2540*(1-Table1[[#This Row],[Discount]])</f>
        <v>21712.080000000002</v>
      </c>
      <c r="K2540" s="2" t="s">
        <v>5969</v>
      </c>
      <c r="L2540" s="2" t="s">
        <v>5971</v>
      </c>
      <c r="M2540" s="9">
        <f>IF(Table1[[#This Row],[Order Status]]="Delivered",Table1[[#This Row],[Total_price]],0)</f>
        <v>21712.080000000002</v>
      </c>
    </row>
    <row r="2541" spans="1:13" ht="18.75" x14ac:dyDescent="0.25">
      <c r="A2541" s="2" t="s">
        <v>5169</v>
      </c>
      <c r="B2541" s="4">
        <v>45966</v>
      </c>
      <c r="C2541" s="3" t="s">
        <v>5170</v>
      </c>
      <c r="D2541" s="2" t="s">
        <v>5138</v>
      </c>
      <c r="E2541" s="2" t="s">
        <v>141</v>
      </c>
      <c r="F2541" s="2" t="s">
        <v>5976</v>
      </c>
      <c r="G2541" s="2">
        <v>5354</v>
      </c>
      <c r="H2541" s="2">
        <v>6</v>
      </c>
      <c r="I2541" s="2">
        <v>0.19</v>
      </c>
      <c r="J2541" s="8">
        <f>Table1[[#This Row],[Price]]*H2541*(1-Table1[[#This Row],[Discount]])</f>
        <v>26020.440000000002</v>
      </c>
      <c r="K2541" s="2" t="s">
        <v>5969</v>
      </c>
      <c r="L2541" s="2" t="s">
        <v>5972</v>
      </c>
      <c r="M2541" s="9">
        <f>IF(Table1[[#This Row],[Order Status]]="Delivered",Table1[[#This Row],[Total_price]],0)</f>
        <v>26020.440000000002</v>
      </c>
    </row>
    <row r="2542" spans="1:13" ht="18.75" x14ac:dyDescent="0.25">
      <c r="A2542" s="2" t="s">
        <v>5171</v>
      </c>
      <c r="B2542" s="4">
        <v>44809</v>
      </c>
      <c r="C2542" s="3" t="s">
        <v>5172</v>
      </c>
      <c r="D2542" s="2" t="s">
        <v>5138</v>
      </c>
      <c r="E2542" s="2" t="s">
        <v>32</v>
      </c>
      <c r="F2542" s="2" t="s">
        <v>5979</v>
      </c>
      <c r="G2542" s="2">
        <v>1555</v>
      </c>
      <c r="H2542" s="2">
        <v>4</v>
      </c>
      <c r="I2542" s="2">
        <v>0.12</v>
      </c>
      <c r="J2542" s="8">
        <f>Table1[[#This Row],[Price]]*H2542*(1-Table1[[#This Row],[Discount]])</f>
        <v>5473.6</v>
      </c>
      <c r="K2542" s="2" t="s">
        <v>5969</v>
      </c>
      <c r="L2542" s="2" t="s">
        <v>5972</v>
      </c>
      <c r="M2542" s="9">
        <f>IF(Table1[[#This Row],[Order Status]]="Delivered",Table1[[#This Row],[Total_price]],0)</f>
        <v>5473.6</v>
      </c>
    </row>
    <row r="2543" spans="1:13" ht="18.75" x14ac:dyDescent="0.25">
      <c r="A2543" s="2" t="s">
        <v>5173</v>
      </c>
      <c r="B2543" s="4">
        <v>46033</v>
      </c>
      <c r="C2543" s="3" t="s">
        <v>5174</v>
      </c>
      <c r="D2543" s="2" t="s">
        <v>5138</v>
      </c>
      <c r="E2543" s="2" t="s">
        <v>141</v>
      </c>
      <c r="F2543" s="2" t="s">
        <v>5977</v>
      </c>
      <c r="G2543" s="2">
        <v>6504</v>
      </c>
      <c r="H2543" s="2">
        <v>5</v>
      </c>
      <c r="I2543" s="2">
        <v>0.28999999999999998</v>
      </c>
      <c r="J2543" s="8">
        <f>Table1[[#This Row],[Price]]*H2543*(1-Table1[[#This Row],[Discount]])</f>
        <v>23089.199999999997</v>
      </c>
      <c r="K2543" s="2" t="s">
        <v>5969</v>
      </c>
      <c r="L2543" s="2" t="s">
        <v>5971</v>
      </c>
      <c r="M2543" s="9">
        <f>IF(Table1[[#This Row],[Order Status]]="Delivered",Table1[[#This Row],[Total_price]],0)</f>
        <v>23089.199999999997</v>
      </c>
    </row>
    <row r="2544" spans="1:13" ht="18.75" x14ac:dyDescent="0.25">
      <c r="A2544" s="2" t="s">
        <v>5175</v>
      </c>
      <c r="B2544" s="4">
        <v>45561</v>
      </c>
      <c r="C2544" s="3" t="s">
        <v>5176</v>
      </c>
      <c r="D2544" s="2" t="s">
        <v>5138</v>
      </c>
      <c r="E2544" s="2" t="s">
        <v>141</v>
      </c>
      <c r="F2544" s="2" t="s">
        <v>5979</v>
      </c>
      <c r="G2544" s="2">
        <v>15042</v>
      </c>
      <c r="H2544" s="2">
        <v>6</v>
      </c>
      <c r="I2544" s="2">
        <v>0.21</v>
      </c>
      <c r="J2544" s="8">
        <f>Table1[[#This Row],[Price]]*H2544*(1-Table1[[#This Row],[Discount]])</f>
        <v>71299.08</v>
      </c>
      <c r="K2544" s="2" t="s">
        <v>5970</v>
      </c>
      <c r="L2544" s="2" t="s">
        <v>5971</v>
      </c>
      <c r="M2544" s="9">
        <f>IF(Table1[[#This Row],[Order Status]]="Delivered",Table1[[#This Row],[Total_price]],0)</f>
        <v>0</v>
      </c>
    </row>
    <row r="2545" spans="1:13" ht="18.75" x14ac:dyDescent="0.25">
      <c r="A2545" s="2" t="s">
        <v>5177</v>
      </c>
      <c r="B2545" s="4">
        <v>44861</v>
      </c>
      <c r="C2545" s="3" t="s">
        <v>5178</v>
      </c>
      <c r="D2545" s="2" t="s">
        <v>5138</v>
      </c>
      <c r="E2545" s="2" t="s">
        <v>141</v>
      </c>
      <c r="F2545" s="2" t="s">
        <v>5979</v>
      </c>
      <c r="G2545" s="2">
        <v>7427</v>
      </c>
      <c r="H2545" s="2">
        <v>1</v>
      </c>
      <c r="I2545" s="2">
        <v>0.12</v>
      </c>
      <c r="J2545" s="8">
        <f>Table1[[#This Row],[Price]]*H2545*(1-Table1[[#This Row],[Discount]])</f>
        <v>6535.76</v>
      </c>
      <c r="K2545" s="2" t="s">
        <v>5968</v>
      </c>
      <c r="L2545" s="2" t="s">
        <v>5982</v>
      </c>
      <c r="M2545" s="9">
        <f>IF(Table1[[#This Row],[Order Status]]="Delivered",Table1[[#This Row],[Total_price]],0)</f>
        <v>0</v>
      </c>
    </row>
    <row r="2546" spans="1:13" ht="18.75" x14ac:dyDescent="0.25">
      <c r="A2546" s="2" t="s">
        <v>5179</v>
      </c>
      <c r="B2546" s="4">
        <v>45580</v>
      </c>
      <c r="C2546" s="3" t="s">
        <v>5180</v>
      </c>
      <c r="D2546" s="2" t="s">
        <v>5138</v>
      </c>
      <c r="E2546" s="2" t="s">
        <v>141</v>
      </c>
      <c r="F2546" s="2" t="s">
        <v>5979</v>
      </c>
      <c r="G2546" s="2">
        <v>17718</v>
      </c>
      <c r="H2546" s="2">
        <v>2</v>
      </c>
      <c r="I2546" s="2">
        <v>0.11</v>
      </c>
      <c r="J2546" s="8">
        <f>Table1[[#This Row],[Price]]*H2546*(1-Table1[[#This Row],[Discount]])</f>
        <v>31538.04</v>
      </c>
      <c r="K2546" s="2" t="s">
        <v>5970</v>
      </c>
      <c r="L2546" s="2" t="s">
        <v>5982</v>
      </c>
      <c r="M2546" s="9">
        <f>IF(Table1[[#This Row],[Order Status]]="Delivered",Table1[[#This Row],[Total_price]],0)</f>
        <v>0</v>
      </c>
    </row>
    <row r="2547" spans="1:13" ht="18.75" x14ac:dyDescent="0.25">
      <c r="A2547" s="2" t="s">
        <v>5181</v>
      </c>
      <c r="B2547" s="4">
        <v>45846</v>
      </c>
      <c r="C2547" s="3" t="s">
        <v>5182</v>
      </c>
      <c r="D2547" s="2" t="s">
        <v>5138</v>
      </c>
      <c r="E2547" s="2" t="s">
        <v>141</v>
      </c>
      <c r="F2547" s="2" t="s">
        <v>5978</v>
      </c>
      <c r="G2547" s="2">
        <v>5900</v>
      </c>
      <c r="H2547" s="2">
        <v>2</v>
      </c>
      <c r="I2547" s="2">
        <v>0.16</v>
      </c>
      <c r="J2547" s="8">
        <f>Table1[[#This Row],[Price]]*H2547*(1-Table1[[#This Row],[Discount]])</f>
        <v>9912</v>
      </c>
      <c r="K2547" s="2" t="s">
        <v>5969</v>
      </c>
      <c r="L2547" s="2" t="s">
        <v>5982</v>
      </c>
      <c r="M2547" s="9">
        <f>IF(Table1[[#This Row],[Order Status]]="Delivered",Table1[[#This Row],[Total_price]],0)</f>
        <v>9912</v>
      </c>
    </row>
    <row r="2548" spans="1:13" ht="18.75" x14ac:dyDescent="0.25">
      <c r="A2548" s="2" t="s">
        <v>5183</v>
      </c>
      <c r="B2548" s="4">
        <v>44758</v>
      </c>
      <c r="C2548" s="3" t="s">
        <v>5184</v>
      </c>
      <c r="D2548" s="2" t="s">
        <v>5138</v>
      </c>
      <c r="E2548" s="2" t="s">
        <v>141</v>
      </c>
      <c r="F2548" s="2" t="s">
        <v>5977</v>
      </c>
      <c r="G2548" s="2">
        <v>18074</v>
      </c>
      <c r="H2548" s="2">
        <v>1</v>
      </c>
      <c r="I2548" s="2">
        <v>0.22</v>
      </c>
      <c r="J2548" s="8">
        <f>Table1[[#This Row],[Price]]*H2548*(1-Table1[[#This Row],[Discount]])</f>
        <v>14097.720000000001</v>
      </c>
      <c r="K2548" s="2" t="s">
        <v>5969</v>
      </c>
      <c r="L2548" s="2" t="s">
        <v>5971</v>
      </c>
      <c r="M2548" s="9">
        <f>IF(Table1[[#This Row],[Order Status]]="Delivered",Table1[[#This Row],[Total_price]],0)</f>
        <v>14097.720000000001</v>
      </c>
    </row>
    <row r="2549" spans="1:13" ht="18.75" x14ac:dyDescent="0.25">
      <c r="A2549" s="2" t="s">
        <v>5185</v>
      </c>
      <c r="B2549" s="4">
        <v>44520</v>
      </c>
      <c r="C2549" s="3" t="s">
        <v>5186</v>
      </c>
      <c r="D2549" s="2" t="s">
        <v>5138</v>
      </c>
      <c r="E2549" s="2" t="s">
        <v>141</v>
      </c>
      <c r="F2549" s="2" t="s">
        <v>5978</v>
      </c>
      <c r="G2549" s="2">
        <v>10160</v>
      </c>
      <c r="H2549" s="2">
        <v>3</v>
      </c>
      <c r="I2549" s="2">
        <v>0.2</v>
      </c>
      <c r="J2549" s="8">
        <f>Table1[[#This Row],[Price]]*H2549*(1-Table1[[#This Row],[Discount]])</f>
        <v>24384</v>
      </c>
      <c r="K2549" s="2" t="s">
        <v>5969</v>
      </c>
      <c r="L2549" s="2" t="s">
        <v>5972</v>
      </c>
      <c r="M2549" s="9">
        <f>IF(Table1[[#This Row],[Order Status]]="Delivered",Table1[[#This Row],[Total_price]],0)</f>
        <v>24384</v>
      </c>
    </row>
    <row r="2550" spans="1:13" ht="18.75" x14ac:dyDescent="0.25">
      <c r="A2550" s="2" t="s">
        <v>5187</v>
      </c>
      <c r="B2550" s="4">
        <v>46066</v>
      </c>
      <c r="C2550" s="3" t="s">
        <v>5188</v>
      </c>
      <c r="D2550" s="2" t="s">
        <v>5138</v>
      </c>
      <c r="E2550" s="2" t="s">
        <v>141</v>
      </c>
      <c r="F2550" s="2" t="s">
        <v>5979</v>
      </c>
      <c r="G2550" s="2">
        <v>10880</v>
      </c>
      <c r="H2550" s="2">
        <v>1</v>
      </c>
      <c r="I2550" s="2">
        <v>0.2</v>
      </c>
      <c r="J2550" s="8">
        <f>Table1[[#This Row],[Price]]*H2550*(1-Table1[[#This Row],[Discount]])</f>
        <v>8704</v>
      </c>
      <c r="K2550" s="2" t="s">
        <v>5969</v>
      </c>
      <c r="L2550" s="2" t="s">
        <v>5972</v>
      </c>
      <c r="M2550" s="9">
        <f>IF(Table1[[#This Row],[Order Status]]="Delivered",Table1[[#This Row],[Total_price]],0)</f>
        <v>8704</v>
      </c>
    </row>
    <row r="2551" spans="1:13" ht="18.75" x14ac:dyDescent="0.25">
      <c r="A2551" s="2" t="s">
        <v>5189</v>
      </c>
      <c r="B2551" s="4">
        <v>45849</v>
      </c>
      <c r="C2551" s="3" t="s">
        <v>5190</v>
      </c>
      <c r="D2551" s="2" t="s">
        <v>5138</v>
      </c>
      <c r="E2551" s="2" t="s">
        <v>141</v>
      </c>
      <c r="F2551" s="2" t="s">
        <v>5979</v>
      </c>
      <c r="G2551" s="2">
        <v>6046</v>
      </c>
      <c r="H2551" s="2">
        <v>5</v>
      </c>
      <c r="I2551" s="2">
        <v>0.2</v>
      </c>
      <c r="J2551" s="8">
        <f>Table1[[#This Row],[Price]]*H2551*(1-Table1[[#This Row],[Discount]])</f>
        <v>24184</v>
      </c>
      <c r="K2551" s="2" t="s">
        <v>5970</v>
      </c>
      <c r="L2551" s="2" t="s">
        <v>5971</v>
      </c>
      <c r="M2551" s="9">
        <f>IF(Table1[[#This Row],[Order Status]]="Delivered",Table1[[#This Row],[Total_price]],0)</f>
        <v>0</v>
      </c>
    </row>
    <row r="2552" spans="1:13" ht="18.75" x14ac:dyDescent="0.25">
      <c r="A2552" s="2" t="s">
        <v>5191</v>
      </c>
      <c r="B2552" s="4">
        <v>45165</v>
      </c>
      <c r="C2552" s="3" t="s">
        <v>5192</v>
      </c>
      <c r="D2552" s="2" t="s">
        <v>5138</v>
      </c>
      <c r="E2552" s="2" t="s">
        <v>141</v>
      </c>
      <c r="F2552" s="2" t="s">
        <v>5976</v>
      </c>
      <c r="G2552" s="2">
        <v>9765</v>
      </c>
      <c r="H2552" s="2">
        <v>2</v>
      </c>
      <c r="I2552" s="2">
        <v>0.16</v>
      </c>
      <c r="J2552" s="8">
        <f>Table1[[#This Row],[Price]]*H2552*(1-Table1[[#This Row],[Discount]])</f>
        <v>16405.2</v>
      </c>
      <c r="K2552" s="2" t="s">
        <v>5969</v>
      </c>
      <c r="L2552" s="2" t="s">
        <v>5982</v>
      </c>
      <c r="M2552" s="9">
        <f>IF(Table1[[#This Row],[Order Status]]="Delivered",Table1[[#This Row],[Total_price]],0)</f>
        <v>16405.2</v>
      </c>
    </row>
    <row r="2553" spans="1:13" ht="18.75" x14ac:dyDescent="0.25">
      <c r="A2553" s="2" t="s">
        <v>5193</v>
      </c>
      <c r="B2553" s="4">
        <v>45315</v>
      </c>
      <c r="C2553" s="3" t="s">
        <v>5194</v>
      </c>
      <c r="D2553" s="2" t="s">
        <v>5138</v>
      </c>
      <c r="E2553" s="2" t="s">
        <v>141</v>
      </c>
      <c r="F2553" s="2" t="s">
        <v>5977</v>
      </c>
      <c r="G2553" s="2">
        <v>14781</v>
      </c>
      <c r="H2553" s="2">
        <v>3</v>
      </c>
      <c r="I2553" s="2">
        <v>0.27</v>
      </c>
      <c r="J2553" s="8">
        <f>Table1[[#This Row],[Price]]*H2553*(1-Table1[[#This Row],[Discount]])</f>
        <v>32370.39</v>
      </c>
      <c r="K2553" s="2" t="s">
        <v>5970</v>
      </c>
      <c r="L2553" s="2" t="s">
        <v>5982</v>
      </c>
      <c r="M2553" s="9">
        <f>IF(Table1[[#This Row],[Order Status]]="Delivered",Table1[[#This Row],[Total_price]],0)</f>
        <v>0</v>
      </c>
    </row>
    <row r="2554" spans="1:13" ht="18.75" x14ac:dyDescent="0.25">
      <c r="A2554" s="2" t="s">
        <v>5195</v>
      </c>
      <c r="B2554" s="4">
        <v>44901</v>
      </c>
      <c r="C2554" s="3" t="s">
        <v>5196</v>
      </c>
      <c r="D2554" s="2" t="s">
        <v>5138</v>
      </c>
      <c r="E2554" s="2" t="s">
        <v>141</v>
      </c>
      <c r="F2554" s="2" t="s">
        <v>5979</v>
      </c>
      <c r="G2554" s="2">
        <v>18635</v>
      </c>
      <c r="H2554" s="2">
        <v>6</v>
      </c>
      <c r="I2554" s="2">
        <v>0.3</v>
      </c>
      <c r="J2554" s="8">
        <f>Table1[[#This Row],[Price]]*H2554*(1-Table1[[#This Row],[Discount]])</f>
        <v>78267</v>
      </c>
      <c r="K2554" s="2" t="s">
        <v>5968</v>
      </c>
      <c r="L2554" s="2" t="s">
        <v>5982</v>
      </c>
      <c r="M2554" s="9">
        <f>IF(Table1[[#This Row],[Order Status]]="Delivered",Table1[[#This Row],[Total_price]],0)</f>
        <v>0</v>
      </c>
    </row>
    <row r="2555" spans="1:13" ht="18.75" x14ac:dyDescent="0.25">
      <c r="A2555" s="2" t="s">
        <v>5197</v>
      </c>
      <c r="B2555" s="4">
        <v>44778</v>
      </c>
      <c r="C2555" s="3" t="s">
        <v>5198</v>
      </c>
      <c r="D2555" s="2" t="s">
        <v>5138</v>
      </c>
      <c r="E2555" s="2" t="s">
        <v>141</v>
      </c>
      <c r="F2555" s="2" t="s">
        <v>5979</v>
      </c>
      <c r="G2555" s="2">
        <v>16179</v>
      </c>
      <c r="H2555" s="2">
        <v>1</v>
      </c>
      <c r="I2555" s="2">
        <v>0.21</v>
      </c>
      <c r="J2555" s="8">
        <f>Table1[[#This Row],[Price]]*H2555*(1-Table1[[#This Row],[Discount]])</f>
        <v>12781.41</v>
      </c>
      <c r="K2555" s="2" t="s">
        <v>5969</v>
      </c>
      <c r="L2555" s="2" t="s">
        <v>5972</v>
      </c>
      <c r="M2555" s="9">
        <f>IF(Table1[[#This Row],[Order Status]]="Delivered",Table1[[#This Row],[Total_price]],0)</f>
        <v>12781.41</v>
      </c>
    </row>
    <row r="2556" spans="1:13" ht="18.75" x14ac:dyDescent="0.25">
      <c r="A2556" s="2" t="s">
        <v>5199</v>
      </c>
      <c r="B2556" s="4">
        <v>45503</v>
      </c>
      <c r="C2556" s="3" t="s">
        <v>5200</v>
      </c>
      <c r="D2556" s="2" t="s">
        <v>5138</v>
      </c>
      <c r="E2556" s="2" t="s">
        <v>141</v>
      </c>
      <c r="F2556" s="2" t="s">
        <v>5978</v>
      </c>
      <c r="G2556" s="2">
        <v>6586</v>
      </c>
      <c r="H2556" s="2">
        <v>2</v>
      </c>
      <c r="I2556" s="2">
        <v>0.11</v>
      </c>
      <c r="J2556" s="8">
        <f>Table1[[#This Row],[Price]]*H2556*(1-Table1[[#This Row],[Discount]])</f>
        <v>11723.08</v>
      </c>
      <c r="K2556" s="2" t="s">
        <v>5969</v>
      </c>
      <c r="L2556" s="2" t="s">
        <v>5972</v>
      </c>
      <c r="M2556" s="9">
        <f>IF(Table1[[#This Row],[Order Status]]="Delivered",Table1[[#This Row],[Total_price]],0)</f>
        <v>11723.08</v>
      </c>
    </row>
    <row r="2557" spans="1:13" ht="18.75" x14ac:dyDescent="0.25">
      <c r="A2557" s="2" t="s">
        <v>5201</v>
      </c>
      <c r="B2557" s="4">
        <v>44644</v>
      </c>
      <c r="C2557" s="3" t="s">
        <v>5202</v>
      </c>
      <c r="D2557" s="2" t="s">
        <v>5138</v>
      </c>
      <c r="E2557" s="2" t="s">
        <v>141</v>
      </c>
      <c r="F2557" s="2" t="s">
        <v>5977</v>
      </c>
      <c r="G2557" s="2">
        <v>5487</v>
      </c>
      <c r="H2557" s="2">
        <v>1</v>
      </c>
      <c r="I2557" s="2">
        <v>0.3</v>
      </c>
      <c r="J2557" s="8">
        <f>Table1[[#This Row],[Price]]*H2557*(1-Table1[[#This Row],[Discount]])</f>
        <v>3840.8999999999996</v>
      </c>
      <c r="K2557" s="2" t="s">
        <v>5969</v>
      </c>
      <c r="L2557" s="2" t="s">
        <v>5982</v>
      </c>
      <c r="M2557" s="9">
        <f>IF(Table1[[#This Row],[Order Status]]="Delivered",Table1[[#This Row],[Total_price]],0)</f>
        <v>3840.8999999999996</v>
      </c>
    </row>
    <row r="2558" spans="1:13" ht="18.75" x14ac:dyDescent="0.25">
      <c r="A2558" s="2" t="s">
        <v>5203</v>
      </c>
      <c r="B2558" s="4">
        <v>46039</v>
      </c>
      <c r="C2558" s="3" t="s">
        <v>5204</v>
      </c>
      <c r="D2558" s="2" t="s">
        <v>5138</v>
      </c>
      <c r="E2558" s="2" t="s">
        <v>141</v>
      </c>
      <c r="F2558" s="2" t="s">
        <v>5979</v>
      </c>
      <c r="G2558" s="2">
        <v>2362</v>
      </c>
      <c r="H2558" s="2">
        <v>6</v>
      </c>
      <c r="I2558" s="2">
        <v>0.27</v>
      </c>
      <c r="J2558" s="8">
        <f>Table1[[#This Row],[Price]]*H2558*(1-Table1[[#This Row],[Discount]])</f>
        <v>10345.56</v>
      </c>
      <c r="K2558" s="2" t="s">
        <v>5970</v>
      </c>
      <c r="L2558" s="2" t="s">
        <v>5982</v>
      </c>
      <c r="M2558" s="9">
        <f>IF(Table1[[#This Row],[Order Status]]="Delivered",Table1[[#This Row],[Total_price]],0)</f>
        <v>0</v>
      </c>
    </row>
    <row r="2559" spans="1:13" ht="18.75" x14ac:dyDescent="0.25">
      <c r="A2559" s="2" t="s">
        <v>5205</v>
      </c>
      <c r="B2559" s="4">
        <v>45519</v>
      </c>
      <c r="C2559" s="3" t="s">
        <v>5206</v>
      </c>
      <c r="D2559" s="2" t="s">
        <v>5138</v>
      </c>
      <c r="E2559" s="2" t="s">
        <v>141</v>
      </c>
      <c r="F2559" s="2" t="s">
        <v>5977</v>
      </c>
      <c r="G2559" s="2">
        <v>5071</v>
      </c>
      <c r="H2559" s="2">
        <v>2</v>
      </c>
      <c r="I2559" s="2">
        <v>0.2</v>
      </c>
      <c r="J2559" s="8">
        <f>Table1[[#This Row],[Price]]*H2559*(1-Table1[[#This Row],[Discount]])</f>
        <v>8113.6</v>
      </c>
      <c r="K2559" s="2" t="s">
        <v>5970</v>
      </c>
      <c r="L2559" s="2" t="s">
        <v>5972</v>
      </c>
      <c r="M2559" s="9">
        <f>IF(Table1[[#This Row],[Order Status]]="Delivered",Table1[[#This Row],[Total_price]],0)</f>
        <v>0</v>
      </c>
    </row>
    <row r="2560" spans="1:13" ht="18.75" x14ac:dyDescent="0.25">
      <c r="A2560" s="2" t="s">
        <v>5207</v>
      </c>
      <c r="B2560" s="4">
        <v>45596</v>
      </c>
      <c r="C2560" s="3" t="s">
        <v>5208</v>
      </c>
      <c r="D2560" s="2" t="s">
        <v>5138</v>
      </c>
      <c r="E2560" s="2" t="s">
        <v>141</v>
      </c>
      <c r="F2560" s="2" t="s">
        <v>5979</v>
      </c>
      <c r="G2560" s="2">
        <v>5129</v>
      </c>
      <c r="H2560" s="2">
        <v>2</v>
      </c>
      <c r="I2560" s="2">
        <v>0.28999999999999998</v>
      </c>
      <c r="J2560" s="8">
        <f>Table1[[#This Row],[Price]]*H2560*(1-Table1[[#This Row],[Discount]])</f>
        <v>7283.1799999999994</v>
      </c>
      <c r="K2560" s="2" t="s">
        <v>5969</v>
      </c>
      <c r="L2560" s="2" t="s">
        <v>5971</v>
      </c>
      <c r="M2560" s="9">
        <f>IF(Table1[[#This Row],[Order Status]]="Delivered",Table1[[#This Row],[Total_price]],0)</f>
        <v>7283.1799999999994</v>
      </c>
    </row>
    <row r="2561" spans="1:13" ht="18.75" x14ac:dyDescent="0.25">
      <c r="A2561" s="2" t="s">
        <v>5209</v>
      </c>
      <c r="B2561" s="4">
        <v>44988</v>
      </c>
      <c r="C2561" s="3" t="s">
        <v>5210</v>
      </c>
      <c r="D2561" s="2" t="s">
        <v>5138</v>
      </c>
      <c r="E2561" s="2" t="s">
        <v>141</v>
      </c>
      <c r="F2561" s="2" t="s">
        <v>5979</v>
      </c>
      <c r="G2561" s="2">
        <v>2492</v>
      </c>
      <c r="H2561" s="2">
        <v>4</v>
      </c>
      <c r="I2561" s="2">
        <v>0.3</v>
      </c>
      <c r="J2561" s="8">
        <f>Table1[[#This Row],[Price]]*H2561*(1-Table1[[#This Row],[Discount]])</f>
        <v>6977.5999999999995</v>
      </c>
      <c r="K2561" s="2" t="s">
        <v>5969</v>
      </c>
      <c r="L2561" s="2" t="s">
        <v>5982</v>
      </c>
      <c r="M2561" s="9">
        <f>IF(Table1[[#This Row],[Order Status]]="Delivered",Table1[[#This Row],[Total_price]],0)</f>
        <v>6977.5999999999995</v>
      </c>
    </row>
    <row r="2562" spans="1:13" ht="18.75" x14ac:dyDescent="0.25">
      <c r="A2562" s="2" t="s">
        <v>5211</v>
      </c>
      <c r="B2562" s="4">
        <v>44832</v>
      </c>
      <c r="C2562" s="3" t="s">
        <v>5212</v>
      </c>
      <c r="D2562" s="2" t="s">
        <v>5138</v>
      </c>
      <c r="E2562" s="2" t="s">
        <v>141</v>
      </c>
      <c r="F2562" s="2" t="s">
        <v>5977</v>
      </c>
      <c r="G2562" s="2">
        <v>9455</v>
      </c>
      <c r="H2562" s="2">
        <v>4</v>
      </c>
      <c r="I2562" s="2">
        <v>0.2</v>
      </c>
      <c r="J2562" s="8">
        <f>Table1[[#This Row],[Price]]*H2562*(1-Table1[[#This Row],[Discount]])</f>
        <v>30256</v>
      </c>
      <c r="K2562" s="2" t="s">
        <v>5969</v>
      </c>
      <c r="L2562" s="2" t="s">
        <v>5982</v>
      </c>
      <c r="M2562" s="9">
        <f>IF(Table1[[#This Row],[Order Status]]="Delivered",Table1[[#This Row],[Total_price]],0)</f>
        <v>30256</v>
      </c>
    </row>
    <row r="2563" spans="1:13" ht="18.75" x14ac:dyDescent="0.25">
      <c r="A2563" s="2" t="s">
        <v>5213</v>
      </c>
      <c r="B2563" s="4">
        <v>44370</v>
      </c>
      <c r="C2563" s="3" t="s">
        <v>5214</v>
      </c>
      <c r="D2563" s="2" t="s">
        <v>5138</v>
      </c>
      <c r="E2563" s="2" t="s">
        <v>141</v>
      </c>
      <c r="F2563" s="2" t="s">
        <v>5979</v>
      </c>
      <c r="G2563" s="2">
        <v>18338</v>
      </c>
      <c r="H2563" s="2">
        <v>3</v>
      </c>
      <c r="I2563" s="2">
        <v>0.27</v>
      </c>
      <c r="J2563" s="8">
        <f>Table1[[#This Row],[Price]]*H2563*(1-Table1[[#This Row],[Discount]])</f>
        <v>40160.22</v>
      </c>
      <c r="K2563" s="2" t="s">
        <v>5968</v>
      </c>
      <c r="L2563" s="2" t="s">
        <v>5982</v>
      </c>
      <c r="M2563" s="9">
        <f>IF(Table1[[#This Row],[Order Status]]="Delivered",Table1[[#This Row],[Total_price]],0)</f>
        <v>0</v>
      </c>
    </row>
    <row r="2564" spans="1:13" ht="18.75" x14ac:dyDescent="0.25">
      <c r="A2564" s="2" t="s">
        <v>5215</v>
      </c>
      <c r="B2564" s="4">
        <v>45523</v>
      </c>
      <c r="C2564" s="3" t="s">
        <v>5216</v>
      </c>
      <c r="D2564" s="2" t="s">
        <v>5138</v>
      </c>
      <c r="E2564" s="2" t="s">
        <v>69</v>
      </c>
      <c r="F2564" s="2" t="s">
        <v>5977</v>
      </c>
      <c r="G2564" s="2">
        <v>16101</v>
      </c>
      <c r="H2564" s="2">
        <v>4</v>
      </c>
      <c r="I2564" s="2">
        <v>0.3</v>
      </c>
      <c r="J2564" s="8">
        <f>Table1[[#This Row],[Price]]*H2564*(1-Table1[[#This Row],[Discount]])</f>
        <v>45082.799999999996</v>
      </c>
      <c r="K2564" s="2" t="s">
        <v>5969</v>
      </c>
      <c r="L2564" s="2" t="s">
        <v>5982</v>
      </c>
      <c r="M2564" s="9">
        <f>IF(Table1[[#This Row],[Order Status]]="Delivered",Table1[[#This Row],[Total_price]],0)</f>
        <v>45082.799999999996</v>
      </c>
    </row>
    <row r="2565" spans="1:13" ht="18.75" x14ac:dyDescent="0.25">
      <c r="A2565" s="2" t="s">
        <v>5217</v>
      </c>
      <c r="B2565" s="4">
        <v>45471</v>
      </c>
      <c r="C2565" s="3" t="s">
        <v>5218</v>
      </c>
      <c r="D2565" s="2" t="s">
        <v>5138</v>
      </c>
      <c r="E2565" s="2" t="s">
        <v>141</v>
      </c>
      <c r="F2565" s="2" t="s">
        <v>5976</v>
      </c>
      <c r="G2565" s="2">
        <v>18690</v>
      </c>
      <c r="H2565" s="2">
        <v>1</v>
      </c>
      <c r="I2565" s="2">
        <v>0.25</v>
      </c>
      <c r="J2565" s="8">
        <f>Table1[[#This Row],[Price]]*H2565*(1-Table1[[#This Row],[Discount]])</f>
        <v>14017.5</v>
      </c>
      <c r="K2565" s="2" t="s">
        <v>5969</v>
      </c>
      <c r="L2565" s="2" t="s">
        <v>5971</v>
      </c>
      <c r="M2565" s="9">
        <f>IF(Table1[[#This Row],[Order Status]]="Delivered",Table1[[#This Row],[Total_price]],0)</f>
        <v>14017.5</v>
      </c>
    </row>
    <row r="2566" spans="1:13" ht="18.75" x14ac:dyDescent="0.25">
      <c r="A2566" s="2" t="s">
        <v>5219</v>
      </c>
      <c r="B2566" s="4">
        <v>44492</v>
      </c>
      <c r="C2566" s="3" t="s">
        <v>5220</v>
      </c>
      <c r="D2566" s="2" t="s">
        <v>5138</v>
      </c>
      <c r="E2566" s="2" t="s">
        <v>141</v>
      </c>
      <c r="F2566" s="2" t="s">
        <v>5976</v>
      </c>
      <c r="G2566" s="2">
        <v>19320</v>
      </c>
      <c r="H2566" s="2">
        <v>3</v>
      </c>
      <c r="I2566" s="2">
        <v>0.11</v>
      </c>
      <c r="J2566" s="8">
        <f>Table1[[#This Row],[Price]]*H2566*(1-Table1[[#This Row],[Discount]])</f>
        <v>51584.4</v>
      </c>
      <c r="K2566" s="2" t="s">
        <v>5969</v>
      </c>
      <c r="L2566" s="2" t="s">
        <v>5972</v>
      </c>
      <c r="M2566" s="9">
        <f>IF(Table1[[#This Row],[Order Status]]="Delivered",Table1[[#This Row],[Total_price]],0)</f>
        <v>51584.4</v>
      </c>
    </row>
    <row r="2567" spans="1:13" ht="18.75" x14ac:dyDescent="0.25">
      <c r="A2567" s="2" t="s">
        <v>5221</v>
      </c>
      <c r="B2567" s="4">
        <v>45038</v>
      </c>
      <c r="C2567" s="3" t="s">
        <v>5222</v>
      </c>
      <c r="D2567" s="2" t="s">
        <v>5138</v>
      </c>
      <c r="E2567" s="2" t="s">
        <v>141</v>
      </c>
      <c r="F2567" s="2" t="s">
        <v>5976</v>
      </c>
      <c r="G2567" s="2">
        <v>1034</v>
      </c>
      <c r="H2567" s="2">
        <v>1</v>
      </c>
      <c r="I2567" s="2">
        <v>0.24</v>
      </c>
      <c r="J2567" s="8">
        <f>Table1[[#This Row],[Price]]*H2567*(1-Table1[[#This Row],[Discount]])</f>
        <v>785.84</v>
      </c>
      <c r="K2567" s="2" t="s">
        <v>5970</v>
      </c>
      <c r="L2567" s="2" t="s">
        <v>5971</v>
      </c>
      <c r="M2567" s="9">
        <f>IF(Table1[[#This Row],[Order Status]]="Delivered",Table1[[#This Row],[Total_price]],0)</f>
        <v>0</v>
      </c>
    </row>
    <row r="2568" spans="1:13" ht="18.75" x14ac:dyDescent="0.25">
      <c r="A2568" s="2" t="s">
        <v>5223</v>
      </c>
      <c r="B2568" s="4">
        <v>45489</v>
      </c>
      <c r="C2568" s="3" t="s">
        <v>5224</v>
      </c>
      <c r="D2568" s="2" t="s">
        <v>5138</v>
      </c>
      <c r="E2568" s="2" t="s">
        <v>141</v>
      </c>
      <c r="F2568" s="2" t="s">
        <v>5978</v>
      </c>
      <c r="G2568" s="2">
        <v>15710</v>
      </c>
      <c r="H2568" s="2">
        <v>5</v>
      </c>
      <c r="I2568" s="2">
        <v>0.3</v>
      </c>
      <c r="J2568" s="8">
        <f>Table1[[#This Row],[Price]]*H2568*(1-Table1[[#This Row],[Discount]])</f>
        <v>54985</v>
      </c>
      <c r="K2568" s="2" t="s">
        <v>5969</v>
      </c>
      <c r="L2568" s="2" t="s">
        <v>5972</v>
      </c>
      <c r="M2568" s="9">
        <f>IF(Table1[[#This Row],[Order Status]]="Delivered",Table1[[#This Row],[Total_price]],0)</f>
        <v>54985</v>
      </c>
    </row>
    <row r="2569" spans="1:13" ht="18.75" x14ac:dyDescent="0.25">
      <c r="A2569" s="2" t="s">
        <v>5225</v>
      </c>
      <c r="B2569" s="4">
        <v>45708</v>
      </c>
      <c r="C2569" s="3" t="s">
        <v>5226</v>
      </c>
      <c r="D2569" s="2" t="s">
        <v>5138</v>
      </c>
      <c r="E2569" s="2" t="s">
        <v>141</v>
      </c>
      <c r="F2569" s="2" t="s">
        <v>5978</v>
      </c>
      <c r="G2569" s="2">
        <v>13808</v>
      </c>
      <c r="H2569" s="2">
        <v>4</v>
      </c>
      <c r="I2569" s="2">
        <v>0.22</v>
      </c>
      <c r="J2569" s="8">
        <f>Table1[[#This Row],[Price]]*H2569*(1-Table1[[#This Row],[Discount]])</f>
        <v>43080.959999999999</v>
      </c>
      <c r="K2569" s="2" t="s">
        <v>5969</v>
      </c>
      <c r="L2569" s="2" t="s">
        <v>5971</v>
      </c>
      <c r="M2569" s="9">
        <f>IF(Table1[[#This Row],[Order Status]]="Delivered",Table1[[#This Row],[Total_price]],0)</f>
        <v>43080.959999999999</v>
      </c>
    </row>
    <row r="2570" spans="1:13" ht="18.75" x14ac:dyDescent="0.25">
      <c r="A2570" s="2" t="s">
        <v>5227</v>
      </c>
      <c r="B2570" s="4">
        <v>44673</v>
      </c>
      <c r="C2570" s="3" t="s">
        <v>5228</v>
      </c>
      <c r="D2570" s="2" t="s">
        <v>5138</v>
      </c>
      <c r="E2570" s="2" t="s">
        <v>141</v>
      </c>
      <c r="F2570" s="2" t="s">
        <v>5976</v>
      </c>
      <c r="G2570" s="2">
        <v>13045</v>
      </c>
      <c r="H2570" s="2">
        <v>3</v>
      </c>
      <c r="I2570" s="2">
        <v>0.14000000000000001</v>
      </c>
      <c r="J2570" s="8">
        <f>Table1[[#This Row],[Price]]*H2570*(1-Table1[[#This Row],[Discount]])</f>
        <v>33656.1</v>
      </c>
      <c r="K2570" s="2" t="s">
        <v>5969</v>
      </c>
      <c r="L2570" s="2" t="s">
        <v>5972</v>
      </c>
      <c r="M2570" s="9">
        <f>IF(Table1[[#This Row],[Order Status]]="Delivered",Table1[[#This Row],[Total_price]],0)</f>
        <v>33656.1</v>
      </c>
    </row>
    <row r="2571" spans="1:13" ht="18.75" x14ac:dyDescent="0.25">
      <c r="A2571" s="2" t="s">
        <v>5229</v>
      </c>
      <c r="B2571" s="4">
        <v>46102</v>
      </c>
      <c r="C2571" s="3" t="s">
        <v>5230</v>
      </c>
      <c r="D2571" s="2" t="s">
        <v>5138</v>
      </c>
      <c r="E2571" s="2" t="s">
        <v>141</v>
      </c>
      <c r="F2571" s="2" t="s">
        <v>5977</v>
      </c>
      <c r="G2571" s="2">
        <v>6274</v>
      </c>
      <c r="H2571" s="2">
        <v>5</v>
      </c>
      <c r="I2571" s="2">
        <v>0.2</v>
      </c>
      <c r="J2571" s="8">
        <f>Table1[[#This Row],[Price]]*H2571*(1-Table1[[#This Row],[Discount]])</f>
        <v>25096</v>
      </c>
      <c r="K2571" s="2" t="s">
        <v>5969</v>
      </c>
      <c r="L2571" s="2" t="s">
        <v>5982</v>
      </c>
      <c r="M2571" s="9">
        <f>IF(Table1[[#This Row],[Order Status]]="Delivered",Table1[[#This Row],[Total_price]],0)</f>
        <v>25096</v>
      </c>
    </row>
    <row r="2572" spans="1:13" ht="18.75" x14ac:dyDescent="0.25">
      <c r="A2572" s="2" t="s">
        <v>5231</v>
      </c>
      <c r="B2572" s="4">
        <v>45629</v>
      </c>
      <c r="C2572" s="3" t="s">
        <v>5232</v>
      </c>
      <c r="D2572" s="2" t="s">
        <v>5138</v>
      </c>
      <c r="E2572" s="2" t="s">
        <v>141</v>
      </c>
      <c r="F2572" s="2" t="s">
        <v>5977</v>
      </c>
      <c r="G2572" s="2">
        <v>7608</v>
      </c>
      <c r="H2572" s="2">
        <v>5</v>
      </c>
      <c r="I2572" s="2">
        <v>0.17</v>
      </c>
      <c r="J2572" s="8">
        <f>Table1[[#This Row],[Price]]*H2572*(1-Table1[[#This Row],[Discount]])</f>
        <v>31573.199999999997</v>
      </c>
      <c r="K2572" s="2" t="s">
        <v>5969</v>
      </c>
      <c r="L2572" s="2" t="s">
        <v>5972</v>
      </c>
      <c r="M2572" s="9">
        <f>IF(Table1[[#This Row],[Order Status]]="Delivered",Table1[[#This Row],[Total_price]],0)</f>
        <v>31573.199999999997</v>
      </c>
    </row>
    <row r="2573" spans="1:13" ht="18.75" x14ac:dyDescent="0.25">
      <c r="A2573" s="2" t="s">
        <v>5233</v>
      </c>
      <c r="B2573" s="4">
        <v>44813</v>
      </c>
      <c r="C2573" s="3" t="s">
        <v>5234</v>
      </c>
      <c r="D2573" s="2" t="s">
        <v>5138</v>
      </c>
      <c r="E2573" s="2" t="s">
        <v>141</v>
      </c>
      <c r="F2573" s="2" t="s">
        <v>5976</v>
      </c>
      <c r="G2573" s="2">
        <v>17131</v>
      </c>
      <c r="H2573" s="2">
        <v>5</v>
      </c>
      <c r="I2573" s="2">
        <v>0.18</v>
      </c>
      <c r="J2573" s="8">
        <f>Table1[[#This Row],[Price]]*H2573*(1-Table1[[#This Row],[Discount]])</f>
        <v>70237.100000000006</v>
      </c>
      <c r="K2573" s="2" t="s">
        <v>5969</v>
      </c>
      <c r="L2573" s="2" t="s">
        <v>5972</v>
      </c>
      <c r="M2573" s="9">
        <f>IF(Table1[[#This Row],[Order Status]]="Delivered",Table1[[#This Row],[Total_price]],0)</f>
        <v>70237.100000000006</v>
      </c>
    </row>
    <row r="2574" spans="1:13" ht="18.75" x14ac:dyDescent="0.25">
      <c r="A2574" s="2" t="s">
        <v>5235</v>
      </c>
      <c r="B2574" s="4">
        <v>45557</v>
      </c>
      <c r="C2574" s="3" t="s">
        <v>5236</v>
      </c>
      <c r="D2574" s="2" t="s">
        <v>5138</v>
      </c>
      <c r="E2574" s="2" t="s">
        <v>2</v>
      </c>
      <c r="F2574" s="2" t="s">
        <v>5979</v>
      </c>
      <c r="G2574" s="2">
        <v>14185</v>
      </c>
      <c r="H2574" s="2">
        <v>2</v>
      </c>
      <c r="I2574" s="2">
        <v>0.17</v>
      </c>
      <c r="J2574" s="8">
        <f>Table1[[#This Row],[Price]]*H2574*(1-Table1[[#This Row],[Discount]])</f>
        <v>23547.1</v>
      </c>
      <c r="K2574" s="2" t="s">
        <v>5968</v>
      </c>
      <c r="L2574" s="2" t="s">
        <v>5971</v>
      </c>
      <c r="M2574" s="9">
        <f>IF(Table1[[#This Row],[Order Status]]="Delivered",Table1[[#This Row],[Total_price]],0)</f>
        <v>0</v>
      </c>
    </row>
    <row r="2575" spans="1:13" ht="18.75" x14ac:dyDescent="0.25">
      <c r="A2575" s="2" t="s">
        <v>5237</v>
      </c>
      <c r="B2575" s="4">
        <v>45160</v>
      </c>
      <c r="C2575" s="3" t="s">
        <v>5238</v>
      </c>
      <c r="D2575" s="2" t="s">
        <v>5138</v>
      </c>
      <c r="E2575" s="2" t="s">
        <v>141</v>
      </c>
      <c r="F2575" s="2" t="s">
        <v>5977</v>
      </c>
      <c r="G2575" s="2">
        <v>12866</v>
      </c>
      <c r="H2575" s="2">
        <v>4</v>
      </c>
      <c r="I2575" s="2">
        <v>0.22</v>
      </c>
      <c r="J2575" s="8">
        <f>Table1[[#This Row],[Price]]*H2575*(1-Table1[[#This Row],[Discount]])</f>
        <v>40141.919999999998</v>
      </c>
      <c r="K2575" s="2" t="s">
        <v>5970</v>
      </c>
      <c r="L2575" s="2" t="s">
        <v>5971</v>
      </c>
      <c r="M2575" s="9">
        <f>IF(Table1[[#This Row],[Order Status]]="Delivered",Table1[[#This Row],[Total_price]],0)</f>
        <v>0</v>
      </c>
    </row>
    <row r="2576" spans="1:13" ht="18.75" x14ac:dyDescent="0.25">
      <c r="A2576" s="2" t="s">
        <v>5239</v>
      </c>
      <c r="B2576" s="4">
        <v>46064</v>
      </c>
      <c r="C2576" s="3" t="s">
        <v>5240</v>
      </c>
      <c r="D2576" s="2" t="s">
        <v>5138</v>
      </c>
      <c r="E2576" s="2" t="s">
        <v>141</v>
      </c>
      <c r="F2576" s="2" t="s">
        <v>5976</v>
      </c>
      <c r="G2576" s="2">
        <v>3547</v>
      </c>
      <c r="H2576" s="2">
        <v>3</v>
      </c>
      <c r="I2576" s="2">
        <v>0.3</v>
      </c>
      <c r="J2576" s="8">
        <f>Table1[[#This Row],[Price]]*H2576*(1-Table1[[#This Row],[Discount]])</f>
        <v>7448.7</v>
      </c>
      <c r="K2576" s="2" t="s">
        <v>5969</v>
      </c>
      <c r="L2576" s="2" t="s">
        <v>5982</v>
      </c>
      <c r="M2576" s="9">
        <f>IF(Table1[[#This Row],[Order Status]]="Delivered",Table1[[#This Row],[Total_price]],0)</f>
        <v>7448.7</v>
      </c>
    </row>
    <row r="2577" spans="1:13" ht="18.75" x14ac:dyDescent="0.25">
      <c r="A2577" s="2" t="s">
        <v>5241</v>
      </c>
      <c r="B2577" s="4">
        <v>45279</v>
      </c>
      <c r="C2577" s="3" t="s">
        <v>5242</v>
      </c>
      <c r="D2577" s="2" t="s">
        <v>5138</v>
      </c>
      <c r="E2577" s="2" t="s">
        <v>69</v>
      </c>
      <c r="F2577" s="2" t="s">
        <v>5976</v>
      </c>
      <c r="G2577" s="2">
        <v>1678</v>
      </c>
      <c r="H2577" s="2">
        <v>5</v>
      </c>
      <c r="I2577" s="2">
        <v>0.23</v>
      </c>
      <c r="J2577" s="8">
        <f>Table1[[#This Row],[Price]]*H2577*(1-Table1[[#This Row],[Discount]])</f>
        <v>6460.3</v>
      </c>
      <c r="K2577" s="2" t="s">
        <v>5969</v>
      </c>
      <c r="L2577" s="2" t="s">
        <v>5971</v>
      </c>
      <c r="M2577" s="9">
        <f>IF(Table1[[#This Row],[Order Status]]="Delivered",Table1[[#This Row],[Total_price]],0)</f>
        <v>6460.3</v>
      </c>
    </row>
    <row r="2578" spans="1:13" ht="18.75" x14ac:dyDescent="0.25">
      <c r="A2578" s="2" t="s">
        <v>5243</v>
      </c>
      <c r="B2578" s="4">
        <v>46126</v>
      </c>
      <c r="C2578" s="3" t="s">
        <v>5244</v>
      </c>
      <c r="D2578" s="2" t="s">
        <v>5138</v>
      </c>
      <c r="E2578" s="2" t="s">
        <v>141</v>
      </c>
      <c r="F2578" s="2" t="s">
        <v>5976</v>
      </c>
      <c r="G2578" s="2">
        <v>2123</v>
      </c>
      <c r="H2578" s="2">
        <v>2</v>
      </c>
      <c r="I2578" s="2">
        <v>0.22</v>
      </c>
      <c r="J2578" s="8">
        <f>Table1[[#This Row],[Price]]*H2578*(1-Table1[[#This Row],[Discount]])</f>
        <v>3311.88</v>
      </c>
      <c r="K2578" s="2" t="s">
        <v>5970</v>
      </c>
      <c r="L2578" s="2" t="s">
        <v>5971</v>
      </c>
      <c r="M2578" s="9">
        <f>IF(Table1[[#This Row],[Order Status]]="Delivered",Table1[[#This Row],[Total_price]],0)</f>
        <v>0</v>
      </c>
    </row>
    <row r="2579" spans="1:13" ht="18.75" x14ac:dyDescent="0.25">
      <c r="A2579" s="2" t="s">
        <v>5245</v>
      </c>
      <c r="B2579" s="4">
        <v>44476</v>
      </c>
      <c r="C2579" s="3" t="s">
        <v>5246</v>
      </c>
      <c r="D2579" s="2" t="s">
        <v>5138</v>
      </c>
      <c r="E2579" s="2" t="s">
        <v>141</v>
      </c>
      <c r="F2579" s="2" t="s">
        <v>5978</v>
      </c>
      <c r="G2579" s="2">
        <v>12705</v>
      </c>
      <c r="H2579" s="2">
        <v>2</v>
      </c>
      <c r="I2579" s="2">
        <v>0.12</v>
      </c>
      <c r="J2579" s="8">
        <f>Table1[[#This Row],[Price]]*H2579*(1-Table1[[#This Row],[Discount]])</f>
        <v>22360.799999999999</v>
      </c>
      <c r="K2579" s="2" t="s">
        <v>5969</v>
      </c>
      <c r="L2579" s="2" t="s">
        <v>5982</v>
      </c>
      <c r="M2579" s="9">
        <f>IF(Table1[[#This Row],[Order Status]]="Delivered",Table1[[#This Row],[Total_price]],0)</f>
        <v>22360.799999999999</v>
      </c>
    </row>
    <row r="2580" spans="1:13" ht="18.75" x14ac:dyDescent="0.25">
      <c r="A2580" s="2" t="s">
        <v>5247</v>
      </c>
      <c r="B2580" s="4">
        <v>45450</v>
      </c>
      <c r="C2580" s="3" t="s">
        <v>5248</v>
      </c>
      <c r="D2580" s="2" t="s">
        <v>5138</v>
      </c>
      <c r="E2580" s="2" t="s">
        <v>141</v>
      </c>
      <c r="F2580" s="2" t="s">
        <v>5976</v>
      </c>
      <c r="G2580" s="2">
        <v>18809</v>
      </c>
      <c r="H2580" s="2">
        <v>1</v>
      </c>
      <c r="I2580" s="2">
        <v>0.21</v>
      </c>
      <c r="J2580" s="8">
        <f>Table1[[#This Row],[Price]]*H2580*(1-Table1[[#This Row],[Discount]])</f>
        <v>14859.11</v>
      </c>
      <c r="K2580" s="2" t="s">
        <v>5969</v>
      </c>
      <c r="L2580" s="2" t="s">
        <v>5982</v>
      </c>
      <c r="M2580" s="9">
        <f>IF(Table1[[#This Row],[Order Status]]="Delivered",Table1[[#This Row],[Total_price]],0)</f>
        <v>14859.11</v>
      </c>
    </row>
    <row r="2581" spans="1:13" ht="18.75" x14ac:dyDescent="0.25">
      <c r="A2581" s="2" t="s">
        <v>5249</v>
      </c>
      <c r="B2581" s="4">
        <v>44371</v>
      </c>
      <c r="C2581" s="3" t="s">
        <v>5250</v>
      </c>
      <c r="D2581" s="2" t="s">
        <v>5138</v>
      </c>
      <c r="E2581" s="2" t="s">
        <v>69</v>
      </c>
      <c r="F2581" s="2" t="s">
        <v>5976</v>
      </c>
      <c r="G2581" s="2">
        <v>19431</v>
      </c>
      <c r="H2581" s="2">
        <v>2</v>
      </c>
      <c r="I2581" s="2">
        <v>0.18</v>
      </c>
      <c r="J2581" s="8">
        <f>Table1[[#This Row],[Price]]*H2581*(1-Table1[[#This Row],[Discount]])</f>
        <v>31866.840000000004</v>
      </c>
      <c r="K2581" s="2" t="s">
        <v>5968</v>
      </c>
      <c r="L2581" s="2" t="s">
        <v>5982</v>
      </c>
      <c r="M2581" s="9">
        <f>IF(Table1[[#This Row],[Order Status]]="Delivered",Table1[[#This Row],[Total_price]],0)</f>
        <v>0</v>
      </c>
    </row>
    <row r="2582" spans="1:13" ht="18.75" x14ac:dyDescent="0.25">
      <c r="A2582" s="2" t="s">
        <v>5251</v>
      </c>
      <c r="B2582" s="4">
        <v>45935</v>
      </c>
      <c r="C2582" s="3" t="s">
        <v>5252</v>
      </c>
      <c r="D2582" s="2" t="s">
        <v>5138</v>
      </c>
      <c r="E2582" s="2" t="s">
        <v>141</v>
      </c>
      <c r="F2582" s="2" t="s">
        <v>5978</v>
      </c>
      <c r="G2582" s="2">
        <v>16574</v>
      </c>
      <c r="H2582" s="2">
        <v>6</v>
      </c>
      <c r="I2582" s="2">
        <v>0.21</v>
      </c>
      <c r="J2582" s="8">
        <f>Table1[[#This Row],[Price]]*H2582*(1-Table1[[#This Row],[Discount]])</f>
        <v>78560.760000000009</v>
      </c>
      <c r="K2582" s="2" t="s">
        <v>5969</v>
      </c>
      <c r="L2582" s="2" t="s">
        <v>5982</v>
      </c>
      <c r="M2582" s="9">
        <f>IF(Table1[[#This Row],[Order Status]]="Delivered",Table1[[#This Row],[Total_price]],0)</f>
        <v>78560.760000000009</v>
      </c>
    </row>
    <row r="2583" spans="1:13" ht="18.75" x14ac:dyDescent="0.25">
      <c r="A2583" s="2" t="s">
        <v>5253</v>
      </c>
      <c r="B2583" s="4">
        <v>45677</v>
      </c>
      <c r="C2583" s="3" t="s">
        <v>5254</v>
      </c>
      <c r="D2583" s="2" t="s">
        <v>5138</v>
      </c>
      <c r="E2583" s="2" t="s">
        <v>141</v>
      </c>
      <c r="F2583" s="2" t="s">
        <v>5976</v>
      </c>
      <c r="G2583" s="2">
        <v>12670</v>
      </c>
      <c r="H2583" s="2">
        <v>5</v>
      </c>
      <c r="I2583" s="2">
        <v>0.13</v>
      </c>
      <c r="J2583" s="8">
        <f>Table1[[#This Row],[Price]]*H2583*(1-Table1[[#This Row],[Discount]])</f>
        <v>55114.5</v>
      </c>
      <c r="K2583" s="2" t="s">
        <v>5969</v>
      </c>
      <c r="L2583" s="2" t="s">
        <v>5982</v>
      </c>
      <c r="M2583" s="9">
        <f>IF(Table1[[#This Row],[Order Status]]="Delivered",Table1[[#This Row],[Total_price]],0)</f>
        <v>55114.5</v>
      </c>
    </row>
    <row r="2584" spans="1:13" ht="18.75" x14ac:dyDescent="0.25">
      <c r="A2584" s="2" t="s">
        <v>5255</v>
      </c>
      <c r="B2584" s="4">
        <v>46099</v>
      </c>
      <c r="C2584" s="3" t="s">
        <v>5256</v>
      </c>
      <c r="D2584" s="2" t="s">
        <v>5138</v>
      </c>
      <c r="E2584" s="2" t="s">
        <v>141</v>
      </c>
      <c r="F2584" s="2" t="s">
        <v>5979</v>
      </c>
      <c r="G2584" s="2">
        <v>7499</v>
      </c>
      <c r="H2584" s="2">
        <v>3</v>
      </c>
      <c r="I2584" s="2">
        <v>0.16</v>
      </c>
      <c r="J2584" s="8">
        <f>Table1[[#This Row],[Price]]*H2584*(1-Table1[[#This Row],[Discount]])</f>
        <v>18897.48</v>
      </c>
      <c r="K2584" s="2" t="s">
        <v>5969</v>
      </c>
      <c r="L2584" s="2" t="s">
        <v>5972</v>
      </c>
      <c r="M2584" s="9">
        <f>IF(Table1[[#This Row],[Order Status]]="Delivered",Table1[[#This Row],[Total_price]],0)</f>
        <v>18897.48</v>
      </c>
    </row>
    <row r="2585" spans="1:13" ht="18.75" x14ac:dyDescent="0.25">
      <c r="A2585" s="2" t="s">
        <v>5257</v>
      </c>
      <c r="B2585" s="4">
        <v>45230</v>
      </c>
      <c r="C2585" s="3" t="s">
        <v>5258</v>
      </c>
      <c r="D2585" s="2" t="s">
        <v>5138</v>
      </c>
      <c r="E2585" s="2" t="s">
        <v>141</v>
      </c>
      <c r="F2585" s="2" t="s">
        <v>5978</v>
      </c>
      <c r="G2585" s="2">
        <v>11063</v>
      </c>
      <c r="H2585" s="2">
        <v>1</v>
      </c>
      <c r="I2585" s="2">
        <v>0.3</v>
      </c>
      <c r="J2585" s="8">
        <f>Table1[[#This Row],[Price]]*H2585*(1-Table1[[#This Row],[Discount]])</f>
        <v>7744.0999999999995</v>
      </c>
      <c r="K2585" s="2" t="s">
        <v>5970</v>
      </c>
      <c r="L2585" s="2" t="s">
        <v>5971</v>
      </c>
      <c r="M2585" s="9">
        <f>IF(Table1[[#This Row],[Order Status]]="Delivered",Table1[[#This Row],[Total_price]],0)</f>
        <v>0</v>
      </c>
    </row>
    <row r="2586" spans="1:13" ht="18.75" x14ac:dyDescent="0.25">
      <c r="A2586" s="2" t="s">
        <v>5259</v>
      </c>
      <c r="B2586" s="4">
        <v>45830</v>
      </c>
      <c r="C2586" s="3" t="s">
        <v>5260</v>
      </c>
      <c r="D2586" s="2" t="s">
        <v>5138</v>
      </c>
      <c r="E2586" s="2" t="s">
        <v>32</v>
      </c>
      <c r="F2586" s="2" t="s">
        <v>5979</v>
      </c>
      <c r="G2586" s="2">
        <v>8075</v>
      </c>
      <c r="H2586" s="2">
        <v>2</v>
      </c>
      <c r="I2586" s="2">
        <v>0.18</v>
      </c>
      <c r="J2586" s="8">
        <f>Table1[[#This Row],[Price]]*H2586*(1-Table1[[#This Row],[Discount]])</f>
        <v>13243.000000000002</v>
      </c>
      <c r="K2586" s="2" t="s">
        <v>5969</v>
      </c>
      <c r="L2586" s="2" t="s">
        <v>5982</v>
      </c>
      <c r="M2586" s="9">
        <f>IF(Table1[[#This Row],[Order Status]]="Delivered",Table1[[#This Row],[Total_price]],0)</f>
        <v>13243.000000000002</v>
      </c>
    </row>
    <row r="2587" spans="1:13" ht="18.75" x14ac:dyDescent="0.25">
      <c r="A2587" s="2" t="s">
        <v>5261</v>
      </c>
      <c r="B2587" s="4">
        <v>44382</v>
      </c>
      <c r="C2587" s="3" t="s">
        <v>5262</v>
      </c>
      <c r="D2587" s="2" t="s">
        <v>5138</v>
      </c>
      <c r="E2587" s="2" t="s">
        <v>141</v>
      </c>
      <c r="F2587" s="2" t="s">
        <v>5977</v>
      </c>
      <c r="G2587" s="2">
        <v>2998</v>
      </c>
      <c r="H2587" s="2">
        <v>5</v>
      </c>
      <c r="I2587" s="2">
        <v>0.14000000000000001</v>
      </c>
      <c r="J2587" s="8">
        <f>Table1[[#This Row],[Price]]*H2587*(1-Table1[[#This Row],[Discount]])</f>
        <v>12891.4</v>
      </c>
      <c r="K2587" s="2" t="s">
        <v>5969</v>
      </c>
      <c r="L2587" s="2" t="s">
        <v>5982</v>
      </c>
      <c r="M2587" s="9">
        <f>IF(Table1[[#This Row],[Order Status]]="Delivered",Table1[[#This Row],[Total_price]],0)</f>
        <v>12891.4</v>
      </c>
    </row>
    <row r="2588" spans="1:13" ht="18.75" x14ac:dyDescent="0.25">
      <c r="A2588" s="2" t="s">
        <v>5263</v>
      </c>
      <c r="B2588" s="4">
        <v>45652</v>
      </c>
      <c r="C2588" s="3" t="s">
        <v>5264</v>
      </c>
      <c r="D2588" s="2" t="s">
        <v>5138</v>
      </c>
      <c r="E2588" s="2" t="s">
        <v>141</v>
      </c>
      <c r="F2588" s="2" t="s">
        <v>5978</v>
      </c>
      <c r="G2588" s="2">
        <v>11565</v>
      </c>
      <c r="H2588" s="2">
        <v>1</v>
      </c>
      <c r="I2588" s="2">
        <v>0.17</v>
      </c>
      <c r="J2588" s="8">
        <f>Table1[[#This Row],[Price]]*H2588*(1-Table1[[#This Row],[Discount]])</f>
        <v>9598.9499999999989</v>
      </c>
      <c r="K2588" s="2" t="s">
        <v>5969</v>
      </c>
      <c r="L2588" s="2" t="s">
        <v>5972</v>
      </c>
      <c r="M2588" s="9">
        <f>IF(Table1[[#This Row],[Order Status]]="Delivered",Table1[[#This Row],[Total_price]],0)</f>
        <v>9598.9499999999989</v>
      </c>
    </row>
    <row r="2589" spans="1:13" ht="18.75" x14ac:dyDescent="0.25">
      <c r="A2589" s="2" t="s">
        <v>5265</v>
      </c>
      <c r="B2589" s="4">
        <v>45060</v>
      </c>
      <c r="C2589" s="3" t="s">
        <v>5266</v>
      </c>
      <c r="D2589" s="2" t="s">
        <v>5138</v>
      </c>
      <c r="E2589" s="2" t="s">
        <v>141</v>
      </c>
      <c r="F2589" s="2" t="s">
        <v>5976</v>
      </c>
      <c r="G2589" s="2">
        <v>7133</v>
      </c>
      <c r="H2589" s="2">
        <v>1</v>
      </c>
      <c r="I2589" s="2">
        <v>0.21</v>
      </c>
      <c r="J2589" s="8">
        <f>Table1[[#This Row],[Price]]*H2589*(1-Table1[[#This Row],[Discount]])</f>
        <v>5635.0700000000006</v>
      </c>
      <c r="K2589" s="2" t="s">
        <v>5969</v>
      </c>
      <c r="L2589" s="2" t="s">
        <v>5972</v>
      </c>
      <c r="M2589" s="9">
        <f>IF(Table1[[#This Row],[Order Status]]="Delivered",Table1[[#This Row],[Total_price]],0)</f>
        <v>5635.0700000000006</v>
      </c>
    </row>
    <row r="2590" spans="1:13" ht="18.75" x14ac:dyDescent="0.25">
      <c r="A2590" s="2" t="s">
        <v>5267</v>
      </c>
      <c r="B2590" s="4">
        <v>44532</v>
      </c>
      <c r="C2590" s="3" t="s">
        <v>5268</v>
      </c>
      <c r="D2590" s="2" t="s">
        <v>5138</v>
      </c>
      <c r="E2590" s="2" t="s">
        <v>141</v>
      </c>
      <c r="F2590" s="2" t="s">
        <v>5979</v>
      </c>
      <c r="G2590" s="2">
        <v>18151</v>
      </c>
      <c r="H2590" s="2">
        <v>3</v>
      </c>
      <c r="I2590" s="2">
        <v>0.27</v>
      </c>
      <c r="J2590" s="8">
        <f>Table1[[#This Row],[Price]]*H2590*(1-Table1[[#This Row],[Discount]])</f>
        <v>39750.69</v>
      </c>
      <c r="K2590" s="2" t="s">
        <v>5969</v>
      </c>
      <c r="L2590" s="2" t="s">
        <v>5982</v>
      </c>
      <c r="M2590" s="9">
        <f>IF(Table1[[#This Row],[Order Status]]="Delivered",Table1[[#This Row],[Total_price]],0)</f>
        <v>39750.69</v>
      </c>
    </row>
    <row r="2591" spans="1:13" ht="18.75" x14ac:dyDescent="0.25">
      <c r="A2591" s="2" t="s">
        <v>5269</v>
      </c>
      <c r="B2591" s="4">
        <v>45943</v>
      </c>
      <c r="C2591" s="3" t="s">
        <v>5270</v>
      </c>
      <c r="D2591" s="2" t="s">
        <v>5138</v>
      </c>
      <c r="E2591" s="2" t="s">
        <v>141</v>
      </c>
      <c r="F2591" s="2" t="s">
        <v>5976</v>
      </c>
      <c r="G2591" s="2">
        <v>11477</v>
      </c>
      <c r="H2591" s="2">
        <v>3</v>
      </c>
      <c r="I2591" s="2">
        <v>0.2</v>
      </c>
      <c r="J2591" s="8">
        <f>Table1[[#This Row],[Price]]*H2591*(1-Table1[[#This Row],[Discount]])</f>
        <v>27544.800000000003</v>
      </c>
      <c r="K2591" s="2" t="s">
        <v>5969</v>
      </c>
      <c r="L2591" s="2" t="s">
        <v>5972</v>
      </c>
      <c r="M2591" s="9">
        <f>IF(Table1[[#This Row],[Order Status]]="Delivered",Table1[[#This Row],[Total_price]],0)</f>
        <v>27544.800000000003</v>
      </c>
    </row>
    <row r="2592" spans="1:13" ht="18.75" x14ac:dyDescent="0.25">
      <c r="A2592" s="2" t="s">
        <v>5271</v>
      </c>
      <c r="B2592" s="4">
        <v>44831</v>
      </c>
      <c r="C2592" s="3" t="s">
        <v>5272</v>
      </c>
      <c r="D2592" s="2" t="s">
        <v>5138</v>
      </c>
      <c r="E2592" s="2" t="s">
        <v>141</v>
      </c>
      <c r="F2592" s="2" t="s">
        <v>5978</v>
      </c>
      <c r="G2592" s="2">
        <v>17607</v>
      </c>
      <c r="H2592" s="2">
        <v>3</v>
      </c>
      <c r="I2592" s="2">
        <v>0.21</v>
      </c>
      <c r="J2592" s="8">
        <f>Table1[[#This Row],[Price]]*H2592*(1-Table1[[#This Row],[Discount]])</f>
        <v>41728.590000000004</v>
      </c>
      <c r="K2592" s="2" t="s">
        <v>5969</v>
      </c>
      <c r="L2592" s="2" t="s">
        <v>5982</v>
      </c>
      <c r="M2592" s="9">
        <f>IF(Table1[[#This Row],[Order Status]]="Delivered",Table1[[#This Row],[Total_price]],0)</f>
        <v>41728.590000000004</v>
      </c>
    </row>
    <row r="2593" spans="1:13" ht="18.75" x14ac:dyDescent="0.25">
      <c r="A2593" s="2" t="s">
        <v>5273</v>
      </c>
      <c r="B2593" s="4">
        <v>44756</v>
      </c>
      <c r="C2593" s="3" t="s">
        <v>5274</v>
      </c>
      <c r="D2593" s="2" t="s">
        <v>5138</v>
      </c>
      <c r="E2593" s="2" t="s">
        <v>141</v>
      </c>
      <c r="F2593" s="2" t="s">
        <v>5977</v>
      </c>
      <c r="G2593" s="2">
        <v>8884</v>
      </c>
      <c r="H2593" s="2">
        <v>2</v>
      </c>
      <c r="I2593" s="2">
        <v>0.11</v>
      </c>
      <c r="J2593" s="8">
        <f>Table1[[#This Row],[Price]]*H2593*(1-Table1[[#This Row],[Discount]])</f>
        <v>15813.52</v>
      </c>
      <c r="K2593" s="2" t="s">
        <v>5969</v>
      </c>
      <c r="L2593" s="2" t="s">
        <v>5982</v>
      </c>
      <c r="M2593" s="9">
        <f>IF(Table1[[#This Row],[Order Status]]="Delivered",Table1[[#This Row],[Total_price]],0)</f>
        <v>15813.52</v>
      </c>
    </row>
    <row r="2594" spans="1:13" ht="18.75" x14ac:dyDescent="0.25">
      <c r="A2594" s="2" t="s">
        <v>5275</v>
      </c>
      <c r="B2594" s="4">
        <v>45431</v>
      </c>
      <c r="C2594" s="3" t="s">
        <v>5276</v>
      </c>
      <c r="D2594" s="2" t="s">
        <v>5138</v>
      </c>
      <c r="E2594" s="2" t="s">
        <v>141</v>
      </c>
      <c r="F2594" s="2" t="s">
        <v>5978</v>
      </c>
      <c r="G2594" s="2">
        <v>16266</v>
      </c>
      <c r="H2594" s="2">
        <v>3</v>
      </c>
      <c r="I2594" s="2">
        <v>0.18</v>
      </c>
      <c r="J2594" s="8">
        <f>Table1[[#This Row],[Price]]*H2594*(1-Table1[[#This Row],[Discount]])</f>
        <v>40014.36</v>
      </c>
      <c r="K2594" s="2" t="s">
        <v>5969</v>
      </c>
      <c r="L2594" s="2" t="s">
        <v>5971</v>
      </c>
      <c r="M2594" s="9">
        <f>IF(Table1[[#This Row],[Order Status]]="Delivered",Table1[[#This Row],[Total_price]],0)</f>
        <v>40014.36</v>
      </c>
    </row>
    <row r="2595" spans="1:13" ht="18.75" x14ac:dyDescent="0.25">
      <c r="A2595" s="2" t="s">
        <v>5277</v>
      </c>
      <c r="B2595" s="4">
        <v>45038</v>
      </c>
      <c r="C2595" s="3" t="s">
        <v>5278</v>
      </c>
      <c r="D2595" s="2" t="s">
        <v>5138</v>
      </c>
      <c r="E2595" s="2" t="s">
        <v>69</v>
      </c>
      <c r="F2595" s="2" t="s">
        <v>5976</v>
      </c>
      <c r="G2595" s="2">
        <v>15473</v>
      </c>
      <c r="H2595" s="2">
        <v>1</v>
      </c>
      <c r="I2595" s="2">
        <v>0.24</v>
      </c>
      <c r="J2595" s="8">
        <f>Table1[[#This Row],[Price]]*H2595*(1-Table1[[#This Row],[Discount]])</f>
        <v>11759.48</v>
      </c>
      <c r="K2595" s="2" t="s">
        <v>5969</v>
      </c>
      <c r="L2595" s="2" t="s">
        <v>5972</v>
      </c>
      <c r="M2595" s="9">
        <f>IF(Table1[[#This Row],[Order Status]]="Delivered",Table1[[#This Row],[Total_price]],0)</f>
        <v>11759.48</v>
      </c>
    </row>
    <row r="2596" spans="1:13" ht="18.75" x14ac:dyDescent="0.25">
      <c r="A2596" s="2" t="s">
        <v>5279</v>
      </c>
      <c r="B2596" s="4">
        <v>44444</v>
      </c>
      <c r="C2596" s="3" t="s">
        <v>5280</v>
      </c>
      <c r="D2596" s="2" t="s">
        <v>5138</v>
      </c>
      <c r="E2596" s="2" t="s">
        <v>69</v>
      </c>
      <c r="F2596" s="2" t="s">
        <v>5978</v>
      </c>
      <c r="G2596" s="2">
        <v>18664</v>
      </c>
      <c r="H2596" s="2">
        <v>5</v>
      </c>
      <c r="I2596" s="2">
        <v>0.25</v>
      </c>
      <c r="J2596" s="8">
        <f>Table1[[#This Row],[Price]]*H2596*(1-Table1[[#This Row],[Discount]])</f>
        <v>69990</v>
      </c>
      <c r="K2596" s="2" t="s">
        <v>5970</v>
      </c>
      <c r="L2596" s="2" t="s">
        <v>5972</v>
      </c>
      <c r="M2596" s="9">
        <f>IF(Table1[[#This Row],[Order Status]]="Delivered",Table1[[#This Row],[Total_price]],0)</f>
        <v>0</v>
      </c>
    </row>
    <row r="2597" spans="1:13" ht="18.75" x14ac:dyDescent="0.25">
      <c r="A2597" s="2" t="s">
        <v>5281</v>
      </c>
      <c r="B2597" s="4">
        <v>44540</v>
      </c>
      <c r="C2597" s="3" t="s">
        <v>5282</v>
      </c>
      <c r="D2597" s="2" t="s">
        <v>5138</v>
      </c>
      <c r="E2597" s="2" t="s">
        <v>141</v>
      </c>
      <c r="F2597" s="2" t="s">
        <v>5979</v>
      </c>
      <c r="G2597" s="2">
        <v>6840</v>
      </c>
      <c r="H2597" s="2">
        <v>3</v>
      </c>
      <c r="I2597" s="2">
        <v>0.22</v>
      </c>
      <c r="J2597" s="8">
        <f>Table1[[#This Row],[Price]]*H2597*(1-Table1[[#This Row],[Discount]])</f>
        <v>16005.6</v>
      </c>
      <c r="K2597" s="2" t="s">
        <v>5970</v>
      </c>
      <c r="L2597" s="2" t="s">
        <v>5982</v>
      </c>
      <c r="M2597" s="9">
        <f>IF(Table1[[#This Row],[Order Status]]="Delivered",Table1[[#This Row],[Total_price]],0)</f>
        <v>0</v>
      </c>
    </row>
    <row r="2598" spans="1:13" ht="18.75" x14ac:dyDescent="0.25">
      <c r="A2598" s="2" t="s">
        <v>5283</v>
      </c>
      <c r="B2598" s="4">
        <v>45851</v>
      </c>
      <c r="C2598" s="3" t="s">
        <v>5284</v>
      </c>
      <c r="D2598" s="2" t="s">
        <v>5138</v>
      </c>
      <c r="E2598" s="2" t="s">
        <v>141</v>
      </c>
      <c r="F2598" s="2" t="s">
        <v>5978</v>
      </c>
      <c r="G2598" s="2">
        <v>3199</v>
      </c>
      <c r="H2598" s="2">
        <v>1</v>
      </c>
      <c r="I2598" s="2">
        <v>0.12</v>
      </c>
      <c r="J2598" s="8">
        <f>Table1[[#This Row],[Price]]*H2598*(1-Table1[[#This Row],[Discount]])</f>
        <v>2815.12</v>
      </c>
      <c r="K2598" s="2" t="s">
        <v>5970</v>
      </c>
      <c r="L2598" s="2" t="s">
        <v>5982</v>
      </c>
      <c r="M2598" s="9">
        <f>IF(Table1[[#This Row],[Order Status]]="Delivered",Table1[[#This Row],[Total_price]],0)</f>
        <v>0</v>
      </c>
    </row>
    <row r="2599" spans="1:13" ht="18.75" x14ac:dyDescent="0.25">
      <c r="A2599" s="2" t="s">
        <v>5285</v>
      </c>
      <c r="B2599" s="4">
        <v>44403</v>
      </c>
      <c r="C2599" s="3" t="s">
        <v>5286</v>
      </c>
      <c r="D2599" s="2" t="s">
        <v>5138</v>
      </c>
      <c r="E2599" s="2" t="s">
        <v>141</v>
      </c>
      <c r="F2599" s="2" t="s">
        <v>5979</v>
      </c>
      <c r="G2599" s="2">
        <v>3590</v>
      </c>
      <c r="H2599" s="2">
        <v>5</v>
      </c>
      <c r="I2599" s="2">
        <v>0.18</v>
      </c>
      <c r="J2599" s="8">
        <f>Table1[[#This Row],[Price]]*H2599*(1-Table1[[#This Row],[Discount]])</f>
        <v>14719.000000000002</v>
      </c>
      <c r="K2599" s="2" t="s">
        <v>5969</v>
      </c>
      <c r="L2599" s="2" t="s">
        <v>5971</v>
      </c>
      <c r="M2599" s="9">
        <f>IF(Table1[[#This Row],[Order Status]]="Delivered",Table1[[#This Row],[Total_price]],0)</f>
        <v>14719.000000000002</v>
      </c>
    </row>
    <row r="2600" spans="1:13" ht="18.75" x14ac:dyDescent="0.25">
      <c r="A2600" s="2" t="s">
        <v>5287</v>
      </c>
      <c r="B2600" s="4">
        <v>44603</v>
      </c>
      <c r="C2600" s="3" t="s">
        <v>5288</v>
      </c>
      <c r="D2600" s="2" t="s">
        <v>5138</v>
      </c>
      <c r="E2600" s="2" t="s">
        <v>141</v>
      </c>
      <c r="F2600" s="2" t="s">
        <v>5976</v>
      </c>
      <c r="G2600" s="2">
        <v>16974</v>
      </c>
      <c r="H2600" s="2">
        <v>3</v>
      </c>
      <c r="I2600" s="2">
        <v>0.24</v>
      </c>
      <c r="J2600" s="8">
        <f>Table1[[#This Row],[Price]]*H2600*(1-Table1[[#This Row],[Discount]])</f>
        <v>38700.720000000001</v>
      </c>
      <c r="K2600" s="2" t="s">
        <v>5969</v>
      </c>
      <c r="L2600" s="2" t="s">
        <v>5972</v>
      </c>
      <c r="M2600" s="9">
        <f>IF(Table1[[#This Row],[Order Status]]="Delivered",Table1[[#This Row],[Total_price]],0)</f>
        <v>38700.720000000001</v>
      </c>
    </row>
    <row r="2601" spans="1:13" ht="18.75" x14ac:dyDescent="0.25">
      <c r="A2601" s="2" t="s">
        <v>5289</v>
      </c>
      <c r="B2601" s="4">
        <v>45110</v>
      </c>
      <c r="C2601" s="3" t="s">
        <v>5290</v>
      </c>
      <c r="D2601" s="2" t="s">
        <v>5138</v>
      </c>
      <c r="E2601" s="2" t="s">
        <v>141</v>
      </c>
      <c r="F2601" s="2" t="s">
        <v>5976</v>
      </c>
      <c r="G2601" s="2">
        <v>15515</v>
      </c>
      <c r="H2601" s="2">
        <v>6</v>
      </c>
      <c r="I2601" s="2">
        <v>0.11</v>
      </c>
      <c r="J2601" s="8">
        <f>Table1[[#This Row],[Price]]*H2601*(1-Table1[[#This Row],[Discount]])</f>
        <v>82850.100000000006</v>
      </c>
      <c r="K2601" s="2" t="s">
        <v>5969</v>
      </c>
      <c r="L2601" s="2" t="s">
        <v>5982</v>
      </c>
      <c r="M2601" s="9">
        <f>IF(Table1[[#This Row],[Order Status]]="Delivered",Table1[[#This Row],[Total_price]],0)</f>
        <v>82850.100000000006</v>
      </c>
    </row>
    <row r="2602" spans="1:13" ht="18.75" x14ac:dyDescent="0.25">
      <c r="A2602" s="2" t="s">
        <v>5291</v>
      </c>
      <c r="B2602" s="4">
        <v>45677</v>
      </c>
      <c r="C2602" s="3" t="s">
        <v>5292</v>
      </c>
      <c r="D2602" s="2" t="s">
        <v>5138</v>
      </c>
      <c r="E2602" s="2" t="s">
        <v>141</v>
      </c>
      <c r="F2602" s="2" t="s">
        <v>5977</v>
      </c>
      <c r="G2602" s="2">
        <v>5935</v>
      </c>
      <c r="H2602" s="2">
        <v>6</v>
      </c>
      <c r="I2602" s="2">
        <v>0.2</v>
      </c>
      <c r="J2602" s="8">
        <f>Table1[[#This Row],[Price]]*H2602*(1-Table1[[#This Row],[Discount]])</f>
        <v>28488</v>
      </c>
      <c r="K2602" s="2" t="s">
        <v>5970</v>
      </c>
      <c r="L2602" s="2" t="s">
        <v>5982</v>
      </c>
      <c r="M2602" s="9">
        <f>IF(Table1[[#This Row],[Order Status]]="Delivered",Table1[[#This Row],[Total_price]],0)</f>
        <v>0</v>
      </c>
    </row>
    <row r="2603" spans="1:13" ht="18.75" x14ac:dyDescent="0.25">
      <c r="A2603" s="2" t="s">
        <v>5293</v>
      </c>
      <c r="B2603" s="4">
        <v>45233</v>
      </c>
      <c r="C2603" s="3" t="s">
        <v>5294</v>
      </c>
      <c r="D2603" s="2" t="s">
        <v>5138</v>
      </c>
      <c r="E2603" s="2" t="s">
        <v>141</v>
      </c>
      <c r="F2603" s="2" t="s">
        <v>5977</v>
      </c>
      <c r="G2603" s="2">
        <v>15963</v>
      </c>
      <c r="H2603" s="2">
        <v>2</v>
      </c>
      <c r="I2603" s="2">
        <v>0.27</v>
      </c>
      <c r="J2603" s="8">
        <f>Table1[[#This Row],[Price]]*H2603*(1-Table1[[#This Row],[Discount]])</f>
        <v>23305.98</v>
      </c>
      <c r="K2603" s="2" t="s">
        <v>5969</v>
      </c>
      <c r="L2603" s="2" t="s">
        <v>5972</v>
      </c>
      <c r="M2603" s="9">
        <f>IF(Table1[[#This Row],[Order Status]]="Delivered",Table1[[#This Row],[Total_price]],0)</f>
        <v>23305.98</v>
      </c>
    </row>
    <row r="2604" spans="1:13" ht="18.75" x14ac:dyDescent="0.25">
      <c r="A2604" s="2" t="s">
        <v>5295</v>
      </c>
      <c r="B2604" s="4">
        <v>44716</v>
      </c>
      <c r="C2604" s="3" t="s">
        <v>5296</v>
      </c>
      <c r="D2604" s="2" t="s">
        <v>5138</v>
      </c>
      <c r="E2604" s="2" t="s">
        <v>141</v>
      </c>
      <c r="F2604" s="2" t="s">
        <v>5977</v>
      </c>
      <c r="G2604" s="2">
        <v>7786</v>
      </c>
      <c r="H2604" s="2">
        <v>4</v>
      </c>
      <c r="I2604" s="2">
        <v>0.23</v>
      </c>
      <c r="J2604" s="8">
        <f>Table1[[#This Row],[Price]]*H2604*(1-Table1[[#This Row],[Discount]])</f>
        <v>23980.880000000001</v>
      </c>
      <c r="K2604" s="2" t="s">
        <v>5969</v>
      </c>
      <c r="L2604" s="2" t="s">
        <v>5972</v>
      </c>
      <c r="M2604" s="9">
        <f>IF(Table1[[#This Row],[Order Status]]="Delivered",Table1[[#This Row],[Total_price]],0)</f>
        <v>23980.880000000001</v>
      </c>
    </row>
    <row r="2605" spans="1:13" ht="18.75" x14ac:dyDescent="0.25">
      <c r="A2605" s="2" t="s">
        <v>5297</v>
      </c>
      <c r="B2605" s="4">
        <v>44531</v>
      </c>
      <c r="C2605" s="3" t="s">
        <v>5298</v>
      </c>
      <c r="D2605" s="2" t="s">
        <v>5138</v>
      </c>
      <c r="E2605" s="2" t="s">
        <v>141</v>
      </c>
      <c r="F2605" s="2" t="s">
        <v>5977</v>
      </c>
      <c r="G2605" s="2">
        <v>8533</v>
      </c>
      <c r="H2605" s="2">
        <v>3</v>
      </c>
      <c r="I2605" s="2">
        <v>0.28999999999999998</v>
      </c>
      <c r="J2605" s="8">
        <f>Table1[[#This Row],[Price]]*H2605*(1-Table1[[#This Row],[Discount]])</f>
        <v>18175.29</v>
      </c>
      <c r="K2605" s="2" t="s">
        <v>5970</v>
      </c>
      <c r="L2605" s="2" t="s">
        <v>5972</v>
      </c>
      <c r="M2605" s="9">
        <f>IF(Table1[[#This Row],[Order Status]]="Delivered",Table1[[#This Row],[Total_price]],0)</f>
        <v>0</v>
      </c>
    </row>
    <row r="2606" spans="1:13" ht="18.75" x14ac:dyDescent="0.25">
      <c r="A2606" s="2" t="s">
        <v>5299</v>
      </c>
      <c r="B2606" s="4">
        <v>46065</v>
      </c>
      <c r="C2606" s="3" t="s">
        <v>5300</v>
      </c>
      <c r="D2606" s="2" t="s">
        <v>5138</v>
      </c>
      <c r="E2606" s="2" t="s">
        <v>141</v>
      </c>
      <c r="F2606" s="2" t="s">
        <v>5979</v>
      </c>
      <c r="G2606" s="2">
        <v>3458</v>
      </c>
      <c r="H2606" s="2">
        <v>1</v>
      </c>
      <c r="I2606" s="2">
        <v>0.12</v>
      </c>
      <c r="J2606" s="8">
        <f>Table1[[#This Row],[Price]]*H2606*(1-Table1[[#This Row],[Discount]])</f>
        <v>3043.04</v>
      </c>
      <c r="K2606" s="2" t="s">
        <v>5969</v>
      </c>
      <c r="L2606" s="2" t="s">
        <v>5972</v>
      </c>
      <c r="M2606" s="9">
        <f>IF(Table1[[#This Row],[Order Status]]="Delivered",Table1[[#This Row],[Total_price]],0)</f>
        <v>3043.04</v>
      </c>
    </row>
    <row r="2607" spans="1:13" ht="18.75" x14ac:dyDescent="0.25">
      <c r="A2607" s="2" t="s">
        <v>5301</v>
      </c>
      <c r="B2607" s="4">
        <v>44951</v>
      </c>
      <c r="C2607" s="3" t="s">
        <v>5302</v>
      </c>
      <c r="D2607" s="2" t="s">
        <v>5303</v>
      </c>
      <c r="E2607" s="2" t="s">
        <v>32</v>
      </c>
      <c r="F2607" s="2" t="s">
        <v>5979</v>
      </c>
      <c r="G2607" s="2">
        <v>5784</v>
      </c>
      <c r="H2607" s="2">
        <v>4</v>
      </c>
      <c r="I2607" s="2">
        <v>0.22</v>
      </c>
      <c r="J2607" s="8">
        <f>Table1[[#This Row],[Price]]*H2607*(1-Table1[[#This Row],[Discount]])</f>
        <v>18046.080000000002</v>
      </c>
      <c r="K2607" s="2" t="s">
        <v>5969</v>
      </c>
      <c r="L2607" s="2" t="s">
        <v>5982</v>
      </c>
      <c r="M2607" s="9">
        <f>IF(Table1[[#This Row],[Order Status]]="Delivered",Table1[[#This Row],[Total_price]],0)</f>
        <v>18046.080000000002</v>
      </c>
    </row>
    <row r="2608" spans="1:13" ht="18.75" x14ac:dyDescent="0.25">
      <c r="A2608" s="2" t="s">
        <v>5304</v>
      </c>
      <c r="B2608" s="4">
        <v>45015</v>
      </c>
      <c r="C2608" s="3" t="s">
        <v>5305</v>
      </c>
      <c r="D2608" s="2" t="s">
        <v>5303</v>
      </c>
      <c r="E2608" s="2" t="s">
        <v>191</v>
      </c>
      <c r="F2608" s="2" t="s">
        <v>5977</v>
      </c>
      <c r="G2608" s="2">
        <v>17866</v>
      </c>
      <c r="H2608" s="2">
        <v>4</v>
      </c>
      <c r="I2608" s="2">
        <v>0.25</v>
      </c>
      <c r="J2608" s="8">
        <f>Table1[[#This Row],[Price]]*H2608*(1-Table1[[#This Row],[Discount]])</f>
        <v>53598</v>
      </c>
      <c r="K2608" s="2" t="s">
        <v>5969</v>
      </c>
      <c r="L2608" s="2" t="s">
        <v>5971</v>
      </c>
      <c r="M2608" s="9">
        <f>IF(Table1[[#This Row],[Order Status]]="Delivered",Table1[[#This Row],[Total_price]],0)</f>
        <v>53598</v>
      </c>
    </row>
    <row r="2609" spans="1:13" ht="18.75" x14ac:dyDescent="0.25">
      <c r="A2609" s="2" t="s">
        <v>5306</v>
      </c>
      <c r="B2609" s="4">
        <v>45227</v>
      </c>
      <c r="C2609" s="3" t="s">
        <v>5307</v>
      </c>
      <c r="D2609" s="2" t="s">
        <v>5303</v>
      </c>
      <c r="E2609" s="2" t="s">
        <v>191</v>
      </c>
      <c r="F2609" s="2" t="s">
        <v>5978</v>
      </c>
      <c r="G2609" s="2">
        <v>9679</v>
      </c>
      <c r="H2609" s="2">
        <v>1</v>
      </c>
      <c r="I2609" s="2">
        <v>0.28000000000000003</v>
      </c>
      <c r="J2609" s="8">
        <f>Table1[[#This Row],[Price]]*H2609*(1-Table1[[#This Row],[Discount]])</f>
        <v>6968.88</v>
      </c>
      <c r="K2609" s="2" t="s">
        <v>5968</v>
      </c>
      <c r="L2609" s="2" t="s">
        <v>5971</v>
      </c>
      <c r="M2609" s="9">
        <f>IF(Table1[[#This Row],[Order Status]]="Delivered",Table1[[#This Row],[Total_price]],0)</f>
        <v>0</v>
      </c>
    </row>
    <row r="2610" spans="1:13" ht="18.75" x14ac:dyDescent="0.25">
      <c r="A2610" s="2" t="s">
        <v>5308</v>
      </c>
      <c r="B2610" s="4">
        <v>45027</v>
      </c>
      <c r="C2610" s="3" t="s">
        <v>5309</v>
      </c>
      <c r="D2610" s="2" t="s">
        <v>5303</v>
      </c>
      <c r="E2610" s="2" t="s">
        <v>191</v>
      </c>
      <c r="F2610" s="2" t="s">
        <v>5978</v>
      </c>
      <c r="G2610" s="2">
        <v>4406</v>
      </c>
      <c r="H2610" s="2">
        <v>4</v>
      </c>
      <c r="I2610" s="2">
        <v>0.26</v>
      </c>
      <c r="J2610" s="8">
        <f>Table1[[#This Row],[Price]]*H2610*(1-Table1[[#This Row],[Discount]])</f>
        <v>13041.76</v>
      </c>
      <c r="K2610" s="2" t="s">
        <v>5969</v>
      </c>
      <c r="L2610" s="2" t="s">
        <v>5971</v>
      </c>
      <c r="M2610" s="9">
        <f>IF(Table1[[#This Row],[Order Status]]="Delivered",Table1[[#This Row],[Total_price]],0)</f>
        <v>13041.76</v>
      </c>
    </row>
    <row r="2611" spans="1:13" ht="18.75" x14ac:dyDescent="0.25">
      <c r="A2611" s="2" t="s">
        <v>5310</v>
      </c>
      <c r="B2611" s="4">
        <v>44767</v>
      </c>
      <c r="C2611" s="3" t="s">
        <v>5311</v>
      </c>
      <c r="D2611" s="2" t="s">
        <v>5303</v>
      </c>
      <c r="E2611" s="2" t="s">
        <v>191</v>
      </c>
      <c r="F2611" s="2" t="s">
        <v>5976</v>
      </c>
      <c r="G2611" s="2">
        <v>2033</v>
      </c>
      <c r="H2611" s="2">
        <v>2</v>
      </c>
      <c r="I2611" s="2">
        <v>0.11</v>
      </c>
      <c r="J2611" s="8">
        <f>Table1[[#This Row],[Price]]*H2611*(1-Table1[[#This Row],[Discount]])</f>
        <v>3618.7400000000002</v>
      </c>
      <c r="K2611" s="2" t="s">
        <v>5970</v>
      </c>
      <c r="L2611" s="2" t="s">
        <v>5971</v>
      </c>
      <c r="M2611" s="9">
        <f>IF(Table1[[#This Row],[Order Status]]="Delivered",Table1[[#This Row],[Total_price]],0)</f>
        <v>0</v>
      </c>
    </row>
    <row r="2612" spans="1:13" ht="18.75" x14ac:dyDescent="0.25">
      <c r="A2612" s="2" t="s">
        <v>5312</v>
      </c>
      <c r="B2612" s="4">
        <v>45243</v>
      </c>
      <c r="C2612" s="3" t="s">
        <v>5313</v>
      </c>
      <c r="D2612" s="2" t="s">
        <v>5303</v>
      </c>
      <c r="E2612" s="2" t="s">
        <v>191</v>
      </c>
      <c r="F2612" s="2" t="s">
        <v>5979</v>
      </c>
      <c r="G2612" s="2">
        <v>6201</v>
      </c>
      <c r="H2612" s="2">
        <v>2</v>
      </c>
      <c r="I2612" s="2">
        <v>0.1</v>
      </c>
      <c r="J2612" s="8">
        <f>Table1[[#This Row],[Price]]*H2612*(1-Table1[[#This Row],[Discount]])</f>
        <v>11161.800000000001</v>
      </c>
      <c r="K2612" s="2" t="s">
        <v>5969</v>
      </c>
      <c r="L2612" s="2" t="s">
        <v>5982</v>
      </c>
      <c r="M2612" s="9">
        <f>IF(Table1[[#This Row],[Order Status]]="Delivered",Table1[[#This Row],[Total_price]],0)</f>
        <v>11161.800000000001</v>
      </c>
    </row>
    <row r="2613" spans="1:13" ht="18.75" x14ac:dyDescent="0.25">
      <c r="A2613" s="2" t="s">
        <v>5314</v>
      </c>
      <c r="B2613" s="4">
        <v>44828</v>
      </c>
      <c r="C2613" s="3" t="s">
        <v>5315</v>
      </c>
      <c r="D2613" s="2" t="s">
        <v>5303</v>
      </c>
      <c r="E2613" s="2" t="s">
        <v>191</v>
      </c>
      <c r="F2613" s="2" t="s">
        <v>5976</v>
      </c>
      <c r="G2613" s="2">
        <v>17967</v>
      </c>
      <c r="H2613" s="2">
        <v>3</v>
      </c>
      <c r="I2613" s="2">
        <v>0.3</v>
      </c>
      <c r="J2613" s="8">
        <f>Table1[[#This Row],[Price]]*H2613*(1-Table1[[#This Row],[Discount]])</f>
        <v>37730.699999999997</v>
      </c>
      <c r="K2613" s="2" t="s">
        <v>5968</v>
      </c>
      <c r="L2613" s="2" t="s">
        <v>5971</v>
      </c>
      <c r="M2613" s="9">
        <f>IF(Table1[[#This Row],[Order Status]]="Delivered",Table1[[#This Row],[Total_price]],0)</f>
        <v>0</v>
      </c>
    </row>
    <row r="2614" spans="1:13" ht="18.75" x14ac:dyDescent="0.25">
      <c r="A2614" s="2" t="s">
        <v>5316</v>
      </c>
      <c r="B2614" s="4">
        <v>45560</v>
      </c>
      <c r="C2614" s="3" t="s">
        <v>5317</v>
      </c>
      <c r="D2614" s="2" t="s">
        <v>5303</v>
      </c>
      <c r="E2614" s="2" t="s">
        <v>32</v>
      </c>
      <c r="F2614" s="2" t="s">
        <v>5978</v>
      </c>
      <c r="G2614" s="2">
        <v>15073</v>
      </c>
      <c r="H2614" s="2">
        <v>4</v>
      </c>
      <c r="I2614" s="2">
        <v>0.13</v>
      </c>
      <c r="J2614" s="8">
        <f>Table1[[#This Row],[Price]]*H2614*(1-Table1[[#This Row],[Discount]])</f>
        <v>52454.04</v>
      </c>
      <c r="K2614" s="2" t="s">
        <v>5969</v>
      </c>
      <c r="L2614" s="2" t="s">
        <v>5972</v>
      </c>
      <c r="M2614" s="9">
        <f>IF(Table1[[#This Row],[Order Status]]="Delivered",Table1[[#This Row],[Total_price]],0)</f>
        <v>52454.04</v>
      </c>
    </row>
    <row r="2615" spans="1:13" ht="18.75" x14ac:dyDescent="0.25">
      <c r="A2615" s="2" t="s">
        <v>5318</v>
      </c>
      <c r="B2615" s="4">
        <v>44772</v>
      </c>
      <c r="C2615" s="3" t="s">
        <v>5319</v>
      </c>
      <c r="D2615" s="2" t="s">
        <v>5303</v>
      </c>
      <c r="E2615" s="2" t="s">
        <v>32</v>
      </c>
      <c r="F2615" s="2" t="s">
        <v>5977</v>
      </c>
      <c r="G2615" s="2">
        <v>11601</v>
      </c>
      <c r="H2615" s="2">
        <v>2</v>
      </c>
      <c r="I2615" s="2">
        <v>0.3</v>
      </c>
      <c r="J2615" s="8">
        <f>Table1[[#This Row],[Price]]*H2615*(1-Table1[[#This Row],[Discount]])</f>
        <v>16241.4</v>
      </c>
      <c r="K2615" s="2" t="s">
        <v>5970</v>
      </c>
      <c r="L2615" s="2" t="s">
        <v>5972</v>
      </c>
      <c r="M2615" s="9">
        <f>IF(Table1[[#This Row],[Order Status]]="Delivered",Table1[[#This Row],[Total_price]],0)</f>
        <v>0</v>
      </c>
    </row>
    <row r="2616" spans="1:13" ht="18.75" x14ac:dyDescent="0.25">
      <c r="A2616" s="2" t="s">
        <v>5320</v>
      </c>
      <c r="B2616" s="4">
        <v>44612</v>
      </c>
      <c r="C2616" s="3" t="s">
        <v>5321</v>
      </c>
      <c r="D2616" s="2" t="s">
        <v>5303</v>
      </c>
      <c r="E2616" s="2" t="s">
        <v>32</v>
      </c>
      <c r="F2616" s="2" t="s">
        <v>5976</v>
      </c>
      <c r="G2616" s="2">
        <v>12259</v>
      </c>
      <c r="H2616" s="2">
        <v>5</v>
      </c>
      <c r="I2616" s="2">
        <v>0.26</v>
      </c>
      <c r="J2616" s="8">
        <f>Table1[[#This Row],[Price]]*H2616*(1-Table1[[#This Row],[Discount]])</f>
        <v>45358.3</v>
      </c>
      <c r="K2616" s="2" t="s">
        <v>5969</v>
      </c>
      <c r="L2616" s="2" t="s">
        <v>5972</v>
      </c>
      <c r="M2616" s="9">
        <f>IF(Table1[[#This Row],[Order Status]]="Delivered",Table1[[#This Row],[Total_price]],0)</f>
        <v>45358.3</v>
      </c>
    </row>
    <row r="2617" spans="1:13" ht="18.75" x14ac:dyDescent="0.25">
      <c r="A2617" s="2" t="s">
        <v>5322</v>
      </c>
      <c r="B2617" s="4">
        <v>45259</v>
      </c>
      <c r="C2617" s="3" t="s">
        <v>5323</v>
      </c>
      <c r="D2617" s="2" t="s">
        <v>5303</v>
      </c>
      <c r="E2617" s="2" t="s">
        <v>191</v>
      </c>
      <c r="F2617" s="2" t="s">
        <v>5978</v>
      </c>
      <c r="G2617" s="2">
        <v>6717</v>
      </c>
      <c r="H2617" s="2">
        <v>4</v>
      </c>
      <c r="I2617" s="2">
        <v>0.11</v>
      </c>
      <c r="J2617" s="8">
        <f>Table1[[#This Row],[Price]]*H2617*(1-Table1[[#This Row],[Discount]])</f>
        <v>23912.52</v>
      </c>
      <c r="K2617" s="2" t="s">
        <v>5969</v>
      </c>
      <c r="L2617" s="2" t="s">
        <v>5972</v>
      </c>
      <c r="M2617" s="9">
        <f>IF(Table1[[#This Row],[Order Status]]="Delivered",Table1[[#This Row],[Total_price]],0)</f>
        <v>23912.52</v>
      </c>
    </row>
    <row r="2618" spans="1:13" ht="18.75" x14ac:dyDescent="0.25">
      <c r="A2618" s="2" t="s">
        <v>5324</v>
      </c>
      <c r="B2618" s="4">
        <v>44986</v>
      </c>
      <c r="C2618" s="3" t="s">
        <v>5325</v>
      </c>
      <c r="D2618" s="2" t="s">
        <v>5303</v>
      </c>
      <c r="E2618" s="2" t="s">
        <v>191</v>
      </c>
      <c r="F2618" s="2" t="s">
        <v>5979</v>
      </c>
      <c r="G2618" s="2">
        <v>9806</v>
      </c>
      <c r="H2618" s="2">
        <v>4</v>
      </c>
      <c r="I2618" s="2">
        <v>0.24</v>
      </c>
      <c r="J2618" s="8">
        <f>Table1[[#This Row],[Price]]*H2618*(1-Table1[[#This Row],[Discount]])</f>
        <v>29810.240000000002</v>
      </c>
      <c r="K2618" s="2" t="s">
        <v>5969</v>
      </c>
      <c r="L2618" s="2" t="s">
        <v>5982</v>
      </c>
      <c r="M2618" s="9">
        <f>IF(Table1[[#This Row],[Order Status]]="Delivered",Table1[[#This Row],[Total_price]],0)</f>
        <v>29810.240000000002</v>
      </c>
    </row>
    <row r="2619" spans="1:13" ht="18.75" x14ac:dyDescent="0.25">
      <c r="A2619" s="2" t="s">
        <v>5326</v>
      </c>
      <c r="B2619" s="4">
        <v>44890</v>
      </c>
      <c r="C2619" s="3" t="s">
        <v>5327</v>
      </c>
      <c r="D2619" s="2" t="s">
        <v>5303</v>
      </c>
      <c r="E2619" s="2" t="s">
        <v>191</v>
      </c>
      <c r="F2619" s="2" t="s">
        <v>5976</v>
      </c>
      <c r="G2619" s="2">
        <v>4280</v>
      </c>
      <c r="H2619" s="2">
        <v>5</v>
      </c>
      <c r="I2619" s="2">
        <v>0.26</v>
      </c>
      <c r="J2619" s="8">
        <f>Table1[[#This Row],[Price]]*H2619*(1-Table1[[#This Row],[Discount]])</f>
        <v>15836</v>
      </c>
      <c r="K2619" s="2" t="s">
        <v>5969</v>
      </c>
      <c r="L2619" s="2" t="s">
        <v>5982</v>
      </c>
      <c r="M2619" s="9">
        <f>IF(Table1[[#This Row],[Order Status]]="Delivered",Table1[[#This Row],[Total_price]],0)</f>
        <v>15836</v>
      </c>
    </row>
    <row r="2620" spans="1:13" ht="18.75" x14ac:dyDescent="0.25">
      <c r="A2620" s="2" t="s">
        <v>5328</v>
      </c>
      <c r="B2620" s="4">
        <v>45720</v>
      </c>
      <c r="C2620" s="3" t="s">
        <v>5329</v>
      </c>
      <c r="D2620" s="2" t="s">
        <v>5303</v>
      </c>
      <c r="E2620" s="2" t="s">
        <v>191</v>
      </c>
      <c r="F2620" s="2" t="s">
        <v>5976</v>
      </c>
      <c r="G2620" s="2">
        <v>14264</v>
      </c>
      <c r="H2620" s="2">
        <v>3</v>
      </c>
      <c r="I2620" s="2">
        <v>0.23</v>
      </c>
      <c r="J2620" s="8">
        <f>Table1[[#This Row],[Price]]*H2620*(1-Table1[[#This Row],[Discount]])</f>
        <v>32949.840000000004</v>
      </c>
      <c r="K2620" s="2" t="s">
        <v>5969</v>
      </c>
      <c r="L2620" s="2" t="s">
        <v>5972</v>
      </c>
      <c r="M2620" s="9">
        <f>IF(Table1[[#This Row],[Order Status]]="Delivered",Table1[[#This Row],[Total_price]],0)</f>
        <v>32949.840000000004</v>
      </c>
    </row>
    <row r="2621" spans="1:13" ht="18.75" x14ac:dyDescent="0.25">
      <c r="A2621" s="2" t="s">
        <v>5330</v>
      </c>
      <c r="B2621" s="4">
        <v>44716</v>
      </c>
      <c r="C2621" s="3" t="s">
        <v>5331</v>
      </c>
      <c r="D2621" s="2" t="s">
        <v>5303</v>
      </c>
      <c r="E2621" s="2" t="s">
        <v>191</v>
      </c>
      <c r="F2621" s="2" t="s">
        <v>5976</v>
      </c>
      <c r="G2621" s="2">
        <v>12474</v>
      </c>
      <c r="H2621" s="2">
        <v>3</v>
      </c>
      <c r="I2621" s="2">
        <v>0.18</v>
      </c>
      <c r="J2621" s="8">
        <f>Table1[[#This Row],[Price]]*H2621*(1-Table1[[#This Row],[Discount]])</f>
        <v>30686.04</v>
      </c>
      <c r="K2621" s="2" t="s">
        <v>5969</v>
      </c>
      <c r="L2621" s="2" t="s">
        <v>5971</v>
      </c>
      <c r="M2621" s="9">
        <f>IF(Table1[[#This Row],[Order Status]]="Delivered",Table1[[#This Row],[Total_price]],0)</f>
        <v>30686.04</v>
      </c>
    </row>
    <row r="2622" spans="1:13" ht="18.75" x14ac:dyDescent="0.25">
      <c r="A2622" s="2" t="s">
        <v>5332</v>
      </c>
      <c r="B2622" s="4">
        <v>45235</v>
      </c>
      <c r="C2622" s="3" t="s">
        <v>5333</v>
      </c>
      <c r="D2622" s="2" t="s">
        <v>5303</v>
      </c>
      <c r="E2622" s="2" t="s">
        <v>191</v>
      </c>
      <c r="F2622" s="2" t="s">
        <v>5979</v>
      </c>
      <c r="G2622" s="2">
        <v>11391</v>
      </c>
      <c r="H2622" s="2">
        <v>3</v>
      </c>
      <c r="I2622" s="2">
        <v>0.19</v>
      </c>
      <c r="J2622" s="8">
        <f>Table1[[#This Row],[Price]]*H2622*(1-Table1[[#This Row],[Discount]])</f>
        <v>27680.13</v>
      </c>
      <c r="K2622" s="2" t="s">
        <v>5970</v>
      </c>
      <c r="L2622" s="2" t="s">
        <v>5971</v>
      </c>
      <c r="M2622" s="9">
        <f>IF(Table1[[#This Row],[Order Status]]="Delivered",Table1[[#This Row],[Total_price]],0)</f>
        <v>0</v>
      </c>
    </row>
    <row r="2623" spans="1:13" ht="18.75" x14ac:dyDescent="0.25">
      <c r="A2623" s="2" t="s">
        <v>5334</v>
      </c>
      <c r="B2623" s="4">
        <v>45270</v>
      </c>
      <c r="C2623" s="3" t="s">
        <v>5335</v>
      </c>
      <c r="D2623" s="2" t="s">
        <v>5303</v>
      </c>
      <c r="E2623" s="2" t="s">
        <v>32</v>
      </c>
      <c r="F2623" s="2" t="s">
        <v>5976</v>
      </c>
      <c r="G2623" s="2">
        <v>3041</v>
      </c>
      <c r="H2623" s="2">
        <v>3</v>
      </c>
      <c r="I2623" s="2">
        <v>0.25</v>
      </c>
      <c r="J2623" s="8">
        <f>Table1[[#This Row],[Price]]*H2623*(1-Table1[[#This Row],[Discount]])</f>
        <v>6842.25</v>
      </c>
      <c r="K2623" s="2" t="s">
        <v>5969</v>
      </c>
      <c r="L2623" s="2" t="s">
        <v>5982</v>
      </c>
      <c r="M2623" s="9">
        <f>IF(Table1[[#This Row],[Order Status]]="Delivered",Table1[[#This Row],[Total_price]],0)</f>
        <v>6842.25</v>
      </c>
    </row>
    <row r="2624" spans="1:13" ht="18.75" x14ac:dyDescent="0.25">
      <c r="A2624" s="2" t="s">
        <v>5336</v>
      </c>
      <c r="B2624" s="4">
        <v>44734</v>
      </c>
      <c r="C2624" s="3" t="s">
        <v>5337</v>
      </c>
      <c r="D2624" s="2" t="s">
        <v>5303</v>
      </c>
      <c r="E2624" s="2" t="s">
        <v>191</v>
      </c>
      <c r="F2624" s="2" t="s">
        <v>5978</v>
      </c>
      <c r="G2624" s="2">
        <v>9924</v>
      </c>
      <c r="H2624" s="2">
        <v>2</v>
      </c>
      <c r="I2624" s="2">
        <v>0.28999999999999998</v>
      </c>
      <c r="J2624" s="8">
        <f>Table1[[#This Row],[Price]]*H2624*(1-Table1[[#This Row],[Discount]])</f>
        <v>14092.08</v>
      </c>
      <c r="K2624" s="2" t="s">
        <v>5969</v>
      </c>
      <c r="L2624" s="2" t="s">
        <v>5982</v>
      </c>
      <c r="M2624" s="9">
        <f>IF(Table1[[#This Row],[Order Status]]="Delivered",Table1[[#This Row],[Total_price]],0)</f>
        <v>14092.08</v>
      </c>
    </row>
    <row r="2625" spans="1:13" ht="18.75" x14ac:dyDescent="0.25">
      <c r="A2625" s="2" t="s">
        <v>5338</v>
      </c>
      <c r="B2625" s="4">
        <v>45038</v>
      </c>
      <c r="C2625" s="3" t="s">
        <v>5339</v>
      </c>
      <c r="D2625" s="2" t="s">
        <v>5303</v>
      </c>
      <c r="E2625" s="2" t="s">
        <v>191</v>
      </c>
      <c r="F2625" s="2" t="s">
        <v>5979</v>
      </c>
      <c r="G2625" s="2">
        <v>7238</v>
      </c>
      <c r="H2625" s="2">
        <v>1</v>
      </c>
      <c r="I2625" s="2">
        <v>0.3</v>
      </c>
      <c r="J2625" s="8">
        <f>Table1[[#This Row],[Price]]*H2625*(1-Table1[[#This Row],[Discount]])</f>
        <v>5066.5999999999995</v>
      </c>
      <c r="K2625" s="2" t="s">
        <v>5969</v>
      </c>
      <c r="L2625" s="2" t="s">
        <v>5972</v>
      </c>
      <c r="M2625" s="9">
        <f>IF(Table1[[#This Row],[Order Status]]="Delivered",Table1[[#This Row],[Total_price]],0)</f>
        <v>5066.5999999999995</v>
      </c>
    </row>
    <row r="2626" spans="1:13" ht="18.75" x14ac:dyDescent="0.25">
      <c r="A2626" s="2" t="s">
        <v>5340</v>
      </c>
      <c r="B2626" s="4">
        <v>46098</v>
      </c>
      <c r="C2626" s="3" t="s">
        <v>5341</v>
      </c>
      <c r="D2626" s="2" t="s">
        <v>5303</v>
      </c>
      <c r="E2626" s="2" t="s">
        <v>191</v>
      </c>
      <c r="F2626" s="2" t="s">
        <v>5977</v>
      </c>
      <c r="G2626" s="2">
        <v>9120</v>
      </c>
      <c r="H2626" s="2">
        <v>1</v>
      </c>
      <c r="I2626" s="2">
        <v>0.15</v>
      </c>
      <c r="J2626" s="8">
        <f>Table1[[#This Row],[Price]]*H2626*(1-Table1[[#This Row],[Discount]])</f>
        <v>7752</v>
      </c>
      <c r="K2626" s="2" t="s">
        <v>5970</v>
      </c>
      <c r="L2626" s="2" t="s">
        <v>5982</v>
      </c>
      <c r="M2626" s="9">
        <f>IF(Table1[[#This Row],[Order Status]]="Delivered",Table1[[#This Row],[Total_price]],0)</f>
        <v>0</v>
      </c>
    </row>
    <row r="2627" spans="1:13" ht="18.75" x14ac:dyDescent="0.25">
      <c r="A2627" s="2" t="s">
        <v>5342</v>
      </c>
      <c r="B2627" s="4">
        <v>45456</v>
      </c>
      <c r="C2627" s="3" t="s">
        <v>5343</v>
      </c>
      <c r="D2627" s="2" t="s">
        <v>5303</v>
      </c>
      <c r="E2627" s="2" t="s">
        <v>602</v>
      </c>
      <c r="F2627" s="2" t="s">
        <v>5979</v>
      </c>
      <c r="G2627" s="2">
        <v>16675</v>
      </c>
      <c r="H2627" s="2">
        <v>5</v>
      </c>
      <c r="I2627" s="2">
        <v>0.11</v>
      </c>
      <c r="J2627" s="8">
        <f>Table1[[#This Row],[Price]]*H2627*(1-Table1[[#This Row],[Discount]])</f>
        <v>74203.75</v>
      </c>
      <c r="K2627" s="2" t="s">
        <v>5969</v>
      </c>
      <c r="L2627" s="2" t="s">
        <v>5971</v>
      </c>
      <c r="M2627" s="9">
        <f>IF(Table1[[#This Row],[Order Status]]="Delivered",Table1[[#This Row],[Total_price]],0)</f>
        <v>74203.75</v>
      </c>
    </row>
    <row r="2628" spans="1:13" ht="18.75" x14ac:dyDescent="0.25">
      <c r="A2628" s="2" t="s">
        <v>5344</v>
      </c>
      <c r="B2628" s="4">
        <v>44987</v>
      </c>
      <c r="C2628" s="3" t="s">
        <v>5345</v>
      </c>
      <c r="D2628" s="2" t="s">
        <v>5303</v>
      </c>
      <c r="E2628" s="2" t="s">
        <v>32</v>
      </c>
      <c r="F2628" s="2" t="s">
        <v>5977</v>
      </c>
      <c r="G2628" s="2">
        <v>18789</v>
      </c>
      <c r="H2628" s="2">
        <v>3</v>
      </c>
      <c r="I2628" s="2">
        <v>0.3</v>
      </c>
      <c r="J2628" s="8">
        <f>Table1[[#This Row],[Price]]*H2628*(1-Table1[[#This Row],[Discount]])</f>
        <v>39456.899999999994</v>
      </c>
      <c r="K2628" s="2" t="s">
        <v>5969</v>
      </c>
      <c r="L2628" s="2" t="s">
        <v>5972</v>
      </c>
      <c r="M2628" s="9">
        <f>IF(Table1[[#This Row],[Order Status]]="Delivered",Table1[[#This Row],[Total_price]],0)</f>
        <v>39456.899999999994</v>
      </c>
    </row>
    <row r="2629" spans="1:13" ht="18.75" x14ac:dyDescent="0.25">
      <c r="A2629" s="2" t="s">
        <v>5346</v>
      </c>
      <c r="B2629" s="4">
        <v>44832</v>
      </c>
      <c r="C2629" s="3" t="s">
        <v>5347</v>
      </c>
      <c r="D2629" s="2" t="s">
        <v>5303</v>
      </c>
      <c r="E2629" s="2" t="s">
        <v>191</v>
      </c>
      <c r="F2629" s="2" t="s">
        <v>5976</v>
      </c>
      <c r="G2629" s="2">
        <v>7252</v>
      </c>
      <c r="H2629" s="2">
        <v>6</v>
      </c>
      <c r="I2629" s="2">
        <v>0.3</v>
      </c>
      <c r="J2629" s="8">
        <f>Table1[[#This Row],[Price]]*H2629*(1-Table1[[#This Row],[Discount]])</f>
        <v>30458.399999999998</v>
      </c>
      <c r="K2629" s="2" t="s">
        <v>5970</v>
      </c>
      <c r="L2629" s="2" t="s">
        <v>5982</v>
      </c>
      <c r="M2629" s="9">
        <f>IF(Table1[[#This Row],[Order Status]]="Delivered",Table1[[#This Row],[Total_price]],0)</f>
        <v>0</v>
      </c>
    </row>
    <row r="2630" spans="1:13" ht="18.75" x14ac:dyDescent="0.25">
      <c r="A2630" s="2" t="s">
        <v>5348</v>
      </c>
      <c r="B2630" s="4">
        <v>44880</v>
      </c>
      <c r="C2630" s="3" t="s">
        <v>5349</v>
      </c>
      <c r="D2630" s="2" t="s">
        <v>5303</v>
      </c>
      <c r="E2630" s="2" t="s">
        <v>32</v>
      </c>
      <c r="F2630" s="2" t="s">
        <v>5977</v>
      </c>
      <c r="G2630" s="2">
        <v>15294</v>
      </c>
      <c r="H2630" s="2">
        <v>3</v>
      </c>
      <c r="I2630" s="2">
        <v>0.26</v>
      </c>
      <c r="J2630" s="8">
        <f>Table1[[#This Row],[Price]]*H2630*(1-Table1[[#This Row],[Discount]])</f>
        <v>33952.68</v>
      </c>
      <c r="K2630" s="2" t="s">
        <v>5968</v>
      </c>
      <c r="L2630" s="2" t="s">
        <v>5972</v>
      </c>
      <c r="M2630" s="9">
        <f>IF(Table1[[#This Row],[Order Status]]="Delivered",Table1[[#This Row],[Total_price]],0)</f>
        <v>0</v>
      </c>
    </row>
    <row r="2631" spans="1:13" ht="18.75" x14ac:dyDescent="0.25">
      <c r="A2631" s="2" t="s">
        <v>5350</v>
      </c>
      <c r="B2631" s="4">
        <v>45286</v>
      </c>
      <c r="C2631" s="3" t="s">
        <v>5351</v>
      </c>
      <c r="D2631" s="2" t="s">
        <v>5303</v>
      </c>
      <c r="E2631" s="2" t="s">
        <v>191</v>
      </c>
      <c r="F2631" s="2" t="s">
        <v>5977</v>
      </c>
      <c r="G2631" s="2">
        <v>2703</v>
      </c>
      <c r="H2631" s="2">
        <v>1</v>
      </c>
      <c r="I2631" s="2">
        <v>0.17</v>
      </c>
      <c r="J2631" s="8">
        <f>Table1[[#This Row],[Price]]*H2631*(1-Table1[[#This Row],[Discount]])</f>
        <v>2243.4899999999998</v>
      </c>
      <c r="K2631" s="2" t="s">
        <v>5969</v>
      </c>
      <c r="L2631" s="2" t="s">
        <v>5972</v>
      </c>
      <c r="M2631" s="9">
        <f>IF(Table1[[#This Row],[Order Status]]="Delivered",Table1[[#This Row],[Total_price]],0)</f>
        <v>2243.4899999999998</v>
      </c>
    </row>
    <row r="2632" spans="1:13" ht="18.75" x14ac:dyDescent="0.25">
      <c r="A2632" s="2" t="s">
        <v>5352</v>
      </c>
      <c r="B2632" s="4">
        <v>46018</v>
      </c>
      <c r="C2632" s="3" t="s">
        <v>5353</v>
      </c>
      <c r="D2632" s="2" t="s">
        <v>5303</v>
      </c>
      <c r="E2632" s="2" t="s">
        <v>191</v>
      </c>
      <c r="F2632" s="2" t="s">
        <v>5978</v>
      </c>
      <c r="G2632" s="2">
        <v>13098</v>
      </c>
      <c r="H2632" s="2">
        <v>4</v>
      </c>
      <c r="I2632" s="2">
        <v>0.17</v>
      </c>
      <c r="J2632" s="8">
        <f>Table1[[#This Row],[Price]]*H2632*(1-Table1[[#This Row],[Discount]])</f>
        <v>43485.36</v>
      </c>
      <c r="K2632" s="2" t="s">
        <v>5969</v>
      </c>
      <c r="L2632" s="2" t="s">
        <v>5972</v>
      </c>
      <c r="M2632" s="9">
        <f>IF(Table1[[#This Row],[Order Status]]="Delivered",Table1[[#This Row],[Total_price]],0)</f>
        <v>43485.36</v>
      </c>
    </row>
    <row r="2633" spans="1:13" ht="18.75" x14ac:dyDescent="0.25">
      <c r="A2633" s="2" t="s">
        <v>5354</v>
      </c>
      <c r="B2633" s="4">
        <v>44429</v>
      </c>
      <c r="C2633" s="3" t="s">
        <v>5355</v>
      </c>
      <c r="D2633" s="2" t="s">
        <v>5303</v>
      </c>
      <c r="E2633" s="2" t="s">
        <v>191</v>
      </c>
      <c r="F2633" s="2" t="s">
        <v>5977</v>
      </c>
      <c r="G2633" s="2">
        <v>3471</v>
      </c>
      <c r="H2633" s="2">
        <v>5</v>
      </c>
      <c r="I2633" s="2">
        <v>0.17</v>
      </c>
      <c r="J2633" s="8">
        <f>Table1[[#This Row],[Price]]*H2633*(1-Table1[[#This Row],[Discount]])</f>
        <v>14404.65</v>
      </c>
      <c r="K2633" s="2" t="s">
        <v>5969</v>
      </c>
      <c r="L2633" s="2" t="s">
        <v>5982</v>
      </c>
      <c r="M2633" s="9">
        <f>IF(Table1[[#This Row],[Order Status]]="Delivered",Table1[[#This Row],[Total_price]],0)</f>
        <v>14404.65</v>
      </c>
    </row>
    <row r="2634" spans="1:13" ht="18.75" x14ac:dyDescent="0.25">
      <c r="A2634" s="2" t="s">
        <v>5356</v>
      </c>
      <c r="B2634" s="4">
        <v>44974</v>
      </c>
      <c r="C2634" s="3" t="s">
        <v>5357</v>
      </c>
      <c r="D2634" s="2" t="s">
        <v>5303</v>
      </c>
      <c r="E2634" s="2" t="s">
        <v>191</v>
      </c>
      <c r="F2634" s="2" t="s">
        <v>5976</v>
      </c>
      <c r="G2634" s="2">
        <v>4804</v>
      </c>
      <c r="H2634" s="2">
        <v>6</v>
      </c>
      <c r="I2634" s="2">
        <v>0.25</v>
      </c>
      <c r="J2634" s="8">
        <f>Table1[[#This Row],[Price]]*H2634*(1-Table1[[#This Row],[Discount]])</f>
        <v>21618</v>
      </c>
      <c r="K2634" s="2" t="s">
        <v>5969</v>
      </c>
      <c r="L2634" s="2" t="s">
        <v>5971</v>
      </c>
      <c r="M2634" s="9">
        <f>IF(Table1[[#This Row],[Order Status]]="Delivered",Table1[[#This Row],[Total_price]],0)</f>
        <v>21618</v>
      </c>
    </row>
    <row r="2635" spans="1:13" ht="18.75" x14ac:dyDescent="0.25">
      <c r="A2635" s="2" t="s">
        <v>5358</v>
      </c>
      <c r="B2635" s="4">
        <v>45657</v>
      </c>
      <c r="C2635" s="3" t="s">
        <v>5359</v>
      </c>
      <c r="D2635" s="2" t="s">
        <v>5303</v>
      </c>
      <c r="E2635" s="2" t="s">
        <v>191</v>
      </c>
      <c r="F2635" s="2" t="s">
        <v>5978</v>
      </c>
      <c r="G2635" s="2">
        <v>6847</v>
      </c>
      <c r="H2635" s="2">
        <v>6</v>
      </c>
      <c r="I2635" s="2">
        <v>0.25</v>
      </c>
      <c r="J2635" s="8">
        <f>Table1[[#This Row],[Price]]*H2635*(1-Table1[[#This Row],[Discount]])</f>
        <v>30811.5</v>
      </c>
      <c r="K2635" s="2" t="s">
        <v>5969</v>
      </c>
      <c r="L2635" s="2" t="s">
        <v>5972</v>
      </c>
      <c r="M2635" s="9">
        <f>IF(Table1[[#This Row],[Order Status]]="Delivered",Table1[[#This Row],[Total_price]],0)</f>
        <v>30811.5</v>
      </c>
    </row>
    <row r="2636" spans="1:13" ht="18.75" x14ac:dyDescent="0.25">
      <c r="A2636" s="2" t="s">
        <v>5360</v>
      </c>
      <c r="B2636" s="4">
        <v>45582</v>
      </c>
      <c r="C2636" s="3" t="s">
        <v>5361</v>
      </c>
      <c r="D2636" s="2" t="s">
        <v>5303</v>
      </c>
      <c r="E2636" s="2" t="s">
        <v>191</v>
      </c>
      <c r="F2636" s="2" t="s">
        <v>5976</v>
      </c>
      <c r="G2636" s="2">
        <v>7434</v>
      </c>
      <c r="H2636" s="2">
        <v>4</v>
      </c>
      <c r="I2636" s="2">
        <v>0.23</v>
      </c>
      <c r="J2636" s="8">
        <f>Table1[[#This Row],[Price]]*H2636*(1-Table1[[#This Row],[Discount]])</f>
        <v>22896.720000000001</v>
      </c>
      <c r="K2636" s="2" t="s">
        <v>5969</v>
      </c>
      <c r="L2636" s="2" t="s">
        <v>5972</v>
      </c>
      <c r="M2636" s="9">
        <f>IF(Table1[[#This Row],[Order Status]]="Delivered",Table1[[#This Row],[Total_price]],0)</f>
        <v>22896.720000000001</v>
      </c>
    </row>
    <row r="2637" spans="1:13" ht="18.75" x14ac:dyDescent="0.25">
      <c r="A2637" s="2" t="s">
        <v>5362</v>
      </c>
      <c r="B2637" s="4">
        <v>44748</v>
      </c>
      <c r="C2637" s="3" t="s">
        <v>5363</v>
      </c>
      <c r="D2637" s="2" t="s">
        <v>5364</v>
      </c>
      <c r="E2637" s="2" t="s">
        <v>191</v>
      </c>
      <c r="F2637" s="2" t="s">
        <v>5979</v>
      </c>
      <c r="G2637" s="2">
        <v>10695</v>
      </c>
      <c r="H2637" s="2">
        <v>1</v>
      </c>
      <c r="I2637" s="2">
        <v>0.23</v>
      </c>
      <c r="J2637" s="8">
        <f>Table1[[#This Row],[Price]]*H2637*(1-Table1[[#This Row],[Discount]])</f>
        <v>8235.15</v>
      </c>
      <c r="K2637" s="2" t="s">
        <v>5969</v>
      </c>
      <c r="L2637" s="2" t="s">
        <v>5982</v>
      </c>
      <c r="M2637" s="9">
        <f>IF(Table1[[#This Row],[Order Status]]="Delivered",Table1[[#This Row],[Total_price]],0)</f>
        <v>8235.15</v>
      </c>
    </row>
    <row r="2638" spans="1:13" ht="18.75" x14ac:dyDescent="0.25">
      <c r="A2638" s="2" t="s">
        <v>5365</v>
      </c>
      <c r="B2638" s="4">
        <v>44870</v>
      </c>
      <c r="C2638" s="3" t="s">
        <v>5366</v>
      </c>
      <c r="D2638" s="2" t="s">
        <v>5364</v>
      </c>
      <c r="E2638" s="2" t="s">
        <v>191</v>
      </c>
      <c r="F2638" s="2" t="s">
        <v>5976</v>
      </c>
      <c r="G2638" s="2">
        <v>9286</v>
      </c>
      <c r="H2638" s="2">
        <v>4</v>
      </c>
      <c r="I2638" s="2">
        <v>0.18</v>
      </c>
      <c r="J2638" s="8">
        <f>Table1[[#This Row],[Price]]*H2638*(1-Table1[[#This Row],[Discount]])</f>
        <v>30458.080000000002</v>
      </c>
      <c r="K2638" s="2" t="s">
        <v>5969</v>
      </c>
      <c r="L2638" s="2" t="s">
        <v>5982</v>
      </c>
      <c r="M2638" s="9">
        <f>IF(Table1[[#This Row],[Order Status]]="Delivered",Table1[[#This Row],[Total_price]],0)</f>
        <v>30458.080000000002</v>
      </c>
    </row>
    <row r="2639" spans="1:13" ht="18.75" x14ac:dyDescent="0.25">
      <c r="A2639" s="2" t="s">
        <v>5367</v>
      </c>
      <c r="B2639" s="4">
        <v>44956</v>
      </c>
      <c r="C2639" s="3" t="s">
        <v>5368</v>
      </c>
      <c r="D2639" s="2" t="s">
        <v>5364</v>
      </c>
      <c r="E2639" s="2" t="s">
        <v>32</v>
      </c>
      <c r="F2639" s="2" t="s">
        <v>5977</v>
      </c>
      <c r="G2639" s="2">
        <v>15078</v>
      </c>
      <c r="H2639" s="2">
        <v>4</v>
      </c>
      <c r="I2639" s="2">
        <v>0.26</v>
      </c>
      <c r="J2639" s="8">
        <f>Table1[[#This Row],[Price]]*H2639*(1-Table1[[#This Row],[Discount]])</f>
        <v>44630.879999999997</v>
      </c>
      <c r="K2639" s="2" t="s">
        <v>5970</v>
      </c>
      <c r="L2639" s="2" t="s">
        <v>5971</v>
      </c>
      <c r="M2639" s="9">
        <f>IF(Table1[[#This Row],[Order Status]]="Delivered",Table1[[#This Row],[Total_price]],0)</f>
        <v>0</v>
      </c>
    </row>
    <row r="2640" spans="1:13" ht="18.75" x14ac:dyDescent="0.25">
      <c r="A2640" s="2" t="s">
        <v>5369</v>
      </c>
      <c r="B2640" s="4">
        <v>45806</v>
      </c>
      <c r="C2640" s="3" t="s">
        <v>5370</v>
      </c>
      <c r="D2640" s="2" t="s">
        <v>5364</v>
      </c>
      <c r="E2640" s="2" t="s">
        <v>191</v>
      </c>
      <c r="F2640" s="2" t="s">
        <v>5978</v>
      </c>
      <c r="G2640" s="2">
        <v>17046</v>
      </c>
      <c r="H2640" s="2">
        <v>3</v>
      </c>
      <c r="I2640" s="2">
        <v>0.19</v>
      </c>
      <c r="J2640" s="8">
        <f>Table1[[#This Row],[Price]]*H2640*(1-Table1[[#This Row],[Discount]])</f>
        <v>41421.780000000006</v>
      </c>
      <c r="K2640" s="2" t="s">
        <v>5970</v>
      </c>
      <c r="L2640" s="2" t="s">
        <v>5971</v>
      </c>
      <c r="M2640" s="9">
        <f>IF(Table1[[#This Row],[Order Status]]="Delivered",Table1[[#This Row],[Total_price]],0)</f>
        <v>0</v>
      </c>
    </row>
    <row r="2641" spans="1:13" ht="18.75" x14ac:dyDescent="0.25">
      <c r="A2641" s="2" t="s">
        <v>5371</v>
      </c>
      <c r="B2641" s="4">
        <v>44807</v>
      </c>
      <c r="C2641" s="3" t="s">
        <v>5372</v>
      </c>
      <c r="D2641" s="2" t="s">
        <v>5364</v>
      </c>
      <c r="E2641" s="2" t="s">
        <v>191</v>
      </c>
      <c r="F2641" s="2" t="s">
        <v>5976</v>
      </c>
      <c r="G2641" s="2">
        <v>7737</v>
      </c>
      <c r="H2641" s="2">
        <v>3</v>
      </c>
      <c r="I2641" s="2">
        <v>0.2</v>
      </c>
      <c r="J2641" s="8">
        <f>Table1[[#This Row],[Price]]*H2641*(1-Table1[[#This Row],[Discount]])</f>
        <v>18568.8</v>
      </c>
      <c r="K2641" s="2" t="s">
        <v>5970</v>
      </c>
      <c r="L2641" s="2" t="s">
        <v>5971</v>
      </c>
      <c r="M2641" s="9">
        <f>IF(Table1[[#This Row],[Order Status]]="Delivered",Table1[[#This Row],[Total_price]],0)</f>
        <v>0</v>
      </c>
    </row>
    <row r="2642" spans="1:13" ht="18.75" x14ac:dyDescent="0.25">
      <c r="A2642" s="2" t="s">
        <v>5373</v>
      </c>
      <c r="B2642" s="4">
        <v>45074</v>
      </c>
      <c r="C2642" s="3" t="s">
        <v>5374</v>
      </c>
      <c r="D2642" s="2" t="s">
        <v>5364</v>
      </c>
      <c r="E2642" s="2" t="s">
        <v>69</v>
      </c>
      <c r="F2642" s="2" t="s">
        <v>5977</v>
      </c>
      <c r="G2642" s="2">
        <v>14845</v>
      </c>
      <c r="H2642" s="2">
        <v>6</v>
      </c>
      <c r="I2642" s="2">
        <v>0.28999999999999998</v>
      </c>
      <c r="J2642" s="8">
        <f>Table1[[#This Row],[Price]]*H2642*(1-Table1[[#This Row],[Discount]])</f>
        <v>63239.7</v>
      </c>
      <c r="K2642" s="2" t="s">
        <v>5969</v>
      </c>
      <c r="L2642" s="2" t="s">
        <v>5972</v>
      </c>
      <c r="M2642" s="9">
        <f>IF(Table1[[#This Row],[Order Status]]="Delivered",Table1[[#This Row],[Total_price]],0)</f>
        <v>63239.7</v>
      </c>
    </row>
    <row r="2643" spans="1:13" ht="18.75" x14ac:dyDescent="0.25">
      <c r="A2643" s="2" t="s">
        <v>5375</v>
      </c>
      <c r="B2643" s="4">
        <v>45730</v>
      </c>
      <c r="C2643" s="3" t="s">
        <v>5376</v>
      </c>
      <c r="D2643" s="2" t="s">
        <v>5364</v>
      </c>
      <c r="E2643" s="2" t="s">
        <v>32</v>
      </c>
      <c r="F2643" s="2" t="s">
        <v>5977</v>
      </c>
      <c r="G2643" s="2">
        <v>17410</v>
      </c>
      <c r="H2643" s="2">
        <v>6</v>
      </c>
      <c r="I2643" s="2">
        <v>0.17</v>
      </c>
      <c r="J2643" s="8">
        <f>Table1[[#This Row],[Price]]*H2643*(1-Table1[[#This Row],[Discount]])</f>
        <v>86701.8</v>
      </c>
      <c r="K2643" s="2" t="s">
        <v>5969</v>
      </c>
      <c r="L2643" s="2" t="s">
        <v>5972</v>
      </c>
      <c r="M2643" s="9">
        <f>IF(Table1[[#This Row],[Order Status]]="Delivered",Table1[[#This Row],[Total_price]],0)</f>
        <v>86701.8</v>
      </c>
    </row>
    <row r="2644" spans="1:13" ht="18.75" x14ac:dyDescent="0.25">
      <c r="A2644" s="2" t="s">
        <v>5377</v>
      </c>
      <c r="B2644" s="4">
        <v>44670</v>
      </c>
      <c r="C2644" s="3" t="s">
        <v>5378</v>
      </c>
      <c r="D2644" s="2" t="s">
        <v>5364</v>
      </c>
      <c r="E2644" s="2" t="s">
        <v>32</v>
      </c>
      <c r="F2644" s="2" t="s">
        <v>5976</v>
      </c>
      <c r="G2644" s="2">
        <v>9479</v>
      </c>
      <c r="H2644" s="2">
        <v>5</v>
      </c>
      <c r="I2644" s="2">
        <v>0.15</v>
      </c>
      <c r="J2644" s="8">
        <f>Table1[[#This Row],[Price]]*H2644*(1-Table1[[#This Row],[Discount]])</f>
        <v>40285.75</v>
      </c>
      <c r="K2644" s="2" t="s">
        <v>5969</v>
      </c>
      <c r="L2644" s="2" t="s">
        <v>5982</v>
      </c>
      <c r="M2644" s="9">
        <f>IF(Table1[[#This Row],[Order Status]]="Delivered",Table1[[#This Row],[Total_price]],0)</f>
        <v>40285.75</v>
      </c>
    </row>
    <row r="2645" spans="1:13" ht="18.75" x14ac:dyDescent="0.25">
      <c r="A2645" s="2" t="s">
        <v>5379</v>
      </c>
      <c r="B2645" s="4">
        <v>44869</v>
      </c>
      <c r="C2645" s="3" t="s">
        <v>5380</v>
      </c>
      <c r="D2645" s="2" t="s">
        <v>5364</v>
      </c>
      <c r="E2645" s="2" t="s">
        <v>191</v>
      </c>
      <c r="F2645" s="2" t="s">
        <v>5978</v>
      </c>
      <c r="G2645" s="2">
        <v>18660</v>
      </c>
      <c r="H2645" s="2">
        <v>3</v>
      </c>
      <c r="I2645" s="2">
        <v>0.25</v>
      </c>
      <c r="J2645" s="8">
        <f>Table1[[#This Row],[Price]]*H2645*(1-Table1[[#This Row],[Discount]])</f>
        <v>41985</v>
      </c>
      <c r="K2645" s="2" t="s">
        <v>5970</v>
      </c>
      <c r="L2645" s="2" t="s">
        <v>5982</v>
      </c>
      <c r="M2645" s="9">
        <f>IF(Table1[[#This Row],[Order Status]]="Delivered",Table1[[#This Row],[Total_price]],0)</f>
        <v>0</v>
      </c>
    </row>
    <row r="2646" spans="1:13" ht="18.75" x14ac:dyDescent="0.25">
      <c r="A2646" s="2" t="s">
        <v>5381</v>
      </c>
      <c r="B2646" s="4">
        <v>46033</v>
      </c>
      <c r="C2646" s="3" t="s">
        <v>5382</v>
      </c>
      <c r="D2646" s="2" t="s">
        <v>5364</v>
      </c>
      <c r="E2646" s="2" t="s">
        <v>191</v>
      </c>
      <c r="F2646" s="2" t="s">
        <v>5978</v>
      </c>
      <c r="G2646" s="2">
        <v>15682</v>
      </c>
      <c r="H2646" s="2">
        <v>3</v>
      </c>
      <c r="I2646" s="2">
        <v>0.16</v>
      </c>
      <c r="J2646" s="8">
        <f>Table1[[#This Row],[Price]]*H2646*(1-Table1[[#This Row],[Discount]])</f>
        <v>39518.639999999999</v>
      </c>
      <c r="K2646" s="2" t="s">
        <v>5969</v>
      </c>
      <c r="L2646" s="2" t="s">
        <v>5971</v>
      </c>
      <c r="M2646" s="9">
        <f>IF(Table1[[#This Row],[Order Status]]="Delivered",Table1[[#This Row],[Total_price]],0)</f>
        <v>39518.639999999999</v>
      </c>
    </row>
    <row r="2647" spans="1:13" ht="18.75" x14ac:dyDescent="0.25">
      <c r="A2647" s="2" t="s">
        <v>5383</v>
      </c>
      <c r="B2647" s="4">
        <v>44628</v>
      </c>
      <c r="C2647" s="3" t="s">
        <v>5384</v>
      </c>
      <c r="D2647" s="2" t="s">
        <v>5364</v>
      </c>
      <c r="E2647" s="2" t="s">
        <v>191</v>
      </c>
      <c r="F2647" s="2" t="s">
        <v>5976</v>
      </c>
      <c r="G2647" s="2">
        <v>13758</v>
      </c>
      <c r="H2647" s="2">
        <v>6</v>
      </c>
      <c r="I2647" s="2">
        <v>0.25</v>
      </c>
      <c r="J2647" s="8">
        <f>Table1[[#This Row],[Price]]*H2647*(1-Table1[[#This Row],[Discount]])</f>
        <v>61911</v>
      </c>
      <c r="K2647" s="2" t="s">
        <v>5969</v>
      </c>
      <c r="L2647" s="2" t="s">
        <v>5982</v>
      </c>
      <c r="M2647" s="9">
        <f>IF(Table1[[#This Row],[Order Status]]="Delivered",Table1[[#This Row],[Total_price]],0)</f>
        <v>61911</v>
      </c>
    </row>
    <row r="2648" spans="1:13" ht="18.75" x14ac:dyDescent="0.25">
      <c r="A2648" s="2" t="s">
        <v>5385</v>
      </c>
      <c r="B2648" s="4">
        <v>45959</v>
      </c>
      <c r="C2648" s="3" t="s">
        <v>5386</v>
      </c>
      <c r="D2648" s="2" t="s">
        <v>5364</v>
      </c>
      <c r="E2648" s="2" t="s">
        <v>141</v>
      </c>
      <c r="F2648" s="2" t="s">
        <v>5978</v>
      </c>
      <c r="G2648" s="2">
        <v>8875</v>
      </c>
      <c r="H2648" s="2">
        <v>1</v>
      </c>
      <c r="I2648" s="2">
        <v>0.25</v>
      </c>
      <c r="J2648" s="8">
        <f>Table1[[#This Row],[Price]]*H2648*(1-Table1[[#This Row],[Discount]])</f>
        <v>6656.25</v>
      </c>
      <c r="K2648" s="2" t="s">
        <v>5970</v>
      </c>
      <c r="L2648" s="2" t="s">
        <v>5971</v>
      </c>
      <c r="M2648" s="9">
        <f>IF(Table1[[#This Row],[Order Status]]="Delivered",Table1[[#This Row],[Total_price]],0)</f>
        <v>0</v>
      </c>
    </row>
    <row r="2649" spans="1:13" ht="18.75" x14ac:dyDescent="0.25">
      <c r="A2649" s="2" t="s">
        <v>5387</v>
      </c>
      <c r="B2649" s="4">
        <v>45450</v>
      </c>
      <c r="C2649" s="3" t="s">
        <v>5388</v>
      </c>
      <c r="D2649" s="2" t="s">
        <v>5364</v>
      </c>
      <c r="E2649" s="2" t="s">
        <v>69</v>
      </c>
      <c r="F2649" s="2" t="s">
        <v>5978</v>
      </c>
      <c r="G2649" s="2">
        <v>9723</v>
      </c>
      <c r="H2649" s="2">
        <v>3</v>
      </c>
      <c r="I2649" s="2">
        <v>0.1</v>
      </c>
      <c r="J2649" s="8">
        <f>Table1[[#This Row],[Price]]*H2649*(1-Table1[[#This Row],[Discount]])</f>
        <v>26252.100000000002</v>
      </c>
      <c r="K2649" s="2" t="s">
        <v>5969</v>
      </c>
      <c r="L2649" s="2" t="s">
        <v>5972</v>
      </c>
      <c r="M2649" s="9">
        <f>IF(Table1[[#This Row],[Order Status]]="Delivered",Table1[[#This Row],[Total_price]],0)</f>
        <v>26252.100000000002</v>
      </c>
    </row>
    <row r="2650" spans="1:13" ht="18.75" x14ac:dyDescent="0.25">
      <c r="A2650" s="2" t="s">
        <v>5389</v>
      </c>
      <c r="B2650" s="4">
        <v>45054</v>
      </c>
      <c r="C2650" s="3" t="s">
        <v>5390</v>
      </c>
      <c r="D2650" s="2" t="s">
        <v>5364</v>
      </c>
      <c r="E2650" s="2" t="s">
        <v>191</v>
      </c>
      <c r="F2650" s="2" t="s">
        <v>5976</v>
      </c>
      <c r="G2650" s="2">
        <v>7662</v>
      </c>
      <c r="H2650" s="2">
        <v>5</v>
      </c>
      <c r="I2650" s="2">
        <v>0.2</v>
      </c>
      <c r="J2650" s="8">
        <f>Table1[[#This Row],[Price]]*H2650*(1-Table1[[#This Row],[Discount]])</f>
        <v>30648</v>
      </c>
      <c r="K2650" s="2" t="s">
        <v>5970</v>
      </c>
      <c r="L2650" s="2" t="s">
        <v>5972</v>
      </c>
      <c r="M2650" s="9">
        <f>IF(Table1[[#This Row],[Order Status]]="Delivered",Table1[[#This Row],[Total_price]],0)</f>
        <v>0</v>
      </c>
    </row>
    <row r="2651" spans="1:13" ht="18.75" x14ac:dyDescent="0.25">
      <c r="A2651" s="2" t="s">
        <v>5391</v>
      </c>
      <c r="B2651" s="4">
        <v>45271</v>
      </c>
      <c r="C2651" s="3" t="s">
        <v>5392</v>
      </c>
      <c r="D2651" s="2" t="s">
        <v>5364</v>
      </c>
      <c r="E2651" s="2" t="s">
        <v>191</v>
      </c>
      <c r="F2651" s="2" t="s">
        <v>5976</v>
      </c>
      <c r="G2651" s="2">
        <v>14932</v>
      </c>
      <c r="H2651" s="2">
        <v>1</v>
      </c>
      <c r="I2651" s="2">
        <v>0.19</v>
      </c>
      <c r="J2651" s="8">
        <f>Table1[[#This Row],[Price]]*H2651*(1-Table1[[#This Row],[Discount]])</f>
        <v>12094.92</v>
      </c>
      <c r="K2651" s="2" t="s">
        <v>5969</v>
      </c>
      <c r="L2651" s="2" t="s">
        <v>5982</v>
      </c>
      <c r="M2651" s="9">
        <f>IF(Table1[[#This Row],[Order Status]]="Delivered",Table1[[#This Row],[Total_price]],0)</f>
        <v>12094.92</v>
      </c>
    </row>
    <row r="2652" spans="1:13" ht="18.75" x14ac:dyDescent="0.25">
      <c r="A2652" s="2" t="s">
        <v>5393</v>
      </c>
      <c r="B2652" s="4">
        <v>44395</v>
      </c>
      <c r="C2652" s="3" t="s">
        <v>5394</v>
      </c>
      <c r="D2652" s="2" t="s">
        <v>5364</v>
      </c>
      <c r="E2652" s="2" t="s">
        <v>191</v>
      </c>
      <c r="F2652" s="2" t="s">
        <v>5977</v>
      </c>
      <c r="G2652" s="2">
        <v>2735</v>
      </c>
      <c r="H2652" s="2">
        <v>3</v>
      </c>
      <c r="I2652" s="2">
        <v>0.13</v>
      </c>
      <c r="J2652" s="8">
        <f>Table1[[#This Row],[Price]]*H2652*(1-Table1[[#This Row],[Discount]])</f>
        <v>7138.35</v>
      </c>
      <c r="K2652" s="2" t="s">
        <v>5969</v>
      </c>
      <c r="L2652" s="2" t="s">
        <v>5972</v>
      </c>
      <c r="M2652" s="9">
        <f>IF(Table1[[#This Row],[Order Status]]="Delivered",Table1[[#This Row],[Total_price]],0)</f>
        <v>7138.35</v>
      </c>
    </row>
    <row r="2653" spans="1:13" ht="18.75" x14ac:dyDescent="0.25">
      <c r="A2653" s="2" t="s">
        <v>5395</v>
      </c>
      <c r="B2653" s="4">
        <v>45651</v>
      </c>
      <c r="C2653" s="3" t="s">
        <v>5396</v>
      </c>
      <c r="D2653" s="2" t="s">
        <v>5364</v>
      </c>
      <c r="E2653" s="2" t="s">
        <v>141</v>
      </c>
      <c r="F2653" s="2" t="s">
        <v>5978</v>
      </c>
      <c r="G2653" s="2">
        <v>10113</v>
      </c>
      <c r="H2653" s="2">
        <v>5</v>
      </c>
      <c r="I2653" s="2">
        <v>0.24</v>
      </c>
      <c r="J2653" s="8">
        <f>Table1[[#This Row],[Price]]*H2653*(1-Table1[[#This Row],[Discount]])</f>
        <v>38429.4</v>
      </c>
      <c r="K2653" s="2" t="s">
        <v>5969</v>
      </c>
      <c r="L2653" s="2" t="s">
        <v>5982</v>
      </c>
      <c r="M2653" s="9">
        <f>IF(Table1[[#This Row],[Order Status]]="Delivered",Table1[[#This Row],[Total_price]],0)</f>
        <v>38429.4</v>
      </c>
    </row>
    <row r="2654" spans="1:13" ht="18.75" x14ac:dyDescent="0.25">
      <c r="A2654" s="2" t="s">
        <v>5397</v>
      </c>
      <c r="B2654" s="4">
        <v>44982</v>
      </c>
      <c r="C2654" s="3" t="s">
        <v>5398</v>
      </c>
      <c r="D2654" s="2" t="s">
        <v>5364</v>
      </c>
      <c r="E2654" s="2" t="s">
        <v>191</v>
      </c>
      <c r="F2654" s="2" t="s">
        <v>5977</v>
      </c>
      <c r="G2654" s="2">
        <v>1214</v>
      </c>
      <c r="H2654" s="2">
        <v>1</v>
      </c>
      <c r="I2654" s="2">
        <v>0.22</v>
      </c>
      <c r="J2654" s="8">
        <f>Table1[[#This Row],[Price]]*H2654*(1-Table1[[#This Row],[Discount]])</f>
        <v>946.92000000000007</v>
      </c>
      <c r="K2654" s="2" t="s">
        <v>5969</v>
      </c>
      <c r="L2654" s="2" t="s">
        <v>5972</v>
      </c>
      <c r="M2654" s="9">
        <f>IF(Table1[[#This Row],[Order Status]]="Delivered",Table1[[#This Row],[Total_price]],0)</f>
        <v>946.92000000000007</v>
      </c>
    </row>
    <row r="2655" spans="1:13" ht="18.75" x14ac:dyDescent="0.25">
      <c r="A2655" s="2" t="s">
        <v>5399</v>
      </c>
      <c r="B2655" s="4">
        <v>44717</v>
      </c>
      <c r="C2655" s="3" t="s">
        <v>5400</v>
      </c>
      <c r="D2655" s="2" t="s">
        <v>5364</v>
      </c>
      <c r="E2655" s="2" t="s">
        <v>191</v>
      </c>
      <c r="F2655" s="2" t="s">
        <v>5976</v>
      </c>
      <c r="G2655" s="2">
        <v>6015</v>
      </c>
      <c r="H2655" s="2">
        <v>6</v>
      </c>
      <c r="I2655" s="2">
        <v>0.22</v>
      </c>
      <c r="J2655" s="8">
        <f>Table1[[#This Row],[Price]]*H2655*(1-Table1[[#This Row],[Discount]])</f>
        <v>28150.2</v>
      </c>
      <c r="K2655" s="2" t="s">
        <v>5970</v>
      </c>
      <c r="L2655" s="2" t="s">
        <v>5982</v>
      </c>
      <c r="M2655" s="9">
        <f>IF(Table1[[#This Row],[Order Status]]="Delivered",Table1[[#This Row],[Total_price]],0)</f>
        <v>0</v>
      </c>
    </row>
    <row r="2656" spans="1:13" ht="18.75" x14ac:dyDescent="0.25">
      <c r="A2656" s="2" t="s">
        <v>5401</v>
      </c>
      <c r="B2656" s="4">
        <v>45123</v>
      </c>
      <c r="C2656" s="3" t="s">
        <v>5402</v>
      </c>
      <c r="D2656" s="2" t="s">
        <v>5364</v>
      </c>
      <c r="E2656" s="2" t="s">
        <v>191</v>
      </c>
      <c r="F2656" s="2" t="s">
        <v>5977</v>
      </c>
      <c r="G2656" s="2">
        <v>7183</v>
      </c>
      <c r="H2656" s="2">
        <v>1</v>
      </c>
      <c r="I2656" s="2">
        <v>0.15</v>
      </c>
      <c r="J2656" s="8">
        <f>Table1[[#This Row],[Price]]*H2656*(1-Table1[[#This Row],[Discount]])</f>
        <v>6105.55</v>
      </c>
      <c r="K2656" s="2" t="s">
        <v>5969</v>
      </c>
      <c r="L2656" s="2" t="s">
        <v>5982</v>
      </c>
      <c r="M2656" s="9">
        <f>IF(Table1[[#This Row],[Order Status]]="Delivered",Table1[[#This Row],[Total_price]],0)</f>
        <v>6105.55</v>
      </c>
    </row>
    <row r="2657" spans="1:13" ht="18.75" x14ac:dyDescent="0.25">
      <c r="A2657" s="2" t="s">
        <v>5403</v>
      </c>
      <c r="B2657" s="4">
        <v>46135</v>
      </c>
      <c r="C2657" s="3" t="s">
        <v>5404</v>
      </c>
      <c r="D2657" s="2" t="s">
        <v>5364</v>
      </c>
      <c r="E2657" s="2" t="s">
        <v>191</v>
      </c>
      <c r="F2657" s="2" t="s">
        <v>5977</v>
      </c>
      <c r="G2657" s="2">
        <v>3231</v>
      </c>
      <c r="H2657" s="2">
        <v>3</v>
      </c>
      <c r="I2657" s="2">
        <v>0.11</v>
      </c>
      <c r="J2657" s="8">
        <f>Table1[[#This Row],[Price]]*H2657*(1-Table1[[#This Row],[Discount]])</f>
        <v>8626.77</v>
      </c>
      <c r="K2657" s="2" t="s">
        <v>5970</v>
      </c>
      <c r="L2657" s="2" t="s">
        <v>5971</v>
      </c>
      <c r="M2657" s="9">
        <f>IF(Table1[[#This Row],[Order Status]]="Delivered",Table1[[#This Row],[Total_price]],0)</f>
        <v>0</v>
      </c>
    </row>
    <row r="2658" spans="1:13" ht="18.75" x14ac:dyDescent="0.25">
      <c r="A2658" s="2" t="s">
        <v>5405</v>
      </c>
      <c r="B2658" s="4">
        <v>45548</v>
      </c>
      <c r="C2658" s="3" t="s">
        <v>5406</v>
      </c>
      <c r="D2658" s="2" t="s">
        <v>5364</v>
      </c>
      <c r="E2658" s="2" t="s">
        <v>32</v>
      </c>
      <c r="F2658" s="2" t="s">
        <v>5979</v>
      </c>
      <c r="G2658" s="2">
        <v>12147</v>
      </c>
      <c r="H2658" s="2">
        <v>5</v>
      </c>
      <c r="I2658" s="2">
        <v>0.27</v>
      </c>
      <c r="J2658" s="8">
        <f>Table1[[#This Row],[Price]]*H2658*(1-Table1[[#This Row],[Discount]])</f>
        <v>44336.549999999996</v>
      </c>
      <c r="K2658" s="2" t="s">
        <v>5969</v>
      </c>
      <c r="L2658" s="2" t="s">
        <v>5972</v>
      </c>
      <c r="M2658" s="9">
        <f>IF(Table1[[#This Row],[Order Status]]="Delivered",Table1[[#This Row],[Total_price]],0)</f>
        <v>44336.549999999996</v>
      </c>
    </row>
    <row r="2659" spans="1:13" ht="18.75" x14ac:dyDescent="0.25">
      <c r="A2659" s="2" t="s">
        <v>5407</v>
      </c>
      <c r="B2659" s="4">
        <v>44726</v>
      </c>
      <c r="C2659" s="3" t="s">
        <v>5408</v>
      </c>
      <c r="D2659" s="2" t="s">
        <v>5364</v>
      </c>
      <c r="E2659" s="2" t="s">
        <v>191</v>
      </c>
      <c r="F2659" s="2" t="s">
        <v>5977</v>
      </c>
      <c r="G2659" s="2">
        <v>2830</v>
      </c>
      <c r="H2659" s="2">
        <v>1</v>
      </c>
      <c r="I2659" s="2">
        <v>0.23</v>
      </c>
      <c r="J2659" s="8">
        <f>Table1[[#This Row],[Price]]*H2659*(1-Table1[[#This Row],[Discount]])</f>
        <v>2179.1</v>
      </c>
      <c r="K2659" s="2" t="s">
        <v>5969</v>
      </c>
      <c r="L2659" s="2" t="s">
        <v>5971</v>
      </c>
      <c r="M2659" s="9">
        <f>IF(Table1[[#This Row],[Order Status]]="Delivered",Table1[[#This Row],[Total_price]],0)</f>
        <v>2179.1</v>
      </c>
    </row>
    <row r="2660" spans="1:13" ht="18.75" x14ac:dyDescent="0.25">
      <c r="A2660" s="2" t="s">
        <v>5409</v>
      </c>
      <c r="B2660" s="4">
        <v>45668</v>
      </c>
      <c r="C2660" s="3" t="s">
        <v>5410</v>
      </c>
      <c r="D2660" s="2" t="s">
        <v>5364</v>
      </c>
      <c r="E2660" s="2" t="s">
        <v>191</v>
      </c>
      <c r="F2660" s="2" t="s">
        <v>5976</v>
      </c>
      <c r="G2660" s="2">
        <v>6465</v>
      </c>
      <c r="H2660" s="2">
        <v>1</v>
      </c>
      <c r="I2660" s="2">
        <v>0.13</v>
      </c>
      <c r="J2660" s="8">
        <f>Table1[[#This Row],[Price]]*H2660*(1-Table1[[#This Row],[Discount]])</f>
        <v>5624.55</v>
      </c>
      <c r="K2660" s="2" t="s">
        <v>5969</v>
      </c>
      <c r="L2660" s="2" t="s">
        <v>5971</v>
      </c>
      <c r="M2660" s="9">
        <f>IF(Table1[[#This Row],[Order Status]]="Delivered",Table1[[#This Row],[Total_price]],0)</f>
        <v>5624.55</v>
      </c>
    </row>
    <row r="2661" spans="1:13" ht="18.75" x14ac:dyDescent="0.25">
      <c r="A2661" s="2" t="s">
        <v>5411</v>
      </c>
      <c r="B2661" s="4">
        <v>44648</v>
      </c>
      <c r="C2661" s="3" t="s">
        <v>5412</v>
      </c>
      <c r="D2661" s="2" t="s">
        <v>5364</v>
      </c>
      <c r="E2661" s="2" t="s">
        <v>191</v>
      </c>
      <c r="F2661" s="2" t="s">
        <v>5978</v>
      </c>
      <c r="G2661" s="2">
        <v>10355</v>
      </c>
      <c r="H2661" s="2">
        <v>2</v>
      </c>
      <c r="I2661" s="2">
        <v>0.16</v>
      </c>
      <c r="J2661" s="8">
        <f>Table1[[#This Row],[Price]]*H2661*(1-Table1[[#This Row],[Discount]])</f>
        <v>17396.399999999998</v>
      </c>
      <c r="K2661" s="2" t="s">
        <v>5970</v>
      </c>
      <c r="L2661" s="2" t="s">
        <v>5971</v>
      </c>
      <c r="M2661" s="9">
        <f>IF(Table1[[#This Row],[Order Status]]="Delivered",Table1[[#This Row],[Total_price]],0)</f>
        <v>0</v>
      </c>
    </row>
    <row r="2662" spans="1:13" ht="18.75" x14ac:dyDescent="0.25">
      <c r="A2662" s="2" t="s">
        <v>5413</v>
      </c>
      <c r="B2662" s="4">
        <v>45603</v>
      </c>
      <c r="C2662" s="3" t="s">
        <v>5414</v>
      </c>
      <c r="D2662" s="2" t="s">
        <v>5364</v>
      </c>
      <c r="E2662" s="2" t="s">
        <v>191</v>
      </c>
      <c r="F2662" s="2" t="s">
        <v>5978</v>
      </c>
      <c r="G2662" s="2">
        <v>10423</v>
      </c>
      <c r="H2662" s="2">
        <v>5</v>
      </c>
      <c r="I2662" s="2">
        <v>0.3</v>
      </c>
      <c r="J2662" s="8">
        <f>Table1[[#This Row],[Price]]*H2662*(1-Table1[[#This Row],[Discount]])</f>
        <v>36480.5</v>
      </c>
      <c r="K2662" s="2" t="s">
        <v>5969</v>
      </c>
      <c r="L2662" s="2" t="s">
        <v>5971</v>
      </c>
      <c r="M2662" s="9">
        <f>IF(Table1[[#This Row],[Order Status]]="Delivered",Table1[[#This Row],[Total_price]],0)</f>
        <v>36480.5</v>
      </c>
    </row>
    <row r="2663" spans="1:13" ht="18.75" x14ac:dyDescent="0.25">
      <c r="A2663" s="2" t="s">
        <v>5415</v>
      </c>
      <c r="B2663" s="4">
        <v>45680</v>
      </c>
      <c r="C2663" s="3" t="s">
        <v>5416</v>
      </c>
      <c r="D2663" s="2" t="s">
        <v>5364</v>
      </c>
      <c r="E2663" s="2" t="s">
        <v>101</v>
      </c>
      <c r="F2663" s="2" t="s">
        <v>5977</v>
      </c>
      <c r="G2663" s="2">
        <v>1381</v>
      </c>
      <c r="H2663" s="2">
        <v>5</v>
      </c>
      <c r="I2663" s="2">
        <v>0.15</v>
      </c>
      <c r="J2663" s="8">
        <f>Table1[[#This Row],[Price]]*H2663*(1-Table1[[#This Row],[Discount]])</f>
        <v>5869.25</v>
      </c>
      <c r="K2663" s="2" t="s">
        <v>5968</v>
      </c>
      <c r="L2663" s="2" t="s">
        <v>5971</v>
      </c>
      <c r="M2663" s="9">
        <f>IF(Table1[[#This Row],[Order Status]]="Delivered",Table1[[#This Row],[Total_price]],0)</f>
        <v>0</v>
      </c>
    </row>
    <row r="2664" spans="1:13" ht="18.75" x14ac:dyDescent="0.25">
      <c r="A2664" s="2" t="s">
        <v>5417</v>
      </c>
      <c r="B2664" s="4">
        <v>44961</v>
      </c>
      <c r="C2664" s="3" t="s">
        <v>5418</v>
      </c>
      <c r="D2664" s="2" t="s">
        <v>5364</v>
      </c>
      <c r="E2664" s="2" t="s">
        <v>191</v>
      </c>
      <c r="F2664" s="2" t="s">
        <v>5976</v>
      </c>
      <c r="G2664" s="2">
        <v>17889</v>
      </c>
      <c r="H2664" s="2">
        <v>6</v>
      </c>
      <c r="I2664" s="2">
        <v>0.23</v>
      </c>
      <c r="J2664" s="8">
        <f>Table1[[#This Row],[Price]]*H2664*(1-Table1[[#This Row],[Discount]])</f>
        <v>82647.180000000008</v>
      </c>
      <c r="K2664" s="2" t="s">
        <v>5969</v>
      </c>
      <c r="L2664" s="2" t="s">
        <v>5971</v>
      </c>
      <c r="M2664" s="9">
        <f>IF(Table1[[#This Row],[Order Status]]="Delivered",Table1[[#This Row],[Total_price]],0)</f>
        <v>82647.180000000008</v>
      </c>
    </row>
    <row r="2665" spans="1:13" ht="18.75" x14ac:dyDescent="0.25">
      <c r="A2665" s="2" t="s">
        <v>5419</v>
      </c>
      <c r="B2665" s="4">
        <v>45627</v>
      </c>
      <c r="C2665" s="3" t="s">
        <v>5420</v>
      </c>
      <c r="D2665" s="2" t="s">
        <v>5364</v>
      </c>
      <c r="E2665" s="2" t="s">
        <v>32</v>
      </c>
      <c r="F2665" s="2" t="s">
        <v>5976</v>
      </c>
      <c r="G2665" s="2">
        <v>11523</v>
      </c>
      <c r="H2665" s="2">
        <v>6</v>
      </c>
      <c r="I2665" s="2">
        <v>0.22</v>
      </c>
      <c r="J2665" s="8">
        <f>Table1[[#This Row],[Price]]*H2665*(1-Table1[[#This Row],[Discount]])</f>
        <v>53927.64</v>
      </c>
      <c r="K2665" s="2" t="s">
        <v>5969</v>
      </c>
      <c r="L2665" s="2" t="s">
        <v>5982</v>
      </c>
      <c r="M2665" s="9">
        <f>IF(Table1[[#This Row],[Order Status]]="Delivered",Table1[[#This Row],[Total_price]],0)</f>
        <v>53927.64</v>
      </c>
    </row>
    <row r="2666" spans="1:13" ht="18.75" x14ac:dyDescent="0.25">
      <c r="A2666" s="2" t="s">
        <v>5421</v>
      </c>
      <c r="B2666" s="4">
        <v>45608</v>
      </c>
      <c r="C2666" s="3" t="s">
        <v>5422</v>
      </c>
      <c r="D2666" s="2" t="s">
        <v>5364</v>
      </c>
      <c r="E2666" s="2" t="s">
        <v>191</v>
      </c>
      <c r="F2666" s="2" t="s">
        <v>5979</v>
      </c>
      <c r="G2666" s="2">
        <v>12390</v>
      </c>
      <c r="H2666" s="2">
        <v>1</v>
      </c>
      <c r="I2666" s="2">
        <v>0.12</v>
      </c>
      <c r="J2666" s="8">
        <f>Table1[[#This Row],[Price]]*H2666*(1-Table1[[#This Row],[Discount]])</f>
        <v>10903.2</v>
      </c>
      <c r="K2666" s="2" t="s">
        <v>5969</v>
      </c>
      <c r="L2666" s="2" t="s">
        <v>5971</v>
      </c>
      <c r="M2666" s="9">
        <f>IF(Table1[[#This Row],[Order Status]]="Delivered",Table1[[#This Row],[Total_price]],0)</f>
        <v>10903.2</v>
      </c>
    </row>
    <row r="2667" spans="1:13" ht="18.75" x14ac:dyDescent="0.25">
      <c r="A2667" s="2" t="s">
        <v>5423</v>
      </c>
      <c r="B2667" s="4">
        <v>45229</v>
      </c>
      <c r="C2667" s="3" t="s">
        <v>5424</v>
      </c>
      <c r="D2667" s="2" t="s">
        <v>5364</v>
      </c>
      <c r="E2667" s="2" t="s">
        <v>191</v>
      </c>
      <c r="F2667" s="2" t="s">
        <v>5976</v>
      </c>
      <c r="G2667" s="2">
        <v>3882</v>
      </c>
      <c r="H2667" s="2">
        <v>3</v>
      </c>
      <c r="I2667" s="2">
        <v>0.11</v>
      </c>
      <c r="J2667" s="8">
        <f>Table1[[#This Row],[Price]]*H2667*(1-Table1[[#This Row],[Discount]])</f>
        <v>10364.94</v>
      </c>
      <c r="K2667" s="2" t="s">
        <v>5969</v>
      </c>
      <c r="L2667" s="2" t="s">
        <v>5972</v>
      </c>
      <c r="M2667" s="9">
        <f>IF(Table1[[#This Row],[Order Status]]="Delivered",Table1[[#This Row],[Total_price]],0)</f>
        <v>10364.94</v>
      </c>
    </row>
    <row r="2668" spans="1:13" ht="18.75" x14ac:dyDescent="0.25">
      <c r="A2668" s="2" t="s">
        <v>5425</v>
      </c>
      <c r="B2668" s="4">
        <v>44736</v>
      </c>
      <c r="C2668" s="3" t="s">
        <v>5426</v>
      </c>
      <c r="D2668" s="2" t="s">
        <v>5364</v>
      </c>
      <c r="E2668" s="2" t="s">
        <v>101</v>
      </c>
      <c r="F2668" s="2" t="s">
        <v>5979</v>
      </c>
      <c r="G2668" s="2">
        <v>5556</v>
      </c>
      <c r="H2668" s="2">
        <v>4</v>
      </c>
      <c r="I2668" s="2">
        <v>0.26</v>
      </c>
      <c r="J2668" s="8">
        <f>Table1[[#This Row],[Price]]*H2668*(1-Table1[[#This Row],[Discount]])</f>
        <v>16445.759999999998</v>
      </c>
      <c r="K2668" s="2" t="s">
        <v>5970</v>
      </c>
      <c r="L2668" s="2" t="s">
        <v>5971</v>
      </c>
      <c r="M2668" s="9">
        <f>IF(Table1[[#This Row],[Order Status]]="Delivered",Table1[[#This Row],[Total_price]],0)</f>
        <v>0</v>
      </c>
    </row>
    <row r="2669" spans="1:13" ht="18.75" x14ac:dyDescent="0.25">
      <c r="A2669" s="2" t="s">
        <v>5427</v>
      </c>
      <c r="B2669" s="4">
        <v>45583</v>
      </c>
      <c r="C2669" s="3" t="s">
        <v>5428</v>
      </c>
      <c r="D2669" s="2" t="s">
        <v>5364</v>
      </c>
      <c r="E2669" s="2" t="s">
        <v>191</v>
      </c>
      <c r="F2669" s="2" t="s">
        <v>5977</v>
      </c>
      <c r="G2669" s="2">
        <v>13625</v>
      </c>
      <c r="H2669" s="2">
        <v>2</v>
      </c>
      <c r="I2669" s="2">
        <v>0.27</v>
      </c>
      <c r="J2669" s="8">
        <f>Table1[[#This Row],[Price]]*H2669*(1-Table1[[#This Row],[Discount]])</f>
        <v>19892.5</v>
      </c>
      <c r="K2669" s="2" t="s">
        <v>5969</v>
      </c>
      <c r="L2669" s="2" t="s">
        <v>5982</v>
      </c>
      <c r="M2669" s="9">
        <f>IF(Table1[[#This Row],[Order Status]]="Delivered",Table1[[#This Row],[Total_price]],0)</f>
        <v>19892.5</v>
      </c>
    </row>
    <row r="2670" spans="1:13" ht="18.75" x14ac:dyDescent="0.25">
      <c r="A2670" s="2" t="s">
        <v>5429</v>
      </c>
      <c r="B2670" s="4">
        <v>46086</v>
      </c>
      <c r="C2670" s="3" t="s">
        <v>5430</v>
      </c>
      <c r="D2670" s="2" t="s">
        <v>5364</v>
      </c>
      <c r="E2670" s="2" t="s">
        <v>191</v>
      </c>
      <c r="F2670" s="2" t="s">
        <v>5976</v>
      </c>
      <c r="G2670" s="2">
        <v>19676</v>
      </c>
      <c r="H2670" s="2">
        <v>4</v>
      </c>
      <c r="I2670" s="2">
        <v>0.15</v>
      </c>
      <c r="J2670" s="8">
        <f>Table1[[#This Row],[Price]]*H2670*(1-Table1[[#This Row],[Discount]])</f>
        <v>66898.399999999994</v>
      </c>
      <c r="K2670" s="2" t="s">
        <v>5969</v>
      </c>
      <c r="L2670" s="2" t="s">
        <v>5971</v>
      </c>
      <c r="M2670" s="9">
        <f>IF(Table1[[#This Row],[Order Status]]="Delivered",Table1[[#This Row],[Total_price]],0)</f>
        <v>66898.399999999994</v>
      </c>
    </row>
    <row r="2671" spans="1:13" ht="18.75" x14ac:dyDescent="0.25">
      <c r="A2671" s="2" t="s">
        <v>5431</v>
      </c>
      <c r="B2671" s="4">
        <v>44982</v>
      </c>
      <c r="C2671" s="3" t="s">
        <v>5432</v>
      </c>
      <c r="D2671" s="2" t="s">
        <v>5364</v>
      </c>
      <c r="E2671" s="2" t="s">
        <v>191</v>
      </c>
      <c r="F2671" s="2" t="s">
        <v>5976</v>
      </c>
      <c r="G2671" s="2">
        <v>5017</v>
      </c>
      <c r="H2671" s="2">
        <v>2</v>
      </c>
      <c r="I2671" s="2">
        <v>0.3</v>
      </c>
      <c r="J2671" s="8">
        <f>Table1[[#This Row],[Price]]*H2671*(1-Table1[[#This Row],[Discount]])</f>
        <v>7023.7999999999993</v>
      </c>
      <c r="K2671" s="2" t="s">
        <v>5970</v>
      </c>
      <c r="L2671" s="2" t="s">
        <v>5972</v>
      </c>
      <c r="M2671" s="9">
        <f>IF(Table1[[#This Row],[Order Status]]="Delivered",Table1[[#This Row],[Total_price]],0)</f>
        <v>0</v>
      </c>
    </row>
    <row r="2672" spans="1:13" ht="18.75" x14ac:dyDescent="0.25">
      <c r="A2672" s="2" t="s">
        <v>5433</v>
      </c>
      <c r="B2672" s="4">
        <v>45171</v>
      </c>
      <c r="C2672" s="3" t="s">
        <v>5434</v>
      </c>
      <c r="D2672" s="2" t="s">
        <v>5364</v>
      </c>
      <c r="E2672" s="2" t="s">
        <v>191</v>
      </c>
      <c r="F2672" s="2" t="s">
        <v>5976</v>
      </c>
      <c r="G2672" s="2">
        <v>10922</v>
      </c>
      <c r="H2672" s="2">
        <v>3</v>
      </c>
      <c r="I2672" s="2">
        <v>0.2</v>
      </c>
      <c r="J2672" s="8">
        <f>Table1[[#This Row],[Price]]*H2672*(1-Table1[[#This Row],[Discount]])</f>
        <v>26212.800000000003</v>
      </c>
      <c r="K2672" s="2" t="s">
        <v>5970</v>
      </c>
      <c r="L2672" s="2" t="s">
        <v>5982</v>
      </c>
      <c r="M2672" s="9">
        <f>IF(Table1[[#This Row],[Order Status]]="Delivered",Table1[[#This Row],[Total_price]],0)</f>
        <v>0</v>
      </c>
    </row>
    <row r="2673" spans="1:13" ht="18.75" x14ac:dyDescent="0.25">
      <c r="A2673" s="2" t="s">
        <v>5435</v>
      </c>
      <c r="B2673" s="4">
        <v>46100</v>
      </c>
      <c r="C2673" s="3" t="s">
        <v>5436</v>
      </c>
      <c r="D2673" s="2" t="s">
        <v>5364</v>
      </c>
      <c r="E2673" s="2" t="s">
        <v>191</v>
      </c>
      <c r="F2673" s="2" t="s">
        <v>5979</v>
      </c>
      <c r="G2673" s="2">
        <v>14426</v>
      </c>
      <c r="H2673" s="2">
        <v>5</v>
      </c>
      <c r="I2673" s="2">
        <v>0.13</v>
      </c>
      <c r="J2673" s="8">
        <f>Table1[[#This Row],[Price]]*H2673*(1-Table1[[#This Row],[Discount]])</f>
        <v>62753.1</v>
      </c>
      <c r="K2673" s="2" t="s">
        <v>5970</v>
      </c>
      <c r="L2673" s="2" t="s">
        <v>5972</v>
      </c>
      <c r="M2673" s="9">
        <f>IF(Table1[[#This Row],[Order Status]]="Delivered",Table1[[#This Row],[Total_price]],0)</f>
        <v>0</v>
      </c>
    </row>
    <row r="2674" spans="1:13" ht="18.75" x14ac:dyDescent="0.25">
      <c r="A2674" s="2" t="s">
        <v>5437</v>
      </c>
      <c r="B2674" s="4">
        <v>45836</v>
      </c>
      <c r="C2674" s="3" t="s">
        <v>5438</v>
      </c>
      <c r="D2674" s="2" t="s">
        <v>5364</v>
      </c>
      <c r="E2674" s="2" t="s">
        <v>32</v>
      </c>
      <c r="F2674" s="2" t="s">
        <v>5976</v>
      </c>
      <c r="G2674" s="2">
        <v>10520</v>
      </c>
      <c r="H2674" s="2">
        <v>5</v>
      </c>
      <c r="I2674" s="2">
        <v>0.13</v>
      </c>
      <c r="J2674" s="8">
        <f>Table1[[#This Row],[Price]]*H2674*(1-Table1[[#This Row],[Discount]])</f>
        <v>45762</v>
      </c>
      <c r="K2674" s="2" t="s">
        <v>5969</v>
      </c>
      <c r="L2674" s="2" t="s">
        <v>5972</v>
      </c>
      <c r="M2674" s="9">
        <f>IF(Table1[[#This Row],[Order Status]]="Delivered",Table1[[#This Row],[Total_price]],0)</f>
        <v>45762</v>
      </c>
    </row>
    <row r="2675" spans="1:13" ht="18.75" x14ac:dyDescent="0.25">
      <c r="A2675" s="2" t="s">
        <v>5439</v>
      </c>
      <c r="B2675" s="4">
        <v>44880</v>
      </c>
      <c r="C2675" s="3" t="s">
        <v>5440</v>
      </c>
      <c r="D2675" s="2" t="s">
        <v>5364</v>
      </c>
      <c r="E2675" s="2" t="s">
        <v>191</v>
      </c>
      <c r="F2675" s="2" t="s">
        <v>5979</v>
      </c>
      <c r="G2675" s="2">
        <v>4170</v>
      </c>
      <c r="H2675" s="2">
        <v>3</v>
      </c>
      <c r="I2675" s="2">
        <v>0.13</v>
      </c>
      <c r="J2675" s="8">
        <f>Table1[[#This Row],[Price]]*H2675*(1-Table1[[#This Row],[Discount]])</f>
        <v>10883.7</v>
      </c>
      <c r="K2675" s="2" t="s">
        <v>5969</v>
      </c>
      <c r="L2675" s="2" t="s">
        <v>5982</v>
      </c>
      <c r="M2675" s="9">
        <f>IF(Table1[[#This Row],[Order Status]]="Delivered",Table1[[#This Row],[Total_price]],0)</f>
        <v>10883.7</v>
      </c>
    </row>
    <row r="2676" spans="1:13" ht="18.75" x14ac:dyDescent="0.25">
      <c r="A2676" s="2" t="s">
        <v>5441</v>
      </c>
      <c r="B2676" s="4">
        <v>45922</v>
      </c>
      <c r="C2676" s="3" t="s">
        <v>5442</v>
      </c>
      <c r="D2676" s="2" t="s">
        <v>5364</v>
      </c>
      <c r="E2676" s="2" t="s">
        <v>191</v>
      </c>
      <c r="F2676" s="2" t="s">
        <v>5977</v>
      </c>
      <c r="G2676" s="2">
        <v>7239</v>
      </c>
      <c r="H2676" s="2">
        <v>3</v>
      </c>
      <c r="I2676" s="2">
        <v>0.15</v>
      </c>
      <c r="J2676" s="8">
        <f>Table1[[#This Row],[Price]]*H2676*(1-Table1[[#This Row],[Discount]])</f>
        <v>18459.45</v>
      </c>
      <c r="K2676" s="2" t="s">
        <v>5969</v>
      </c>
      <c r="L2676" s="2" t="s">
        <v>5971</v>
      </c>
      <c r="M2676" s="9">
        <f>IF(Table1[[#This Row],[Order Status]]="Delivered",Table1[[#This Row],[Total_price]],0)</f>
        <v>18459.45</v>
      </c>
    </row>
    <row r="2677" spans="1:13" ht="18.75" x14ac:dyDescent="0.25">
      <c r="A2677" s="2" t="s">
        <v>5443</v>
      </c>
      <c r="B2677" s="4">
        <v>44805</v>
      </c>
      <c r="C2677" s="3" t="s">
        <v>5444</v>
      </c>
      <c r="D2677" s="2" t="s">
        <v>5364</v>
      </c>
      <c r="E2677" s="2" t="s">
        <v>191</v>
      </c>
      <c r="F2677" s="2" t="s">
        <v>5978</v>
      </c>
      <c r="G2677" s="2">
        <v>4822</v>
      </c>
      <c r="H2677" s="2">
        <v>5</v>
      </c>
      <c r="I2677" s="2">
        <v>0.15</v>
      </c>
      <c r="J2677" s="8">
        <f>Table1[[#This Row],[Price]]*H2677*(1-Table1[[#This Row],[Discount]])</f>
        <v>20493.5</v>
      </c>
      <c r="K2677" s="2" t="s">
        <v>5970</v>
      </c>
      <c r="L2677" s="2" t="s">
        <v>5972</v>
      </c>
      <c r="M2677" s="9">
        <f>IF(Table1[[#This Row],[Order Status]]="Delivered",Table1[[#This Row],[Total_price]],0)</f>
        <v>0</v>
      </c>
    </row>
    <row r="2678" spans="1:13" ht="18.75" x14ac:dyDescent="0.25">
      <c r="A2678" s="2" t="s">
        <v>5445</v>
      </c>
      <c r="B2678" s="4">
        <v>44392</v>
      </c>
      <c r="C2678" s="3" t="s">
        <v>5446</v>
      </c>
      <c r="D2678" s="2" t="s">
        <v>5364</v>
      </c>
      <c r="E2678" s="2" t="s">
        <v>191</v>
      </c>
      <c r="F2678" s="2" t="s">
        <v>5977</v>
      </c>
      <c r="G2678" s="2">
        <v>7374</v>
      </c>
      <c r="H2678" s="2">
        <v>4</v>
      </c>
      <c r="I2678" s="2">
        <v>0.13</v>
      </c>
      <c r="J2678" s="8">
        <f>Table1[[#This Row],[Price]]*H2678*(1-Table1[[#This Row],[Discount]])</f>
        <v>25661.52</v>
      </c>
      <c r="K2678" s="2" t="s">
        <v>5970</v>
      </c>
      <c r="L2678" s="2" t="s">
        <v>5982</v>
      </c>
      <c r="M2678" s="9">
        <f>IF(Table1[[#This Row],[Order Status]]="Delivered",Table1[[#This Row],[Total_price]],0)</f>
        <v>0</v>
      </c>
    </row>
    <row r="2679" spans="1:13" ht="18.75" x14ac:dyDescent="0.25">
      <c r="A2679" s="2" t="s">
        <v>5447</v>
      </c>
      <c r="B2679" s="4">
        <v>45800</v>
      </c>
      <c r="C2679" s="3" t="s">
        <v>5448</v>
      </c>
      <c r="D2679" s="2" t="s">
        <v>5449</v>
      </c>
      <c r="E2679" s="2" t="s">
        <v>191</v>
      </c>
      <c r="F2679" s="2" t="s">
        <v>5979</v>
      </c>
      <c r="G2679" s="2">
        <v>3159</v>
      </c>
      <c r="H2679" s="2">
        <v>4</v>
      </c>
      <c r="I2679" s="2">
        <v>0.22</v>
      </c>
      <c r="J2679" s="8">
        <f>Table1[[#This Row],[Price]]*H2679*(1-Table1[[#This Row],[Discount]])</f>
        <v>9856.08</v>
      </c>
      <c r="K2679" s="2" t="s">
        <v>5970</v>
      </c>
      <c r="L2679" s="2" t="s">
        <v>5982</v>
      </c>
      <c r="M2679" s="9">
        <f>IF(Table1[[#This Row],[Order Status]]="Delivered",Table1[[#This Row],[Total_price]],0)</f>
        <v>0</v>
      </c>
    </row>
    <row r="2680" spans="1:13" ht="18.75" x14ac:dyDescent="0.25">
      <c r="A2680" s="2" t="s">
        <v>5450</v>
      </c>
      <c r="B2680" s="4">
        <v>45760</v>
      </c>
      <c r="C2680" s="3" t="s">
        <v>5451</v>
      </c>
      <c r="D2680" s="2" t="s">
        <v>5449</v>
      </c>
      <c r="E2680" s="2" t="s">
        <v>191</v>
      </c>
      <c r="F2680" s="2" t="s">
        <v>5978</v>
      </c>
      <c r="G2680" s="2">
        <v>2772</v>
      </c>
      <c r="H2680" s="2">
        <v>4</v>
      </c>
      <c r="I2680" s="2">
        <v>0.28000000000000003</v>
      </c>
      <c r="J2680" s="8">
        <f>Table1[[#This Row],[Price]]*H2680*(1-Table1[[#This Row],[Discount]])</f>
        <v>7983.36</v>
      </c>
      <c r="K2680" s="2" t="s">
        <v>5969</v>
      </c>
      <c r="L2680" s="2" t="s">
        <v>5971</v>
      </c>
      <c r="M2680" s="9">
        <f>IF(Table1[[#This Row],[Order Status]]="Delivered",Table1[[#This Row],[Total_price]],0)</f>
        <v>7983.36</v>
      </c>
    </row>
    <row r="2681" spans="1:13" ht="18.75" x14ac:dyDescent="0.25">
      <c r="A2681" s="2" t="s">
        <v>5452</v>
      </c>
      <c r="B2681" s="4">
        <v>46109</v>
      </c>
      <c r="C2681" s="3" t="s">
        <v>5453</v>
      </c>
      <c r="D2681" s="2" t="s">
        <v>5449</v>
      </c>
      <c r="E2681" s="2" t="s">
        <v>191</v>
      </c>
      <c r="F2681" s="2" t="s">
        <v>5979</v>
      </c>
      <c r="G2681" s="2">
        <v>11336</v>
      </c>
      <c r="H2681" s="2">
        <v>5</v>
      </c>
      <c r="I2681" s="2">
        <v>0.12</v>
      </c>
      <c r="J2681" s="8">
        <f>Table1[[#This Row],[Price]]*H2681*(1-Table1[[#This Row],[Discount]])</f>
        <v>49878.400000000001</v>
      </c>
      <c r="K2681" s="2" t="s">
        <v>5969</v>
      </c>
      <c r="L2681" s="2" t="s">
        <v>5972</v>
      </c>
      <c r="M2681" s="9">
        <f>IF(Table1[[#This Row],[Order Status]]="Delivered",Table1[[#This Row],[Total_price]],0)</f>
        <v>49878.400000000001</v>
      </c>
    </row>
    <row r="2682" spans="1:13" ht="18.75" x14ac:dyDescent="0.25">
      <c r="A2682" s="2" t="s">
        <v>5454</v>
      </c>
      <c r="B2682" s="4">
        <v>45883</v>
      </c>
      <c r="C2682" s="3" t="s">
        <v>5455</v>
      </c>
      <c r="D2682" s="2" t="s">
        <v>5449</v>
      </c>
      <c r="E2682" s="2" t="s">
        <v>191</v>
      </c>
      <c r="F2682" s="2" t="s">
        <v>5977</v>
      </c>
      <c r="G2682" s="2">
        <v>9203</v>
      </c>
      <c r="H2682" s="2">
        <v>1</v>
      </c>
      <c r="I2682" s="2">
        <v>0.26</v>
      </c>
      <c r="J2682" s="8">
        <f>Table1[[#This Row],[Price]]*H2682*(1-Table1[[#This Row],[Discount]])</f>
        <v>6810.22</v>
      </c>
      <c r="K2682" s="2" t="s">
        <v>5969</v>
      </c>
      <c r="L2682" s="2" t="s">
        <v>5971</v>
      </c>
      <c r="M2682" s="9">
        <f>IF(Table1[[#This Row],[Order Status]]="Delivered",Table1[[#This Row],[Total_price]],0)</f>
        <v>6810.22</v>
      </c>
    </row>
    <row r="2683" spans="1:13" ht="18.75" x14ac:dyDescent="0.25">
      <c r="A2683" s="2" t="s">
        <v>5456</v>
      </c>
      <c r="B2683" s="4">
        <v>45445</v>
      </c>
      <c r="C2683" s="3" t="s">
        <v>5457</v>
      </c>
      <c r="D2683" s="2" t="s">
        <v>5458</v>
      </c>
      <c r="E2683" s="2" t="s">
        <v>2</v>
      </c>
      <c r="F2683" s="2" t="s">
        <v>5977</v>
      </c>
      <c r="G2683" s="2">
        <v>2887</v>
      </c>
      <c r="H2683" s="2">
        <v>1</v>
      </c>
      <c r="I2683" s="2">
        <v>0.17</v>
      </c>
      <c r="J2683" s="8">
        <f>Table1[[#This Row],[Price]]*H2683*(1-Table1[[#This Row],[Discount]])</f>
        <v>2396.21</v>
      </c>
      <c r="K2683" s="2" t="s">
        <v>5970</v>
      </c>
      <c r="L2683" s="2" t="s">
        <v>5971</v>
      </c>
      <c r="M2683" s="9">
        <f>IF(Table1[[#This Row],[Order Status]]="Delivered",Table1[[#This Row],[Total_price]],0)</f>
        <v>0</v>
      </c>
    </row>
    <row r="2684" spans="1:13" ht="18.75" x14ac:dyDescent="0.25">
      <c r="A2684" s="2" t="s">
        <v>5459</v>
      </c>
      <c r="B2684" s="4">
        <v>46094</v>
      </c>
      <c r="C2684" s="3" t="s">
        <v>5460</v>
      </c>
      <c r="D2684" s="2" t="s">
        <v>5458</v>
      </c>
      <c r="E2684" s="2" t="s">
        <v>2</v>
      </c>
      <c r="F2684" s="2" t="s">
        <v>5977</v>
      </c>
      <c r="G2684" s="2">
        <v>6604</v>
      </c>
      <c r="H2684" s="2">
        <v>1</v>
      </c>
      <c r="I2684" s="2">
        <v>0.11</v>
      </c>
      <c r="J2684" s="8">
        <f>Table1[[#This Row],[Price]]*H2684*(1-Table1[[#This Row],[Discount]])</f>
        <v>5877.56</v>
      </c>
      <c r="K2684" s="2" t="s">
        <v>5969</v>
      </c>
      <c r="L2684" s="2" t="s">
        <v>5982</v>
      </c>
      <c r="M2684" s="9">
        <f>IF(Table1[[#This Row],[Order Status]]="Delivered",Table1[[#This Row],[Total_price]],0)</f>
        <v>5877.56</v>
      </c>
    </row>
    <row r="2685" spans="1:13" ht="18.75" x14ac:dyDescent="0.25">
      <c r="A2685" s="2" t="s">
        <v>5461</v>
      </c>
      <c r="B2685" s="4">
        <v>44488</v>
      </c>
      <c r="C2685" s="3" t="s">
        <v>5462</v>
      </c>
      <c r="D2685" s="2" t="s">
        <v>5458</v>
      </c>
      <c r="E2685" s="2" t="s">
        <v>2</v>
      </c>
      <c r="F2685" s="2" t="s">
        <v>5976</v>
      </c>
      <c r="G2685" s="2">
        <v>14244</v>
      </c>
      <c r="H2685" s="2">
        <v>2</v>
      </c>
      <c r="I2685" s="2">
        <v>0.25</v>
      </c>
      <c r="J2685" s="8">
        <f>Table1[[#This Row],[Price]]*H2685*(1-Table1[[#This Row],[Discount]])</f>
        <v>21366</v>
      </c>
      <c r="K2685" s="2" t="s">
        <v>5970</v>
      </c>
      <c r="L2685" s="2" t="s">
        <v>5972</v>
      </c>
      <c r="M2685" s="9">
        <f>IF(Table1[[#This Row],[Order Status]]="Delivered",Table1[[#This Row],[Total_price]],0)</f>
        <v>0</v>
      </c>
    </row>
    <row r="2686" spans="1:13" ht="18.75" x14ac:dyDescent="0.25">
      <c r="A2686" s="2" t="s">
        <v>5463</v>
      </c>
      <c r="B2686" s="4">
        <v>44662</v>
      </c>
      <c r="C2686" s="3" t="s">
        <v>5464</v>
      </c>
      <c r="D2686" s="2" t="s">
        <v>5458</v>
      </c>
      <c r="E2686" s="2" t="s">
        <v>2</v>
      </c>
      <c r="F2686" s="2" t="s">
        <v>5977</v>
      </c>
      <c r="G2686" s="2">
        <v>1124</v>
      </c>
      <c r="H2686" s="2">
        <v>3</v>
      </c>
      <c r="I2686" s="2">
        <v>0.1</v>
      </c>
      <c r="J2686" s="8">
        <f>Table1[[#This Row],[Price]]*H2686*(1-Table1[[#This Row],[Discount]])</f>
        <v>3034.8</v>
      </c>
      <c r="K2686" s="2" t="s">
        <v>5969</v>
      </c>
      <c r="L2686" s="2" t="s">
        <v>5972</v>
      </c>
      <c r="M2686" s="9">
        <f>IF(Table1[[#This Row],[Order Status]]="Delivered",Table1[[#This Row],[Total_price]],0)</f>
        <v>3034.8</v>
      </c>
    </row>
    <row r="2687" spans="1:13" ht="18.75" x14ac:dyDescent="0.25">
      <c r="A2687" s="2" t="s">
        <v>5465</v>
      </c>
      <c r="B2687" s="4">
        <v>45168</v>
      </c>
      <c r="C2687" s="3" t="s">
        <v>5466</v>
      </c>
      <c r="D2687" s="2" t="s">
        <v>5458</v>
      </c>
      <c r="E2687" s="2" t="s">
        <v>2</v>
      </c>
      <c r="F2687" s="2" t="s">
        <v>5978</v>
      </c>
      <c r="G2687" s="2">
        <v>4568</v>
      </c>
      <c r="H2687" s="2">
        <v>4</v>
      </c>
      <c r="I2687" s="2">
        <v>0.17</v>
      </c>
      <c r="J2687" s="8">
        <f>Table1[[#This Row],[Price]]*H2687*(1-Table1[[#This Row],[Discount]])</f>
        <v>15165.759999999998</v>
      </c>
      <c r="K2687" s="2" t="s">
        <v>5969</v>
      </c>
      <c r="L2687" s="2" t="s">
        <v>5971</v>
      </c>
      <c r="M2687" s="9">
        <f>IF(Table1[[#This Row],[Order Status]]="Delivered",Table1[[#This Row],[Total_price]],0)</f>
        <v>15165.759999999998</v>
      </c>
    </row>
    <row r="2688" spans="1:13" ht="18.75" x14ac:dyDescent="0.25">
      <c r="A2688" s="2" t="s">
        <v>5467</v>
      </c>
      <c r="B2688" s="4">
        <v>44693</v>
      </c>
      <c r="C2688" s="3" t="s">
        <v>5468</v>
      </c>
      <c r="D2688" s="2" t="s">
        <v>5458</v>
      </c>
      <c r="E2688" s="2" t="s">
        <v>2</v>
      </c>
      <c r="F2688" s="2" t="s">
        <v>5978</v>
      </c>
      <c r="G2688" s="2">
        <v>8351</v>
      </c>
      <c r="H2688" s="2">
        <v>4</v>
      </c>
      <c r="I2688" s="2">
        <v>0.28999999999999998</v>
      </c>
      <c r="J2688" s="8">
        <f>Table1[[#This Row],[Price]]*H2688*(1-Table1[[#This Row],[Discount]])</f>
        <v>23716.84</v>
      </c>
      <c r="K2688" s="2" t="s">
        <v>5969</v>
      </c>
      <c r="L2688" s="2" t="s">
        <v>5982</v>
      </c>
      <c r="M2688" s="9">
        <f>IF(Table1[[#This Row],[Order Status]]="Delivered",Table1[[#This Row],[Total_price]],0)</f>
        <v>23716.84</v>
      </c>
    </row>
    <row r="2689" spans="1:13" ht="18.75" x14ac:dyDescent="0.25">
      <c r="A2689" s="2" t="s">
        <v>5469</v>
      </c>
      <c r="B2689" s="4">
        <v>45369</v>
      </c>
      <c r="C2689" s="3" t="s">
        <v>5470</v>
      </c>
      <c r="D2689" s="2" t="s">
        <v>5458</v>
      </c>
      <c r="E2689" s="2" t="s">
        <v>2</v>
      </c>
      <c r="F2689" s="2" t="s">
        <v>5976</v>
      </c>
      <c r="G2689" s="2">
        <v>1422</v>
      </c>
      <c r="H2689" s="2">
        <v>1</v>
      </c>
      <c r="I2689" s="2">
        <v>0.14000000000000001</v>
      </c>
      <c r="J2689" s="8">
        <f>Table1[[#This Row],[Price]]*H2689*(1-Table1[[#This Row],[Discount]])</f>
        <v>1222.92</v>
      </c>
      <c r="K2689" s="2" t="s">
        <v>5968</v>
      </c>
      <c r="L2689" s="2" t="s">
        <v>5972</v>
      </c>
      <c r="M2689" s="9">
        <f>IF(Table1[[#This Row],[Order Status]]="Delivered",Table1[[#This Row],[Total_price]],0)</f>
        <v>0</v>
      </c>
    </row>
    <row r="2690" spans="1:13" ht="18.75" x14ac:dyDescent="0.25">
      <c r="A2690" s="2" t="s">
        <v>5471</v>
      </c>
      <c r="B2690" s="4">
        <v>44999</v>
      </c>
      <c r="C2690" s="3" t="s">
        <v>5472</v>
      </c>
      <c r="D2690" s="2" t="s">
        <v>5458</v>
      </c>
      <c r="E2690" s="2" t="s">
        <v>2</v>
      </c>
      <c r="F2690" s="2" t="s">
        <v>5976</v>
      </c>
      <c r="G2690" s="2">
        <v>10171</v>
      </c>
      <c r="H2690" s="2">
        <v>6</v>
      </c>
      <c r="I2690" s="2">
        <v>0.14000000000000001</v>
      </c>
      <c r="J2690" s="8">
        <f>Table1[[#This Row],[Price]]*H2690*(1-Table1[[#This Row],[Discount]])</f>
        <v>52482.36</v>
      </c>
      <c r="K2690" s="2" t="s">
        <v>5969</v>
      </c>
      <c r="L2690" s="2" t="s">
        <v>5972</v>
      </c>
      <c r="M2690" s="9">
        <f>IF(Table1[[#This Row],[Order Status]]="Delivered",Table1[[#This Row],[Total_price]],0)</f>
        <v>52482.36</v>
      </c>
    </row>
    <row r="2691" spans="1:13" ht="18.75" x14ac:dyDescent="0.25">
      <c r="A2691" s="2" t="s">
        <v>5473</v>
      </c>
      <c r="B2691" s="4">
        <v>45667</v>
      </c>
      <c r="C2691" s="3" t="s">
        <v>5474</v>
      </c>
      <c r="D2691" s="2" t="s">
        <v>5458</v>
      </c>
      <c r="E2691" s="2" t="s">
        <v>2</v>
      </c>
      <c r="F2691" s="2" t="s">
        <v>5977</v>
      </c>
      <c r="G2691" s="2">
        <v>12744</v>
      </c>
      <c r="H2691" s="2">
        <v>5</v>
      </c>
      <c r="I2691" s="2">
        <v>0.22</v>
      </c>
      <c r="J2691" s="8">
        <f>Table1[[#This Row],[Price]]*H2691*(1-Table1[[#This Row],[Discount]])</f>
        <v>49701.599999999999</v>
      </c>
      <c r="K2691" s="2" t="s">
        <v>5969</v>
      </c>
      <c r="L2691" s="2" t="s">
        <v>5982</v>
      </c>
      <c r="M2691" s="9">
        <f>IF(Table1[[#This Row],[Order Status]]="Delivered",Table1[[#This Row],[Total_price]],0)</f>
        <v>49701.599999999999</v>
      </c>
    </row>
    <row r="2692" spans="1:13" ht="18.75" x14ac:dyDescent="0.25">
      <c r="A2692" s="2" t="s">
        <v>5475</v>
      </c>
      <c r="B2692" s="4">
        <v>44688</v>
      </c>
      <c r="C2692" s="3" t="s">
        <v>5476</v>
      </c>
      <c r="D2692" s="2" t="s">
        <v>5458</v>
      </c>
      <c r="E2692" s="2" t="s">
        <v>2</v>
      </c>
      <c r="F2692" s="2" t="s">
        <v>5977</v>
      </c>
      <c r="G2692" s="2">
        <v>15834</v>
      </c>
      <c r="H2692" s="2">
        <v>5</v>
      </c>
      <c r="I2692" s="2">
        <v>0.12</v>
      </c>
      <c r="J2692" s="8">
        <f>Table1[[#This Row],[Price]]*H2692*(1-Table1[[#This Row],[Discount]])</f>
        <v>69669.600000000006</v>
      </c>
      <c r="K2692" s="2" t="s">
        <v>5970</v>
      </c>
      <c r="L2692" s="2" t="s">
        <v>5982</v>
      </c>
      <c r="M2692" s="9">
        <f>IF(Table1[[#This Row],[Order Status]]="Delivered",Table1[[#This Row],[Total_price]],0)</f>
        <v>0</v>
      </c>
    </row>
    <row r="2693" spans="1:13" ht="18.75" x14ac:dyDescent="0.25">
      <c r="A2693" s="2" t="s">
        <v>5477</v>
      </c>
      <c r="B2693" s="4">
        <v>46045</v>
      </c>
      <c r="C2693" s="3" t="s">
        <v>5478</v>
      </c>
      <c r="D2693" s="2" t="s">
        <v>5458</v>
      </c>
      <c r="E2693" s="2" t="s">
        <v>2</v>
      </c>
      <c r="F2693" s="2" t="s">
        <v>5976</v>
      </c>
      <c r="G2693" s="2">
        <v>18091</v>
      </c>
      <c r="H2693" s="2">
        <v>5</v>
      </c>
      <c r="I2693" s="2">
        <v>0.18</v>
      </c>
      <c r="J2693" s="8">
        <f>Table1[[#This Row],[Price]]*H2693*(1-Table1[[#This Row],[Discount]])</f>
        <v>74173.100000000006</v>
      </c>
      <c r="K2693" s="2" t="s">
        <v>5969</v>
      </c>
      <c r="L2693" s="2" t="s">
        <v>5982</v>
      </c>
      <c r="M2693" s="9">
        <f>IF(Table1[[#This Row],[Order Status]]="Delivered",Table1[[#This Row],[Total_price]],0)</f>
        <v>74173.100000000006</v>
      </c>
    </row>
    <row r="2694" spans="1:13" ht="18.75" x14ac:dyDescent="0.25">
      <c r="A2694" s="2" t="s">
        <v>5479</v>
      </c>
      <c r="B2694" s="4">
        <v>45427</v>
      </c>
      <c r="C2694" s="3" t="s">
        <v>5480</v>
      </c>
      <c r="D2694" s="2" t="s">
        <v>5458</v>
      </c>
      <c r="E2694" s="2" t="s">
        <v>2</v>
      </c>
      <c r="F2694" s="2" t="s">
        <v>5977</v>
      </c>
      <c r="G2694" s="2">
        <v>7731</v>
      </c>
      <c r="H2694" s="2">
        <v>2</v>
      </c>
      <c r="I2694" s="2">
        <v>0.28000000000000003</v>
      </c>
      <c r="J2694" s="8">
        <f>Table1[[#This Row],[Price]]*H2694*(1-Table1[[#This Row],[Discount]])</f>
        <v>11132.64</v>
      </c>
      <c r="K2694" s="2" t="s">
        <v>5970</v>
      </c>
      <c r="L2694" s="2" t="s">
        <v>5972</v>
      </c>
      <c r="M2694" s="9">
        <f>IF(Table1[[#This Row],[Order Status]]="Delivered",Table1[[#This Row],[Total_price]],0)</f>
        <v>0</v>
      </c>
    </row>
    <row r="2695" spans="1:13" ht="18.75" x14ac:dyDescent="0.25">
      <c r="A2695" s="2" t="s">
        <v>5481</v>
      </c>
      <c r="B2695" s="4">
        <v>45828</v>
      </c>
      <c r="C2695" s="3" t="s">
        <v>5482</v>
      </c>
      <c r="D2695" s="2" t="s">
        <v>5458</v>
      </c>
      <c r="E2695" s="2" t="s">
        <v>2</v>
      </c>
      <c r="F2695" s="2" t="s">
        <v>5978</v>
      </c>
      <c r="G2695" s="2">
        <v>4357</v>
      </c>
      <c r="H2695" s="2">
        <v>5</v>
      </c>
      <c r="I2695" s="2">
        <v>0.17</v>
      </c>
      <c r="J2695" s="8">
        <f>Table1[[#This Row],[Price]]*H2695*(1-Table1[[#This Row],[Discount]])</f>
        <v>18081.55</v>
      </c>
      <c r="K2695" s="2" t="s">
        <v>5969</v>
      </c>
      <c r="L2695" s="2" t="s">
        <v>5982</v>
      </c>
      <c r="M2695" s="9">
        <f>IF(Table1[[#This Row],[Order Status]]="Delivered",Table1[[#This Row],[Total_price]],0)</f>
        <v>18081.55</v>
      </c>
    </row>
    <row r="2696" spans="1:13" ht="18.75" x14ac:dyDescent="0.25">
      <c r="A2696" s="2" t="s">
        <v>5483</v>
      </c>
      <c r="B2696" s="4">
        <v>45443</v>
      </c>
      <c r="C2696" s="3" t="s">
        <v>5484</v>
      </c>
      <c r="D2696" s="2" t="s">
        <v>5458</v>
      </c>
      <c r="E2696" s="2" t="s">
        <v>2</v>
      </c>
      <c r="F2696" s="2" t="s">
        <v>5979</v>
      </c>
      <c r="G2696" s="2">
        <v>17185</v>
      </c>
      <c r="H2696" s="2">
        <v>1</v>
      </c>
      <c r="I2696" s="2">
        <v>0.28000000000000003</v>
      </c>
      <c r="J2696" s="8">
        <f>Table1[[#This Row],[Price]]*H2696*(1-Table1[[#This Row],[Discount]])</f>
        <v>12373.199999999999</v>
      </c>
      <c r="K2696" s="2" t="s">
        <v>5969</v>
      </c>
      <c r="L2696" s="2" t="s">
        <v>5971</v>
      </c>
      <c r="M2696" s="9">
        <f>IF(Table1[[#This Row],[Order Status]]="Delivered",Table1[[#This Row],[Total_price]],0)</f>
        <v>12373.199999999999</v>
      </c>
    </row>
    <row r="2697" spans="1:13" ht="18.75" x14ac:dyDescent="0.25">
      <c r="A2697" s="2" t="s">
        <v>5485</v>
      </c>
      <c r="B2697" s="4">
        <v>45404</v>
      </c>
      <c r="C2697" s="3" t="s">
        <v>5486</v>
      </c>
      <c r="D2697" s="2" t="s">
        <v>5458</v>
      </c>
      <c r="E2697" s="2" t="s">
        <v>2</v>
      </c>
      <c r="F2697" s="2" t="s">
        <v>5977</v>
      </c>
      <c r="G2697" s="2">
        <v>10215</v>
      </c>
      <c r="H2697" s="2">
        <v>2</v>
      </c>
      <c r="I2697" s="2">
        <v>0.27</v>
      </c>
      <c r="J2697" s="8">
        <f>Table1[[#This Row],[Price]]*H2697*(1-Table1[[#This Row],[Discount]])</f>
        <v>14913.9</v>
      </c>
      <c r="K2697" s="2" t="s">
        <v>5970</v>
      </c>
      <c r="L2697" s="2" t="s">
        <v>5982</v>
      </c>
      <c r="M2697" s="9">
        <f>IF(Table1[[#This Row],[Order Status]]="Delivered",Table1[[#This Row],[Total_price]],0)</f>
        <v>0</v>
      </c>
    </row>
    <row r="2698" spans="1:13" ht="18.75" x14ac:dyDescent="0.25">
      <c r="A2698" s="2" t="s">
        <v>5487</v>
      </c>
      <c r="B2698" s="4">
        <v>45599</v>
      </c>
      <c r="C2698" s="3" t="s">
        <v>5488</v>
      </c>
      <c r="D2698" s="2" t="s">
        <v>5458</v>
      </c>
      <c r="E2698" s="2" t="s">
        <v>2</v>
      </c>
      <c r="F2698" s="2" t="s">
        <v>5979</v>
      </c>
      <c r="G2698" s="2">
        <v>9441</v>
      </c>
      <c r="H2698" s="2">
        <v>3</v>
      </c>
      <c r="I2698" s="2">
        <v>0.2</v>
      </c>
      <c r="J2698" s="8">
        <f>Table1[[#This Row],[Price]]*H2698*(1-Table1[[#This Row],[Discount]])</f>
        <v>22658.400000000001</v>
      </c>
      <c r="K2698" s="2" t="s">
        <v>5969</v>
      </c>
      <c r="L2698" s="2" t="s">
        <v>5982</v>
      </c>
      <c r="M2698" s="9">
        <f>IF(Table1[[#This Row],[Order Status]]="Delivered",Table1[[#This Row],[Total_price]],0)</f>
        <v>22658.400000000001</v>
      </c>
    </row>
    <row r="2699" spans="1:13" ht="18.75" x14ac:dyDescent="0.25">
      <c r="A2699" s="2" t="s">
        <v>5489</v>
      </c>
      <c r="B2699" s="4">
        <v>45312</v>
      </c>
      <c r="C2699" s="3" t="s">
        <v>5490</v>
      </c>
      <c r="D2699" s="2" t="s">
        <v>5458</v>
      </c>
      <c r="E2699" s="2" t="s">
        <v>2</v>
      </c>
      <c r="F2699" s="2" t="s">
        <v>5979</v>
      </c>
      <c r="G2699" s="2">
        <v>15488</v>
      </c>
      <c r="H2699" s="2">
        <v>4</v>
      </c>
      <c r="I2699" s="2">
        <v>0.18</v>
      </c>
      <c r="J2699" s="8">
        <f>Table1[[#This Row],[Price]]*H2699*(1-Table1[[#This Row],[Discount]])</f>
        <v>50800.640000000007</v>
      </c>
      <c r="K2699" s="2" t="s">
        <v>5969</v>
      </c>
      <c r="L2699" s="2" t="s">
        <v>5972</v>
      </c>
      <c r="M2699" s="9">
        <f>IF(Table1[[#This Row],[Order Status]]="Delivered",Table1[[#This Row],[Total_price]],0)</f>
        <v>50800.640000000007</v>
      </c>
    </row>
    <row r="2700" spans="1:13" ht="18.75" x14ac:dyDescent="0.25">
      <c r="A2700" s="2" t="s">
        <v>5491</v>
      </c>
      <c r="B2700" s="4">
        <v>45417</v>
      </c>
      <c r="C2700" s="3" t="s">
        <v>5492</v>
      </c>
      <c r="D2700" s="2" t="s">
        <v>5458</v>
      </c>
      <c r="E2700" s="2" t="s">
        <v>2</v>
      </c>
      <c r="F2700" s="2" t="s">
        <v>5977</v>
      </c>
      <c r="G2700" s="2">
        <v>4372</v>
      </c>
      <c r="H2700" s="2">
        <v>4</v>
      </c>
      <c r="I2700" s="2">
        <v>0.28000000000000003</v>
      </c>
      <c r="J2700" s="8">
        <f>Table1[[#This Row],[Price]]*H2700*(1-Table1[[#This Row],[Discount]])</f>
        <v>12591.359999999999</v>
      </c>
      <c r="K2700" s="2" t="s">
        <v>5970</v>
      </c>
      <c r="L2700" s="2" t="s">
        <v>5971</v>
      </c>
      <c r="M2700" s="9">
        <f>IF(Table1[[#This Row],[Order Status]]="Delivered",Table1[[#This Row],[Total_price]],0)</f>
        <v>0</v>
      </c>
    </row>
    <row r="2701" spans="1:13" ht="18.75" x14ac:dyDescent="0.25">
      <c r="A2701" s="2" t="s">
        <v>5493</v>
      </c>
      <c r="B2701" s="4">
        <v>44857</v>
      </c>
      <c r="C2701" s="3" t="s">
        <v>5494</v>
      </c>
      <c r="D2701" s="2" t="s">
        <v>5458</v>
      </c>
      <c r="E2701" s="2" t="s">
        <v>2</v>
      </c>
      <c r="F2701" s="2" t="s">
        <v>5978</v>
      </c>
      <c r="G2701" s="2">
        <v>15708</v>
      </c>
      <c r="H2701" s="2">
        <v>3</v>
      </c>
      <c r="I2701" s="2">
        <v>0.25</v>
      </c>
      <c r="J2701" s="8">
        <f>Table1[[#This Row],[Price]]*H2701*(1-Table1[[#This Row],[Discount]])</f>
        <v>35343</v>
      </c>
      <c r="K2701" s="2" t="s">
        <v>5969</v>
      </c>
      <c r="L2701" s="2" t="s">
        <v>5972</v>
      </c>
      <c r="M2701" s="9">
        <f>IF(Table1[[#This Row],[Order Status]]="Delivered",Table1[[#This Row],[Total_price]],0)</f>
        <v>35343</v>
      </c>
    </row>
    <row r="2702" spans="1:13" ht="18.75" x14ac:dyDescent="0.25">
      <c r="A2702" s="2" t="s">
        <v>5495</v>
      </c>
      <c r="B2702" s="4">
        <v>45430</v>
      </c>
      <c r="C2702" s="3" t="s">
        <v>5496</v>
      </c>
      <c r="D2702" s="2" t="s">
        <v>5458</v>
      </c>
      <c r="E2702" s="2" t="s">
        <v>2</v>
      </c>
      <c r="F2702" s="2" t="s">
        <v>5979</v>
      </c>
      <c r="G2702" s="2">
        <v>3718</v>
      </c>
      <c r="H2702" s="2">
        <v>1</v>
      </c>
      <c r="I2702" s="2">
        <v>0.23</v>
      </c>
      <c r="J2702" s="8">
        <f>Table1[[#This Row],[Price]]*H2702*(1-Table1[[#This Row],[Discount]])</f>
        <v>2862.86</v>
      </c>
      <c r="K2702" s="2" t="s">
        <v>5969</v>
      </c>
      <c r="L2702" s="2" t="s">
        <v>5971</v>
      </c>
      <c r="M2702" s="9">
        <f>IF(Table1[[#This Row],[Order Status]]="Delivered",Table1[[#This Row],[Total_price]],0)</f>
        <v>2862.86</v>
      </c>
    </row>
    <row r="2703" spans="1:13" ht="18.75" x14ac:dyDescent="0.25">
      <c r="A2703" s="2" t="s">
        <v>5497</v>
      </c>
      <c r="B2703" s="4">
        <v>44383</v>
      </c>
      <c r="C2703" s="3" t="s">
        <v>5498</v>
      </c>
      <c r="D2703" s="2" t="s">
        <v>5499</v>
      </c>
      <c r="E2703" s="2" t="s">
        <v>191</v>
      </c>
      <c r="F2703" s="2" t="s">
        <v>5976</v>
      </c>
      <c r="G2703" s="2">
        <v>2972</v>
      </c>
      <c r="H2703" s="2">
        <v>5</v>
      </c>
      <c r="I2703" s="2">
        <v>0.1</v>
      </c>
      <c r="J2703" s="8">
        <f>Table1[[#This Row],[Price]]*H2703*(1-Table1[[#This Row],[Discount]])</f>
        <v>13374</v>
      </c>
      <c r="K2703" s="2" t="s">
        <v>5970</v>
      </c>
      <c r="L2703" s="2" t="s">
        <v>5972</v>
      </c>
      <c r="M2703" s="9">
        <f>IF(Table1[[#This Row],[Order Status]]="Delivered",Table1[[#This Row],[Total_price]],0)</f>
        <v>0</v>
      </c>
    </row>
    <row r="2704" spans="1:13" ht="18.75" x14ac:dyDescent="0.25">
      <c r="A2704" s="2" t="s">
        <v>5500</v>
      </c>
      <c r="B2704" s="4">
        <v>46135</v>
      </c>
      <c r="C2704" s="3" t="s">
        <v>5501</v>
      </c>
      <c r="D2704" s="2" t="s">
        <v>5499</v>
      </c>
      <c r="E2704" s="2" t="s">
        <v>191</v>
      </c>
      <c r="F2704" s="2" t="s">
        <v>5979</v>
      </c>
      <c r="G2704" s="2">
        <v>2930</v>
      </c>
      <c r="H2704" s="2">
        <v>2</v>
      </c>
      <c r="I2704" s="2">
        <v>0.18</v>
      </c>
      <c r="J2704" s="8">
        <f>Table1[[#This Row],[Price]]*H2704*(1-Table1[[#This Row],[Discount]])</f>
        <v>4805.2000000000007</v>
      </c>
      <c r="K2704" s="2" t="s">
        <v>5969</v>
      </c>
      <c r="L2704" s="2" t="s">
        <v>5972</v>
      </c>
      <c r="M2704" s="9">
        <f>IF(Table1[[#This Row],[Order Status]]="Delivered",Table1[[#This Row],[Total_price]],0)</f>
        <v>4805.2000000000007</v>
      </c>
    </row>
    <row r="2705" spans="1:13" ht="18.75" x14ac:dyDescent="0.25">
      <c r="A2705" s="2" t="s">
        <v>5502</v>
      </c>
      <c r="B2705" s="4">
        <v>44421</v>
      </c>
      <c r="C2705" s="3" t="s">
        <v>5503</v>
      </c>
      <c r="D2705" s="2" t="s">
        <v>5499</v>
      </c>
      <c r="E2705" s="2" t="s">
        <v>191</v>
      </c>
      <c r="F2705" s="2" t="s">
        <v>5978</v>
      </c>
      <c r="G2705" s="2">
        <v>12000</v>
      </c>
      <c r="H2705" s="2">
        <v>2</v>
      </c>
      <c r="I2705" s="2">
        <v>0.28999999999999998</v>
      </c>
      <c r="J2705" s="8">
        <f>Table1[[#This Row],[Price]]*H2705*(1-Table1[[#This Row],[Discount]])</f>
        <v>17040</v>
      </c>
      <c r="K2705" s="2" t="s">
        <v>5969</v>
      </c>
      <c r="L2705" s="2" t="s">
        <v>5982</v>
      </c>
      <c r="M2705" s="9">
        <f>IF(Table1[[#This Row],[Order Status]]="Delivered",Table1[[#This Row],[Total_price]],0)</f>
        <v>17040</v>
      </c>
    </row>
    <row r="2706" spans="1:13" ht="18.75" x14ac:dyDescent="0.25">
      <c r="A2706" s="2" t="s">
        <v>5504</v>
      </c>
      <c r="B2706" s="4">
        <v>44760</v>
      </c>
      <c r="C2706" s="3" t="s">
        <v>5505</v>
      </c>
      <c r="D2706" s="2" t="s">
        <v>5499</v>
      </c>
      <c r="E2706" s="2" t="s">
        <v>191</v>
      </c>
      <c r="F2706" s="2" t="s">
        <v>5978</v>
      </c>
      <c r="G2706" s="2">
        <v>12413</v>
      </c>
      <c r="H2706" s="2">
        <v>3</v>
      </c>
      <c r="I2706" s="2">
        <v>0.28000000000000003</v>
      </c>
      <c r="J2706" s="8">
        <f>Table1[[#This Row],[Price]]*H2706*(1-Table1[[#This Row],[Discount]])</f>
        <v>26812.079999999998</v>
      </c>
      <c r="K2706" s="2" t="s">
        <v>5969</v>
      </c>
      <c r="L2706" s="2" t="s">
        <v>5972</v>
      </c>
      <c r="M2706" s="9">
        <f>IF(Table1[[#This Row],[Order Status]]="Delivered",Table1[[#This Row],[Total_price]],0)</f>
        <v>26812.079999999998</v>
      </c>
    </row>
    <row r="2707" spans="1:13" ht="18.75" x14ac:dyDescent="0.25">
      <c r="A2707" s="2" t="s">
        <v>5506</v>
      </c>
      <c r="B2707" s="4">
        <v>46005</v>
      </c>
      <c r="C2707" s="3" t="s">
        <v>5507</v>
      </c>
      <c r="D2707" s="2" t="s">
        <v>5499</v>
      </c>
      <c r="E2707" s="2" t="s">
        <v>191</v>
      </c>
      <c r="F2707" s="2" t="s">
        <v>5976</v>
      </c>
      <c r="G2707" s="2">
        <v>15263</v>
      </c>
      <c r="H2707" s="2">
        <v>1</v>
      </c>
      <c r="I2707" s="2">
        <v>0.27</v>
      </c>
      <c r="J2707" s="8">
        <f>Table1[[#This Row],[Price]]*H2707*(1-Table1[[#This Row],[Discount]])</f>
        <v>11141.99</v>
      </c>
      <c r="K2707" s="2" t="s">
        <v>5969</v>
      </c>
      <c r="L2707" s="2" t="s">
        <v>5972</v>
      </c>
      <c r="M2707" s="9">
        <f>IF(Table1[[#This Row],[Order Status]]="Delivered",Table1[[#This Row],[Total_price]],0)</f>
        <v>11141.99</v>
      </c>
    </row>
    <row r="2708" spans="1:13" ht="18.75" x14ac:dyDescent="0.25">
      <c r="A2708" s="2" t="s">
        <v>5508</v>
      </c>
      <c r="B2708" s="4">
        <v>44849</v>
      </c>
      <c r="C2708" s="3" t="s">
        <v>5509</v>
      </c>
      <c r="D2708" s="2" t="s">
        <v>5499</v>
      </c>
      <c r="E2708" s="2" t="s">
        <v>191</v>
      </c>
      <c r="F2708" s="2" t="s">
        <v>5978</v>
      </c>
      <c r="G2708" s="2">
        <v>16784</v>
      </c>
      <c r="H2708" s="2">
        <v>5</v>
      </c>
      <c r="I2708" s="2">
        <v>0.23</v>
      </c>
      <c r="J2708" s="8">
        <f>Table1[[#This Row],[Price]]*H2708*(1-Table1[[#This Row],[Discount]])</f>
        <v>64618.400000000001</v>
      </c>
      <c r="K2708" s="2" t="s">
        <v>5969</v>
      </c>
      <c r="L2708" s="2" t="s">
        <v>5971</v>
      </c>
      <c r="M2708" s="9">
        <f>IF(Table1[[#This Row],[Order Status]]="Delivered",Table1[[#This Row],[Total_price]],0)</f>
        <v>64618.400000000001</v>
      </c>
    </row>
    <row r="2709" spans="1:13" ht="18.75" x14ac:dyDescent="0.25">
      <c r="A2709" s="2" t="s">
        <v>5510</v>
      </c>
      <c r="B2709" s="4">
        <v>45661</v>
      </c>
      <c r="C2709" s="3" t="s">
        <v>5511</v>
      </c>
      <c r="D2709" s="2" t="s">
        <v>5499</v>
      </c>
      <c r="E2709" s="2" t="s">
        <v>191</v>
      </c>
      <c r="F2709" s="2" t="s">
        <v>5977</v>
      </c>
      <c r="G2709" s="2">
        <v>14513</v>
      </c>
      <c r="H2709" s="2">
        <v>6</v>
      </c>
      <c r="I2709" s="2">
        <v>0.1</v>
      </c>
      <c r="J2709" s="8">
        <f>Table1[[#This Row],[Price]]*H2709*(1-Table1[[#This Row],[Discount]])</f>
        <v>78370.2</v>
      </c>
      <c r="K2709" s="2" t="s">
        <v>5969</v>
      </c>
      <c r="L2709" s="2" t="s">
        <v>5971</v>
      </c>
      <c r="M2709" s="9">
        <f>IF(Table1[[#This Row],[Order Status]]="Delivered",Table1[[#This Row],[Total_price]],0)</f>
        <v>78370.2</v>
      </c>
    </row>
    <row r="2710" spans="1:13" ht="18.75" x14ac:dyDescent="0.25">
      <c r="A2710" s="2" t="s">
        <v>5512</v>
      </c>
      <c r="B2710" s="4">
        <v>44422</v>
      </c>
      <c r="C2710" s="3" t="s">
        <v>5513</v>
      </c>
      <c r="D2710" s="2" t="s">
        <v>5499</v>
      </c>
      <c r="E2710" s="2" t="s">
        <v>191</v>
      </c>
      <c r="F2710" s="2" t="s">
        <v>5978</v>
      </c>
      <c r="G2710" s="2">
        <v>18988</v>
      </c>
      <c r="H2710" s="2">
        <v>2</v>
      </c>
      <c r="I2710" s="2">
        <v>0.22</v>
      </c>
      <c r="J2710" s="8">
        <f>Table1[[#This Row],[Price]]*H2710*(1-Table1[[#This Row],[Discount]])</f>
        <v>29621.280000000002</v>
      </c>
      <c r="K2710" s="2" t="s">
        <v>5969</v>
      </c>
      <c r="L2710" s="2" t="s">
        <v>5982</v>
      </c>
      <c r="M2710" s="9">
        <f>IF(Table1[[#This Row],[Order Status]]="Delivered",Table1[[#This Row],[Total_price]],0)</f>
        <v>29621.280000000002</v>
      </c>
    </row>
    <row r="2711" spans="1:13" ht="18.75" x14ac:dyDescent="0.25">
      <c r="A2711" s="2" t="s">
        <v>5514</v>
      </c>
      <c r="B2711" s="4">
        <v>44758</v>
      </c>
      <c r="C2711" s="3" t="s">
        <v>5515</v>
      </c>
      <c r="D2711" s="2" t="s">
        <v>5499</v>
      </c>
      <c r="E2711" s="2" t="s">
        <v>191</v>
      </c>
      <c r="F2711" s="2" t="s">
        <v>5978</v>
      </c>
      <c r="G2711" s="2">
        <v>7413</v>
      </c>
      <c r="H2711" s="2">
        <v>5</v>
      </c>
      <c r="I2711" s="2">
        <v>0.13</v>
      </c>
      <c r="J2711" s="8">
        <f>Table1[[#This Row],[Price]]*H2711*(1-Table1[[#This Row],[Discount]])</f>
        <v>32246.55</v>
      </c>
      <c r="K2711" s="2" t="s">
        <v>5970</v>
      </c>
      <c r="L2711" s="2" t="s">
        <v>5972</v>
      </c>
      <c r="M2711" s="9">
        <f>IF(Table1[[#This Row],[Order Status]]="Delivered",Table1[[#This Row],[Total_price]],0)</f>
        <v>0</v>
      </c>
    </row>
    <row r="2712" spans="1:13" ht="18.75" x14ac:dyDescent="0.25">
      <c r="A2712" s="2" t="s">
        <v>5516</v>
      </c>
      <c r="B2712" s="4">
        <v>44448</v>
      </c>
      <c r="C2712" s="3" t="s">
        <v>5517</v>
      </c>
      <c r="D2712" s="2" t="s">
        <v>5499</v>
      </c>
      <c r="E2712" s="2" t="s">
        <v>191</v>
      </c>
      <c r="F2712" s="2" t="s">
        <v>5976</v>
      </c>
      <c r="G2712" s="2">
        <v>16221</v>
      </c>
      <c r="H2712" s="2">
        <v>5</v>
      </c>
      <c r="I2712" s="2">
        <v>0.21</v>
      </c>
      <c r="J2712" s="8">
        <f>Table1[[#This Row],[Price]]*H2712*(1-Table1[[#This Row],[Discount]])</f>
        <v>64072.950000000004</v>
      </c>
      <c r="K2712" s="2" t="s">
        <v>5969</v>
      </c>
      <c r="L2712" s="2" t="s">
        <v>5982</v>
      </c>
      <c r="M2712" s="9">
        <f>IF(Table1[[#This Row],[Order Status]]="Delivered",Table1[[#This Row],[Total_price]],0)</f>
        <v>64072.950000000004</v>
      </c>
    </row>
    <row r="2713" spans="1:13" ht="18.75" x14ac:dyDescent="0.25">
      <c r="A2713" s="2" t="s">
        <v>5518</v>
      </c>
      <c r="B2713" s="4">
        <v>44754</v>
      </c>
      <c r="C2713" s="3" t="s">
        <v>5519</v>
      </c>
      <c r="D2713" s="2" t="s">
        <v>5499</v>
      </c>
      <c r="E2713" s="2" t="s">
        <v>191</v>
      </c>
      <c r="F2713" s="2" t="s">
        <v>5978</v>
      </c>
      <c r="G2713" s="2">
        <v>19202</v>
      </c>
      <c r="H2713" s="2">
        <v>6</v>
      </c>
      <c r="I2713" s="2">
        <v>0.12</v>
      </c>
      <c r="J2713" s="8">
        <f>Table1[[#This Row],[Price]]*H2713*(1-Table1[[#This Row],[Discount]])</f>
        <v>101386.56</v>
      </c>
      <c r="K2713" s="2" t="s">
        <v>5969</v>
      </c>
      <c r="L2713" s="2" t="s">
        <v>5971</v>
      </c>
      <c r="M2713" s="9">
        <f>IF(Table1[[#This Row],[Order Status]]="Delivered",Table1[[#This Row],[Total_price]],0)</f>
        <v>101386.56</v>
      </c>
    </row>
    <row r="2714" spans="1:13" ht="18.75" x14ac:dyDescent="0.25">
      <c r="A2714" s="2" t="s">
        <v>5520</v>
      </c>
      <c r="B2714" s="4">
        <v>45716</v>
      </c>
      <c r="C2714" s="3" t="s">
        <v>5521</v>
      </c>
      <c r="D2714" s="2" t="s">
        <v>5499</v>
      </c>
      <c r="E2714" s="2" t="s">
        <v>191</v>
      </c>
      <c r="F2714" s="2" t="s">
        <v>5976</v>
      </c>
      <c r="G2714" s="2">
        <v>1396</v>
      </c>
      <c r="H2714" s="2">
        <v>2</v>
      </c>
      <c r="I2714" s="2">
        <v>0.17</v>
      </c>
      <c r="J2714" s="8">
        <f>Table1[[#This Row],[Price]]*H2714*(1-Table1[[#This Row],[Discount]])</f>
        <v>2317.3599999999997</v>
      </c>
      <c r="K2714" s="2" t="s">
        <v>5969</v>
      </c>
      <c r="L2714" s="2" t="s">
        <v>5982</v>
      </c>
      <c r="M2714" s="9">
        <f>IF(Table1[[#This Row],[Order Status]]="Delivered",Table1[[#This Row],[Total_price]],0)</f>
        <v>2317.3599999999997</v>
      </c>
    </row>
    <row r="2715" spans="1:13" ht="18.75" x14ac:dyDescent="0.25">
      <c r="A2715" s="2" t="s">
        <v>5522</v>
      </c>
      <c r="B2715" s="4">
        <v>45547</v>
      </c>
      <c r="C2715" s="3" t="s">
        <v>5523</v>
      </c>
      <c r="D2715" s="2" t="s">
        <v>5499</v>
      </c>
      <c r="E2715" s="2" t="s">
        <v>191</v>
      </c>
      <c r="F2715" s="2" t="s">
        <v>5978</v>
      </c>
      <c r="G2715" s="2">
        <v>10699</v>
      </c>
      <c r="H2715" s="2">
        <v>1</v>
      </c>
      <c r="I2715" s="2">
        <v>0.26</v>
      </c>
      <c r="J2715" s="8">
        <f>Table1[[#This Row],[Price]]*H2715*(1-Table1[[#This Row],[Discount]])</f>
        <v>7917.26</v>
      </c>
      <c r="K2715" s="2" t="s">
        <v>5969</v>
      </c>
      <c r="L2715" s="2" t="s">
        <v>5972</v>
      </c>
      <c r="M2715" s="9">
        <f>IF(Table1[[#This Row],[Order Status]]="Delivered",Table1[[#This Row],[Total_price]],0)</f>
        <v>7917.26</v>
      </c>
    </row>
    <row r="2716" spans="1:13" ht="18.75" x14ac:dyDescent="0.25">
      <c r="A2716" s="2" t="s">
        <v>5524</v>
      </c>
      <c r="B2716" s="4">
        <v>44468</v>
      </c>
      <c r="C2716" s="3" t="s">
        <v>5525</v>
      </c>
      <c r="D2716" s="2" t="s">
        <v>5499</v>
      </c>
      <c r="E2716" s="2" t="s">
        <v>191</v>
      </c>
      <c r="F2716" s="2" t="s">
        <v>5976</v>
      </c>
      <c r="G2716" s="2">
        <v>3050</v>
      </c>
      <c r="H2716" s="2">
        <v>2</v>
      </c>
      <c r="I2716" s="2">
        <v>0.1</v>
      </c>
      <c r="J2716" s="8">
        <f>Table1[[#This Row],[Price]]*H2716*(1-Table1[[#This Row],[Discount]])</f>
        <v>5490</v>
      </c>
      <c r="K2716" s="2" t="s">
        <v>5970</v>
      </c>
      <c r="L2716" s="2" t="s">
        <v>5971</v>
      </c>
      <c r="M2716" s="9">
        <f>IF(Table1[[#This Row],[Order Status]]="Delivered",Table1[[#This Row],[Total_price]],0)</f>
        <v>0</v>
      </c>
    </row>
    <row r="2717" spans="1:13" ht="18.75" x14ac:dyDescent="0.25">
      <c r="A2717" s="2" t="s">
        <v>5526</v>
      </c>
      <c r="B2717" s="4">
        <v>44657</v>
      </c>
      <c r="C2717" s="3" t="s">
        <v>5527</v>
      </c>
      <c r="D2717" s="2" t="s">
        <v>5499</v>
      </c>
      <c r="E2717" s="2" t="s">
        <v>602</v>
      </c>
      <c r="F2717" s="2" t="s">
        <v>5977</v>
      </c>
      <c r="G2717" s="2">
        <v>7921</v>
      </c>
      <c r="H2717" s="2">
        <v>1</v>
      </c>
      <c r="I2717" s="2">
        <v>0.26</v>
      </c>
      <c r="J2717" s="8">
        <f>Table1[[#This Row],[Price]]*H2717*(1-Table1[[#This Row],[Discount]])</f>
        <v>5861.54</v>
      </c>
      <c r="K2717" s="2" t="s">
        <v>5968</v>
      </c>
      <c r="L2717" s="2" t="s">
        <v>5982</v>
      </c>
      <c r="M2717" s="9">
        <f>IF(Table1[[#This Row],[Order Status]]="Delivered",Table1[[#This Row],[Total_price]],0)</f>
        <v>0</v>
      </c>
    </row>
    <row r="2718" spans="1:13" ht="18.75" x14ac:dyDescent="0.25">
      <c r="A2718" s="2" t="s">
        <v>5528</v>
      </c>
      <c r="B2718" s="4">
        <v>45118</v>
      </c>
      <c r="C2718" s="3" t="s">
        <v>5529</v>
      </c>
      <c r="D2718" s="2" t="s">
        <v>5499</v>
      </c>
      <c r="E2718" s="2" t="s">
        <v>191</v>
      </c>
      <c r="F2718" s="2" t="s">
        <v>5979</v>
      </c>
      <c r="G2718" s="2">
        <v>9840</v>
      </c>
      <c r="H2718" s="2">
        <v>1</v>
      </c>
      <c r="I2718" s="2">
        <v>0.17</v>
      </c>
      <c r="J2718" s="8">
        <f>Table1[[#This Row],[Price]]*H2718*(1-Table1[[#This Row],[Discount]])</f>
        <v>8167.2</v>
      </c>
      <c r="K2718" s="2" t="s">
        <v>5969</v>
      </c>
      <c r="L2718" s="2" t="s">
        <v>5971</v>
      </c>
      <c r="M2718" s="9">
        <f>IF(Table1[[#This Row],[Order Status]]="Delivered",Table1[[#This Row],[Total_price]],0)</f>
        <v>8167.2</v>
      </c>
    </row>
    <row r="2719" spans="1:13" ht="18.75" x14ac:dyDescent="0.25">
      <c r="A2719" s="2" t="s">
        <v>5530</v>
      </c>
      <c r="B2719" s="4">
        <v>44995</v>
      </c>
      <c r="C2719" s="3" t="s">
        <v>5531</v>
      </c>
      <c r="D2719" s="2" t="s">
        <v>5499</v>
      </c>
      <c r="E2719" s="2" t="s">
        <v>191</v>
      </c>
      <c r="F2719" s="2" t="s">
        <v>5978</v>
      </c>
      <c r="G2719" s="2">
        <v>2178</v>
      </c>
      <c r="H2719" s="2">
        <v>5</v>
      </c>
      <c r="I2719" s="2">
        <v>0.25</v>
      </c>
      <c r="J2719" s="8">
        <f>Table1[[#This Row],[Price]]*H2719*(1-Table1[[#This Row],[Discount]])</f>
        <v>8167.5</v>
      </c>
      <c r="K2719" s="2" t="s">
        <v>5969</v>
      </c>
      <c r="L2719" s="2" t="s">
        <v>5982</v>
      </c>
      <c r="M2719" s="9">
        <f>IF(Table1[[#This Row],[Order Status]]="Delivered",Table1[[#This Row],[Total_price]],0)</f>
        <v>8167.5</v>
      </c>
    </row>
    <row r="2720" spans="1:13" ht="18.75" x14ac:dyDescent="0.25">
      <c r="A2720" s="2" t="s">
        <v>5532</v>
      </c>
      <c r="B2720" s="4">
        <v>45341</v>
      </c>
      <c r="C2720" s="3" t="s">
        <v>5533</v>
      </c>
      <c r="D2720" s="2" t="s">
        <v>5499</v>
      </c>
      <c r="E2720" s="2" t="s">
        <v>191</v>
      </c>
      <c r="F2720" s="2" t="s">
        <v>5977</v>
      </c>
      <c r="G2720" s="2">
        <v>5001</v>
      </c>
      <c r="H2720" s="2">
        <v>5</v>
      </c>
      <c r="I2720" s="2">
        <v>0.13</v>
      </c>
      <c r="J2720" s="8">
        <f>Table1[[#This Row],[Price]]*H2720*(1-Table1[[#This Row],[Discount]])</f>
        <v>21754.35</v>
      </c>
      <c r="K2720" s="2" t="s">
        <v>5969</v>
      </c>
      <c r="L2720" s="2" t="s">
        <v>5971</v>
      </c>
      <c r="M2720" s="9">
        <f>IF(Table1[[#This Row],[Order Status]]="Delivered",Table1[[#This Row],[Total_price]],0)</f>
        <v>21754.35</v>
      </c>
    </row>
    <row r="2721" spans="1:13" ht="18.75" x14ac:dyDescent="0.25">
      <c r="A2721" s="2" t="s">
        <v>5534</v>
      </c>
      <c r="B2721" s="4">
        <v>45671</v>
      </c>
      <c r="C2721" s="3" t="s">
        <v>5535</v>
      </c>
      <c r="D2721" s="2" t="s">
        <v>5499</v>
      </c>
      <c r="E2721" s="2" t="s">
        <v>191</v>
      </c>
      <c r="F2721" s="2" t="s">
        <v>5979</v>
      </c>
      <c r="G2721" s="2">
        <v>18791</v>
      </c>
      <c r="H2721" s="2">
        <v>6</v>
      </c>
      <c r="I2721" s="2">
        <v>0.22</v>
      </c>
      <c r="J2721" s="8">
        <f>Table1[[#This Row],[Price]]*H2721*(1-Table1[[#This Row],[Discount]])</f>
        <v>87941.88</v>
      </c>
      <c r="K2721" s="2" t="s">
        <v>5969</v>
      </c>
      <c r="L2721" s="2" t="s">
        <v>5982</v>
      </c>
      <c r="M2721" s="9">
        <f>IF(Table1[[#This Row],[Order Status]]="Delivered",Table1[[#This Row],[Total_price]],0)</f>
        <v>87941.88</v>
      </c>
    </row>
    <row r="2722" spans="1:13" ht="18.75" x14ac:dyDescent="0.25">
      <c r="A2722" s="2" t="s">
        <v>5536</v>
      </c>
      <c r="B2722" s="4">
        <v>45020</v>
      </c>
      <c r="C2722" s="3" t="s">
        <v>5537</v>
      </c>
      <c r="D2722" s="2" t="s">
        <v>5538</v>
      </c>
      <c r="E2722" s="2" t="s">
        <v>2</v>
      </c>
      <c r="F2722" s="2" t="s">
        <v>5978</v>
      </c>
      <c r="G2722" s="2">
        <v>15955</v>
      </c>
      <c r="H2722" s="2">
        <v>6</v>
      </c>
      <c r="I2722" s="2">
        <v>0.25</v>
      </c>
      <c r="J2722" s="8">
        <f>Table1[[#This Row],[Price]]*H2722*(1-Table1[[#This Row],[Discount]])</f>
        <v>71797.5</v>
      </c>
      <c r="K2722" s="2" t="s">
        <v>5970</v>
      </c>
      <c r="L2722" s="2" t="s">
        <v>5971</v>
      </c>
      <c r="M2722" s="9">
        <f>IF(Table1[[#This Row],[Order Status]]="Delivered",Table1[[#This Row],[Total_price]],0)</f>
        <v>0</v>
      </c>
    </row>
    <row r="2723" spans="1:13" ht="18.75" x14ac:dyDescent="0.25">
      <c r="A2723" s="2" t="s">
        <v>5539</v>
      </c>
      <c r="B2723" s="4">
        <v>44560</v>
      </c>
      <c r="C2723" s="3" t="s">
        <v>5540</v>
      </c>
      <c r="D2723" s="2" t="s">
        <v>5538</v>
      </c>
      <c r="E2723" s="2" t="s">
        <v>2</v>
      </c>
      <c r="F2723" s="2" t="s">
        <v>5976</v>
      </c>
      <c r="G2723" s="2">
        <v>18484</v>
      </c>
      <c r="H2723" s="2">
        <v>2</v>
      </c>
      <c r="I2723" s="2">
        <v>0.18</v>
      </c>
      <c r="J2723" s="8">
        <f>Table1[[#This Row],[Price]]*H2723*(1-Table1[[#This Row],[Discount]])</f>
        <v>30313.760000000002</v>
      </c>
      <c r="K2723" s="2" t="s">
        <v>5970</v>
      </c>
      <c r="L2723" s="2" t="s">
        <v>5982</v>
      </c>
      <c r="M2723" s="9">
        <f>IF(Table1[[#This Row],[Order Status]]="Delivered",Table1[[#This Row],[Total_price]],0)</f>
        <v>0</v>
      </c>
    </row>
    <row r="2724" spans="1:13" ht="18.75" x14ac:dyDescent="0.25">
      <c r="A2724" s="2" t="s">
        <v>5541</v>
      </c>
      <c r="B2724" s="4">
        <v>45184</v>
      </c>
      <c r="C2724" s="3" t="s">
        <v>5542</v>
      </c>
      <c r="D2724" s="2" t="s">
        <v>5538</v>
      </c>
      <c r="E2724" s="2" t="s">
        <v>2</v>
      </c>
      <c r="F2724" s="2" t="s">
        <v>5979</v>
      </c>
      <c r="G2724" s="2">
        <v>9032</v>
      </c>
      <c r="H2724" s="2">
        <v>4</v>
      </c>
      <c r="I2724" s="2">
        <v>0.22</v>
      </c>
      <c r="J2724" s="8">
        <f>Table1[[#This Row],[Price]]*H2724*(1-Table1[[#This Row],[Discount]])</f>
        <v>28179.84</v>
      </c>
      <c r="K2724" s="2" t="s">
        <v>5970</v>
      </c>
      <c r="L2724" s="2" t="s">
        <v>5982</v>
      </c>
      <c r="M2724" s="9">
        <f>IF(Table1[[#This Row],[Order Status]]="Delivered",Table1[[#This Row],[Total_price]],0)</f>
        <v>0</v>
      </c>
    </row>
    <row r="2725" spans="1:13" ht="18.75" x14ac:dyDescent="0.25">
      <c r="A2725" s="2" t="s">
        <v>5543</v>
      </c>
      <c r="B2725" s="4">
        <v>45764</v>
      </c>
      <c r="C2725" s="3" t="s">
        <v>5544</v>
      </c>
      <c r="D2725" s="2" t="s">
        <v>5538</v>
      </c>
      <c r="E2725" s="2" t="s">
        <v>2</v>
      </c>
      <c r="F2725" s="2" t="s">
        <v>5977</v>
      </c>
      <c r="G2725" s="2">
        <v>6753</v>
      </c>
      <c r="H2725" s="2">
        <v>3</v>
      </c>
      <c r="I2725" s="2">
        <v>0.15</v>
      </c>
      <c r="J2725" s="8">
        <f>Table1[[#This Row],[Price]]*H2725*(1-Table1[[#This Row],[Discount]])</f>
        <v>17220.149999999998</v>
      </c>
      <c r="K2725" s="2" t="s">
        <v>5969</v>
      </c>
      <c r="L2725" s="2" t="s">
        <v>5982</v>
      </c>
      <c r="M2725" s="9">
        <f>IF(Table1[[#This Row],[Order Status]]="Delivered",Table1[[#This Row],[Total_price]],0)</f>
        <v>17220.149999999998</v>
      </c>
    </row>
    <row r="2726" spans="1:13" ht="18.75" x14ac:dyDescent="0.25">
      <c r="A2726" s="2" t="s">
        <v>5545</v>
      </c>
      <c r="B2726" s="4">
        <v>45601</v>
      </c>
      <c r="C2726" s="3" t="s">
        <v>5546</v>
      </c>
      <c r="D2726" s="2" t="s">
        <v>5538</v>
      </c>
      <c r="E2726" s="2" t="s">
        <v>2</v>
      </c>
      <c r="F2726" s="2" t="s">
        <v>5978</v>
      </c>
      <c r="G2726" s="2">
        <v>19729</v>
      </c>
      <c r="H2726" s="2">
        <v>2</v>
      </c>
      <c r="I2726" s="2">
        <v>0.18</v>
      </c>
      <c r="J2726" s="8">
        <f>Table1[[#This Row],[Price]]*H2726*(1-Table1[[#This Row],[Discount]])</f>
        <v>32355.56</v>
      </c>
      <c r="K2726" s="2" t="s">
        <v>5969</v>
      </c>
      <c r="L2726" s="2" t="s">
        <v>5971</v>
      </c>
      <c r="M2726" s="9">
        <f>IF(Table1[[#This Row],[Order Status]]="Delivered",Table1[[#This Row],[Total_price]],0)</f>
        <v>32355.56</v>
      </c>
    </row>
    <row r="2727" spans="1:13" ht="18.75" x14ac:dyDescent="0.25">
      <c r="A2727" s="2" t="s">
        <v>5547</v>
      </c>
      <c r="B2727" s="4">
        <v>45080</v>
      </c>
      <c r="C2727" s="3" t="s">
        <v>5548</v>
      </c>
      <c r="D2727" s="2" t="s">
        <v>5538</v>
      </c>
      <c r="E2727" s="2" t="s">
        <v>2</v>
      </c>
      <c r="F2727" s="2" t="s">
        <v>5978</v>
      </c>
      <c r="G2727" s="2">
        <v>8735</v>
      </c>
      <c r="H2727" s="2">
        <v>5</v>
      </c>
      <c r="I2727" s="2">
        <v>0.2</v>
      </c>
      <c r="J2727" s="8">
        <f>Table1[[#This Row],[Price]]*H2727*(1-Table1[[#This Row],[Discount]])</f>
        <v>34940</v>
      </c>
      <c r="K2727" s="2" t="s">
        <v>5969</v>
      </c>
      <c r="L2727" s="2" t="s">
        <v>5982</v>
      </c>
      <c r="M2727" s="9">
        <f>IF(Table1[[#This Row],[Order Status]]="Delivered",Table1[[#This Row],[Total_price]],0)</f>
        <v>34940</v>
      </c>
    </row>
    <row r="2728" spans="1:13" ht="18.75" x14ac:dyDescent="0.25">
      <c r="A2728" s="2" t="s">
        <v>5549</v>
      </c>
      <c r="B2728" s="4">
        <v>45389</v>
      </c>
      <c r="C2728" s="3" t="s">
        <v>5550</v>
      </c>
      <c r="D2728" s="2" t="s">
        <v>5538</v>
      </c>
      <c r="E2728" s="2" t="s">
        <v>2</v>
      </c>
      <c r="F2728" s="2" t="s">
        <v>5978</v>
      </c>
      <c r="G2728" s="2">
        <v>3955</v>
      </c>
      <c r="H2728" s="2">
        <v>4</v>
      </c>
      <c r="I2728" s="2">
        <v>0.23</v>
      </c>
      <c r="J2728" s="8">
        <f>Table1[[#This Row],[Price]]*H2728*(1-Table1[[#This Row],[Discount]])</f>
        <v>12181.4</v>
      </c>
      <c r="K2728" s="2" t="s">
        <v>5969</v>
      </c>
      <c r="L2728" s="2" t="s">
        <v>5971</v>
      </c>
      <c r="M2728" s="9">
        <f>IF(Table1[[#This Row],[Order Status]]="Delivered",Table1[[#This Row],[Total_price]],0)</f>
        <v>12181.4</v>
      </c>
    </row>
    <row r="2729" spans="1:13" ht="18.75" x14ac:dyDescent="0.25">
      <c r="A2729" s="2" t="s">
        <v>5551</v>
      </c>
      <c r="B2729" s="4">
        <v>45880</v>
      </c>
      <c r="C2729" s="3" t="s">
        <v>5552</v>
      </c>
      <c r="D2729" s="2" t="s">
        <v>5538</v>
      </c>
      <c r="E2729" s="2" t="s">
        <v>2</v>
      </c>
      <c r="F2729" s="2" t="s">
        <v>5978</v>
      </c>
      <c r="G2729" s="2">
        <v>12787</v>
      </c>
      <c r="H2729" s="2">
        <v>6</v>
      </c>
      <c r="I2729" s="2">
        <v>0.13</v>
      </c>
      <c r="J2729" s="8">
        <f>Table1[[#This Row],[Price]]*H2729*(1-Table1[[#This Row],[Discount]])</f>
        <v>66748.14</v>
      </c>
      <c r="K2729" s="2" t="s">
        <v>5969</v>
      </c>
      <c r="L2729" s="2" t="s">
        <v>5971</v>
      </c>
      <c r="M2729" s="9">
        <f>IF(Table1[[#This Row],[Order Status]]="Delivered",Table1[[#This Row],[Total_price]],0)</f>
        <v>66748.14</v>
      </c>
    </row>
    <row r="2730" spans="1:13" ht="18.75" x14ac:dyDescent="0.25">
      <c r="A2730" s="2" t="s">
        <v>5553</v>
      </c>
      <c r="B2730" s="4">
        <v>45285</v>
      </c>
      <c r="C2730" s="3" t="s">
        <v>5554</v>
      </c>
      <c r="D2730" s="2" t="s">
        <v>5538</v>
      </c>
      <c r="E2730" s="2" t="s">
        <v>2</v>
      </c>
      <c r="F2730" s="2" t="s">
        <v>5979</v>
      </c>
      <c r="G2730" s="2">
        <v>8799</v>
      </c>
      <c r="H2730" s="2">
        <v>5</v>
      </c>
      <c r="I2730" s="2">
        <v>0.16</v>
      </c>
      <c r="J2730" s="8">
        <f>Table1[[#This Row],[Price]]*H2730*(1-Table1[[#This Row],[Discount]])</f>
        <v>36955.799999999996</v>
      </c>
      <c r="K2730" s="2" t="s">
        <v>5969</v>
      </c>
      <c r="L2730" s="2" t="s">
        <v>5982</v>
      </c>
      <c r="M2730" s="9">
        <f>IF(Table1[[#This Row],[Order Status]]="Delivered",Table1[[#This Row],[Total_price]],0)</f>
        <v>36955.799999999996</v>
      </c>
    </row>
    <row r="2731" spans="1:13" ht="18.75" x14ac:dyDescent="0.25">
      <c r="A2731" s="2" t="s">
        <v>5555</v>
      </c>
      <c r="B2731" s="4">
        <v>46010</v>
      </c>
      <c r="C2731" s="3" t="s">
        <v>5556</v>
      </c>
      <c r="D2731" s="2" t="s">
        <v>5538</v>
      </c>
      <c r="E2731" s="2" t="s">
        <v>2</v>
      </c>
      <c r="F2731" s="2" t="s">
        <v>5979</v>
      </c>
      <c r="G2731" s="2">
        <v>10844</v>
      </c>
      <c r="H2731" s="2">
        <v>3</v>
      </c>
      <c r="I2731" s="2">
        <v>0.28000000000000003</v>
      </c>
      <c r="J2731" s="8">
        <f>Table1[[#This Row],[Price]]*H2731*(1-Table1[[#This Row],[Discount]])</f>
        <v>23423.040000000001</v>
      </c>
      <c r="K2731" s="2" t="s">
        <v>5969</v>
      </c>
      <c r="L2731" s="2" t="s">
        <v>5972</v>
      </c>
      <c r="M2731" s="9">
        <f>IF(Table1[[#This Row],[Order Status]]="Delivered",Table1[[#This Row],[Total_price]],0)</f>
        <v>23423.040000000001</v>
      </c>
    </row>
    <row r="2732" spans="1:13" ht="18.75" x14ac:dyDescent="0.25">
      <c r="A2732" s="2" t="s">
        <v>5557</v>
      </c>
      <c r="B2732" s="4">
        <v>44488</v>
      </c>
      <c r="C2732" s="3" t="s">
        <v>5558</v>
      </c>
      <c r="D2732" s="2" t="s">
        <v>5538</v>
      </c>
      <c r="E2732" s="2" t="s">
        <v>2</v>
      </c>
      <c r="F2732" s="2" t="s">
        <v>5979</v>
      </c>
      <c r="G2732" s="2">
        <v>14426</v>
      </c>
      <c r="H2732" s="2">
        <v>2</v>
      </c>
      <c r="I2732" s="2">
        <v>0.16</v>
      </c>
      <c r="J2732" s="8">
        <f>Table1[[#This Row],[Price]]*H2732*(1-Table1[[#This Row],[Discount]])</f>
        <v>24235.68</v>
      </c>
      <c r="K2732" s="2" t="s">
        <v>5969</v>
      </c>
      <c r="L2732" s="2" t="s">
        <v>5971</v>
      </c>
      <c r="M2732" s="9">
        <f>IF(Table1[[#This Row],[Order Status]]="Delivered",Table1[[#This Row],[Total_price]],0)</f>
        <v>24235.68</v>
      </c>
    </row>
    <row r="2733" spans="1:13" ht="18.75" x14ac:dyDescent="0.25">
      <c r="A2733" s="2" t="s">
        <v>5559</v>
      </c>
      <c r="B2733" s="4">
        <v>44545</v>
      </c>
      <c r="C2733" s="3" t="s">
        <v>5560</v>
      </c>
      <c r="D2733" s="2" t="s">
        <v>5538</v>
      </c>
      <c r="E2733" s="2" t="s">
        <v>2</v>
      </c>
      <c r="F2733" s="2" t="s">
        <v>5979</v>
      </c>
      <c r="G2733" s="2">
        <v>17343</v>
      </c>
      <c r="H2733" s="2">
        <v>5</v>
      </c>
      <c r="I2733" s="2">
        <v>0.28000000000000003</v>
      </c>
      <c r="J2733" s="8">
        <f>Table1[[#This Row],[Price]]*H2733*(1-Table1[[#This Row],[Discount]])</f>
        <v>62434.799999999996</v>
      </c>
      <c r="K2733" s="2" t="s">
        <v>5970</v>
      </c>
      <c r="L2733" s="2" t="s">
        <v>5972</v>
      </c>
      <c r="M2733" s="9">
        <f>IF(Table1[[#This Row],[Order Status]]="Delivered",Table1[[#This Row],[Total_price]],0)</f>
        <v>0</v>
      </c>
    </row>
    <row r="2734" spans="1:13" ht="18.75" x14ac:dyDescent="0.25">
      <c r="A2734" s="2" t="s">
        <v>5561</v>
      </c>
      <c r="B2734" s="4">
        <v>45334</v>
      </c>
      <c r="C2734" s="3" t="s">
        <v>5562</v>
      </c>
      <c r="D2734" s="2" t="s">
        <v>5538</v>
      </c>
      <c r="E2734" s="2" t="s">
        <v>2</v>
      </c>
      <c r="F2734" s="2" t="s">
        <v>5977</v>
      </c>
      <c r="G2734" s="2">
        <v>14720</v>
      </c>
      <c r="H2734" s="2">
        <v>4</v>
      </c>
      <c r="I2734" s="2">
        <v>0.17</v>
      </c>
      <c r="J2734" s="8">
        <f>Table1[[#This Row],[Price]]*H2734*(1-Table1[[#This Row],[Discount]])</f>
        <v>48870.399999999994</v>
      </c>
      <c r="K2734" s="2" t="s">
        <v>5969</v>
      </c>
      <c r="L2734" s="2" t="s">
        <v>5972</v>
      </c>
      <c r="M2734" s="9">
        <f>IF(Table1[[#This Row],[Order Status]]="Delivered",Table1[[#This Row],[Total_price]],0)</f>
        <v>48870.399999999994</v>
      </c>
    </row>
    <row r="2735" spans="1:13" ht="18.75" x14ac:dyDescent="0.25">
      <c r="A2735" s="2" t="s">
        <v>5563</v>
      </c>
      <c r="B2735" s="4">
        <v>44410</v>
      </c>
      <c r="C2735" s="3" t="s">
        <v>5564</v>
      </c>
      <c r="D2735" s="2" t="s">
        <v>5538</v>
      </c>
      <c r="E2735" s="2" t="s">
        <v>2</v>
      </c>
      <c r="F2735" s="2" t="s">
        <v>5976</v>
      </c>
      <c r="G2735" s="2">
        <v>18329</v>
      </c>
      <c r="H2735" s="2">
        <v>1</v>
      </c>
      <c r="I2735" s="2">
        <v>0.16</v>
      </c>
      <c r="J2735" s="8">
        <f>Table1[[#This Row],[Price]]*H2735*(1-Table1[[#This Row],[Discount]])</f>
        <v>15396.359999999999</v>
      </c>
      <c r="K2735" s="2" t="s">
        <v>5969</v>
      </c>
      <c r="L2735" s="2" t="s">
        <v>5971</v>
      </c>
      <c r="M2735" s="9">
        <f>IF(Table1[[#This Row],[Order Status]]="Delivered",Table1[[#This Row],[Total_price]],0)</f>
        <v>15396.359999999999</v>
      </c>
    </row>
    <row r="2736" spans="1:13" ht="18.75" x14ac:dyDescent="0.25">
      <c r="A2736" s="2" t="s">
        <v>5565</v>
      </c>
      <c r="B2736" s="4">
        <v>45939</v>
      </c>
      <c r="C2736" s="3" t="s">
        <v>5566</v>
      </c>
      <c r="D2736" s="2" t="s">
        <v>5538</v>
      </c>
      <c r="E2736" s="2" t="s">
        <v>2</v>
      </c>
      <c r="F2736" s="2" t="s">
        <v>5979</v>
      </c>
      <c r="G2736" s="2">
        <v>19925</v>
      </c>
      <c r="H2736" s="2">
        <v>5</v>
      </c>
      <c r="I2736" s="2">
        <v>0.18</v>
      </c>
      <c r="J2736" s="8">
        <f>Table1[[#This Row],[Price]]*H2736*(1-Table1[[#This Row],[Discount]])</f>
        <v>81692.5</v>
      </c>
      <c r="K2736" s="2" t="s">
        <v>5969</v>
      </c>
      <c r="L2736" s="2" t="s">
        <v>5972</v>
      </c>
      <c r="M2736" s="9">
        <f>IF(Table1[[#This Row],[Order Status]]="Delivered",Table1[[#This Row],[Total_price]],0)</f>
        <v>81692.5</v>
      </c>
    </row>
    <row r="2737" spans="1:13" ht="18.75" x14ac:dyDescent="0.25">
      <c r="A2737" s="2" t="s">
        <v>5567</v>
      </c>
      <c r="B2737" s="4">
        <v>44484</v>
      </c>
      <c r="C2737" s="3" t="s">
        <v>5568</v>
      </c>
      <c r="D2737" s="2" t="s">
        <v>5538</v>
      </c>
      <c r="E2737" s="2" t="s">
        <v>2</v>
      </c>
      <c r="F2737" s="2" t="s">
        <v>5977</v>
      </c>
      <c r="G2737" s="2">
        <v>6218</v>
      </c>
      <c r="H2737" s="2">
        <v>3</v>
      </c>
      <c r="I2737" s="2">
        <v>0.16</v>
      </c>
      <c r="J2737" s="8">
        <f>Table1[[#This Row],[Price]]*H2737*(1-Table1[[#This Row],[Discount]])</f>
        <v>15669.359999999999</v>
      </c>
      <c r="K2737" s="2" t="s">
        <v>5969</v>
      </c>
      <c r="L2737" s="2" t="s">
        <v>5971</v>
      </c>
      <c r="M2737" s="9">
        <f>IF(Table1[[#This Row],[Order Status]]="Delivered",Table1[[#This Row],[Total_price]],0)</f>
        <v>15669.359999999999</v>
      </c>
    </row>
    <row r="2738" spans="1:13" ht="18.75" x14ac:dyDescent="0.25">
      <c r="A2738" s="2" t="s">
        <v>5569</v>
      </c>
      <c r="B2738" s="4">
        <v>45137</v>
      </c>
      <c r="C2738" s="3" t="s">
        <v>5570</v>
      </c>
      <c r="D2738" s="2" t="s">
        <v>5538</v>
      </c>
      <c r="E2738" s="2" t="s">
        <v>2</v>
      </c>
      <c r="F2738" s="2" t="s">
        <v>5976</v>
      </c>
      <c r="G2738" s="2">
        <v>8767</v>
      </c>
      <c r="H2738" s="2">
        <v>6</v>
      </c>
      <c r="I2738" s="2">
        <v>0.15</v>
      </c>
      <c r="J2738" s="8">
        <f>Table1[[#This Row],[Price]]*H2738*(1-Table1[[#This Row],[Discount]])</f>
        <v>44711.7</v>
      </c>
      <c r="K2738" s="2" t="s">
        <v>5969</v>
      </c>
      <c r="L2738" s="2" t="s">
        <v>5972</v>
      </c>
      <c r="M2738" s="9">
        <f>IF(Table1[[#This Row],[Order Status]]="Delivered",Table1[[#This Row],[Total_price]],0)</f>
        <v>44711.7</v>
      </c>
    </row>
    <row r="2739" spans="1:13" ht="18.75" x14ac:dyDescent="0.25">
      <c r="A2739" s="2" t="s">
        <v>5571</v>
      </c>
      <c r="B2739" s="4">
        <v>45724</v>
      </c>
      <c r="C2739" s="3" t="s">
        <v>5572</v>
      </c>
      <c r="D2739" s="2" t="s">
        <v>5538</v>
      </c>
      <c r="E2739" s="2" t="s">
        <v>2</v>
      </c>
      <c r="F2739" s="2" t="s">
        <v>5977</v>
      </c>
      <c r="G2739" s="2">
        <v>10832</v>
      </c>
      <c r="H2739" s="2">
        <v>1</v>
      </c>
      <c r="I2739" s="2">
        <v>0.26</v>
      </c>
      <c r="J2739" s="8">
        <f>Table1[[#This Row],[Price]]*H2739*(1-Table1[[#This Row],[Discount]])</f>
        <v>8015.68</v>
      </c>
      <c r="K2739" s="2" t="s">
        <v>5970</v>
      </c>
      <c r="L2739" s="2" t="s">
        <v>5982</v>
      </c>
      <c r="M2739" s="9">
        <f>IF(Table1[[#This Row],[Order Status]]="Delivered",Table1[[#This Row],[Total_price]],0)</f>
        <v>0</v>
      </c>
    </row>
    <row r="2740" spans="1:13" ht="18.75" x14ac:dyDescent="0.25">
      <c r="A2740" s="2" t="s">
        <v>5573</v>
      </c>
      <c r="B2740" s="4">
        <v>45865</v>
      </c>
      <c r="C2740" s="3" t="s">
        <v>5574</v>
      </c>
      <c r="D2740" s="2" t="s">
        <v>5538</v>
      </c>
      <c r="E2740" s="2" t="s">
        <v>2</v>
      </c>
      <c r="F2740" s="2" t="s">
        <v>5978</v>
      </c>
      <c r="G2740" s="2">
        <v>12852</v>
      </c>
      <c r="H2740" s="2">
        <v>5</v>
      </c>
      <c r="I2740" s="2">
        <v>0.21</v>
      </c>
      <c r="J2740" s="8">
        <f>Table1[[#This Row],[Price]]*H2740*(1-Table1[[#This Row],[Discount]])</f>
        <v>50765.4</v>
      </c>
      <c r="K2740" s="2" t="s">
        <v>5969</v>
      </c>
      <c r="L2740" s="2" t="s">
        <v>5982</v>
      </c>
      <c r="M2740" s="9">
        <f>IF(Table1[[#This Row],[Order Status]]="Delivered",Table1[[#This Row],[Total_price]],0)</f>
        <v>50765.4</v>
      </c>
    </row>
    <row r="2741" spans="1:13" ht="18.75" x14ac:dyDescent="0.25">
      <c r="A2741" s="2" t="s">
        <v>5575</v>
      </c>
      <c r="B2741" s="4">
        <v>45873</v>
      </c>
      <c r="C2741" s="3" t="s">
        <v>5576</v>
      </c>
      <c r="D2741" s="2" t="s">
        <v>5538</v>
      </c>
      <c r="E2741" s="2" t="s">
        <v>2</v>
      </c>
      <c r="F2741" s="2" t="s">
        <v>5976</v>
      </c>
      <c r="G2741" s="2">
        <v>11950</v>
      </c>
      <c r="H2741" s="2">
        <v>5</v>
      </c>
      <c r="I2741" s="2">
        <v>0.23</v>
      </c>
      <c r="J2741" s="8">
        <f>Table1[[#This Row],[Price]]*H2741*(1-Table1[[#This Row],[Discount]])</f>
        <v>46007.5</v>
      </c>
      <c r="K2741" s="2" t="s">
        <v>5969</v>
      </c>
      <c r="L2741" s="2" t="s">
        <v>5972</v>
      </c>
      <c r="M2741" s="9">
        <f>IF(Table1[[#This Row],[Order Status]]="Delivered",Table1[[#This Row],[Total_price]],0)</f>
        <v>46007.5</v>
      </c>
    </row>
    <row r="2742" spans="1:13" ht="18.75" x14ac:dyDescent="0.25">
      <c r="A2742" s="2" t="s">
        <v>5577</v>
      </c>
      <c r="B2742" s="4">
        <v>46089</v>
      </c>
      <c r="C2742" s="3" t="s">
        <v>5578</v>
      </c>
      <c r="D2742" s="2" t="s">
        <v>5538</v>
      </c>
      <c r="E2742" s="2" t="s">
        <v>2</v>
      </c>
      <c r="F2742" s="2" t="s">
        <v>5976</v>
      </c>
      <c r="G2742" s="2">
        <v>18407</v>
      </c>
      <c r="H2742" s="2">
        <v>2</v>
      </c>
      <c r="I2742" s="2">
        <v>0.14000000000000001</v>
      </c>
      <c r="J2742" s="8">
        <f>Table1[[#This Row],[Price]]*H2742*(1-Table1[[#This Row],[Discount]])</f>
        <v>31660.04</v>
      </c>
      <c r="K2742" s="2" t="s">
        <v>5969</v>
      </c>
      <c r="L2742" s="2" t="s">
        <v>5971</v>
      </c>
      <c r="M2742" s="9">
        <f>IF(Table1[[#This Row],[Order Status]]="Delivered",Table1[[#This Row],[Total_price]],0)</f>
        <v>31660.04</v>
      </c>
    </row>
    <row r="2743" spans="1:13" ht="18.75" x14ac:dyDescent="0.25">
      <c r="A2743" s="2" t="s">
        <v>5579</v>
      </c>
      <c r="B2743" s="4">
        <v>45411</v>
      </c>
      <c r="C2743" s="3" t="s">
        <v>5580</v>
      </c>
      <c r="D2743" s="2" t="s">
        <v>5538</v>
      </c>
      <c r="E2743" s="2" t="s">
        <v>2</v>
      </c>
      <c r="F2743" s="2" t="s">
        <v>5978</v>
      </c>
      <c r="G2743" s="2">
        <v>16574</v>
      </c>
      <c r="H2743" s="2">
        <v>6</v>
      </c>
      <c r="I2743" s="2">
        <v>0.1</v>
      </c>
      <c r="J2743" s="8">
        <f>Table1[[#This Row],[Price]]*H2743*(1-Table1[[#This Row],[Discount]])</f>
        <v>89499.6</v>
      </c>
      <c r="K2743" s="2" t="s">
        <v>5969</v>
      </c>
      <c r="L2743" s="2" t="s">
        <v>5982</v>
      </c>
      <c r="M2743" s="9">
        <f>IF(Table1[[#This Row],[Order Status]]="Delivered",Table1[[#This Row],[Total_price]],0)</f>
        <v>89499.6</v>
      </c>
    </row>
    <row r="2744" spans="1:13" ht="18.75" x14ac:dyDescent="0.25">
      <c r="A2744" s="2" t="s">
        <v>5581</v>
      </c>
      <c r="B2744" s="4">
        <v>44466</v>
      </c>
      <c r="C2744" s="3" t="s">
        <v>5582</v>
      </c>
      <c r="D2744" s="2" t="s">
        <v>5538</v>
      </c>
      <c r="E2744" s="2" t="s">
        <v>2</v>
      </c>
      <c r="F2744" s="2" t="s">
        <v>5976</v>
      </c>
      <c r="G2744" s="2">
        <v>14929</v>
      </c>
      <c r="H2744" s="2">
        <v>6</v>
      </c>
      <c r="I2744" s="2">
        <v>0.19</v>
      </c>
      <c r="J2744" s="8">
        <f>Table1[[#This Row],[Price]]*H2744*(1-Table1[[#This Row],[Discount]])</f>
        <v>72554.94</v>
      </c>
      <c r="K2744" s="2" t="s">
        <v>5970</v>
      </c>
      <c r="L2744" s="2" t="s">
        <v>5972</v>
      </c>
      <c r="M2744" s="9">
        <f>IF(Table1[[#This Row],[Order Status]]="Delivered",Table1[[#This Row],[Total_price]],0)</f>
        <v>0</v>
      </c>
    </row>
    <row r="2745" spans="1:13" ht="18.75" x14ac:dyDescent="0.25">
      <c r="A2745" s="2" t="s">
        <v>5583</v>
      </c>
      <c r="B2745" s="4">
        <v>46048</v>
      </c>
      <c r="C2745" s="3" t="s">
        <v>5584</v>
      </c>
      <c r="D2745" s="2" t="s">
        <v>5585</v>
      </c>
      <c r="E2745" s="2" t="s">
        <v>141</v>
      </c>
      <c r="F2745" s="2" t="s">
        <v>5978</v>
      </c>
      <c r="G2745" s="2">
        <v>15744</v>
      </c>
      <c r="H2745" s="2">
        <v>6</v>
      </c>
      <c r="I2745" s="2">
        <v>0.21</v>
      </c>
      <c r="J2745" s="8">
        <f>Table1[[#This Row],[Price]]*H2745*(1-Table1[[#This Row],[Discount]])</f>
        <v>74626.559999999998</v>
      </c>
      <c r="K2745" s="2" t="s">
        <v>5968</v>
      </c>
      <c r="L2745" s="2" t="s">
        <v>5971</v>
      </c>
      <c r="M2745" s="9">
        <f>IF(Table1[[#This Row],[Order Status]]="Delivered",Table1[[#This Row],[Total_price]],0)</f>
        <v>0</v>
      </c>
    </row>
    <row r="2746" spans="1:13" ht="18.75" x14ac:dyDescent="0.25">
      <c r="A2746" s="2" t="s">
        <v>5586</v>
      </c>
      <c r="B2746" s="4">
        <v>45806</v>
      </c>
      <c r="C2746" s="3" t="s">
        <v>5587</v>
      </c>
      <c r="D2746" s="2" t="s">
        <v>5585</v>
      </c>
      <c r="E2746" s="2" t="s">
        <v>141</v>
      </c>
      <c r="F2746" s="2" t="s">
        <v>5978</v>
      </c>
      <c r="G2746" s="2">
        <v>2897</v>
      </c>
      <c r="H2746" s="2">
        <v>6</v>
      </c>
      <c r="I2746" s="2">
        <v>0.18</v>
      </c>
      <c r="J2746" s="8">
        <f>Table1[[#This Row],[Price]]*H2746*(1-Table1[[#This Row],[Discount]])</f>
        <v>14253.240000000002</v>
      </c>
      <c r="K2746" s="2" t="s">
        <v>5970</v>
      </c>
      <c r="L2746" s="2" t="s">
        <v>5982</v>
      </c>
      <c r="M2746" s="9">
        <f>IF(Table1[[#This Row],[Order Status]]="Delivered",Table1[[#This Row],[Total_price]],0)</f>
        <v>0</v>
      </c>
    </row>
    <row r="2747" spans="1:13" ht="18.75" x14ac:dyDescent="0.25">
      <c r="A2747" s="2" t="s">
        <v>5588</v>
      </c>
      <c r="B2747" s="4">
        <v>45736</v>
      </c>
      <c r="C2747" s="3" t="s">
        <v>5589</v>
      </c>
      <c r="D2747" s="2" t="s">
        <v>5585</v>
      </c>
      <c r="E2747" s="2" t="s">
        <v>141</v>
      </c>
      <c r="F2747" s="2" t="s">
        <v>5979</v>
      </c>
      <c r="G2747" s="2">
        <v>5930</v>
      </c>
      <c r="H2747" s="2">
        <v>6</v>
      </c>
      <c r="I2747" s="2">
        <v>0.11</v>
      </c>
      <c r="J2747" s="8">
        <f>Table1[[#This Row],[Price]]*H2747*(1-Table1[[#This Row],[Discount]])</f>
        <v>31666.2</v>
      </c>
      <c r="K2747" s="2" t="s">
        <v>5970</v>
      </c>
      <c r="L2747" s="2" t="s">
        <v>5971</v>
      </c>
      <c r="M2747" s="9">
        <f>IF(Table1[[#This Row],[Order Status]]="Delivered",Table1[[#This Row],[Total_price]],0)</f>
        <v>0</v>
      </c>
    </row>
    <row r="2748" spans="1:13" ht="18.75" x14ac:dyDescent="0.25">
      <c r="A2748" s="2" t="s">
        <v>5590</v>
      </c>
      <c r="B2748" s="4">
        <v>45064</v>
      </c>
      <c r="C2748" s="3" t="s">
        <v>5591</v>
      </c>
      <c r="D2748" s="2" t="s">
        <v>5585</v>
      </c>
      <c r="E2748" s="2" t="s">
        <v>191</v>
      </c>
      <c r="F2748" s="2" t="s">
        <v>5977</v>
      </c>
      <c r="G2748" s="2">
        <v>2179</v>
      </c>
      <c r="H2748" s="2">
        <v>1</v>
      </c>
      <c r="I2748" s="2">
        <v>0.22</v>
      </c>
      <c r="J2748" s="8">
        <f>Table1[[#This Row],[Price]]*H2748*(1-Table1[[#This Row],[Discount]])</f>
        <v>1699.6200000000001</v>
      </c>
      <c r="K2748" s="2" t="s">
        <v>5970</v>
      </c>
      <c r="L2748" s="2" t="s">
        <v>5972</v>
      </c>
      <c r="M2748" s="9">
        <f>IF(Table1[[#This Row],[Order Status]]="Delivered",Table1[[#This Row],[Total_price]],0)</f>
        <v>0</v>
      </c>
    </row>
    <row r="2749" spans="1:13" ht="18.75" x14ac:dyDescent="0.25">
      <c r="A2749" s="2" t="s">
        <v>5592</v>
      </c>
      <c r="B2749" s="4">
        <v>45066</v>
      </c>
      <c r="C2749" s="3" t="s">
        <v>5593</v>
      </c>
      <c r="D2749" s="2" t="s">
        <v>5585</v>
      </c>
      <c r="E2749" s="2" t="s">
        <v>191</v>
      </c>
      <c r="F2749" s="2" t="s">
        <v>5978</v>
      </c>
      <c r="G2749" s="2">
        <v>19180</v>
      </c>
      <c r="H2749" s="2">
        <v>5</v>
      </c>
      <c r="I2749" s="2">
        <v>0.21</v>
      </c>
      <c r="J2749" s="8">
        <f>Table1[[#This Row],[Price]]*H2749*(1-Table1[[#This Row],[Discount]])</f>
        <v>75761</v>
      </c>
      <c r="K2749" s="2" t="s">
        <v>5970</v>
      </c>
      <c r="L2749" s="2" t="s">
        <v>5971</v>
      </c>
      <c r="M2749" s="9">
        <f>IF(Table1[[#This Row],[Order Status]]="Delivered",Table1[[#This Row],[Total_price]],0)</f>
        <v>0</v>
      </c>
    </row>
    <row r="2750" spans="1:13" ht="18.75" x14ac:dyDescent="0.25">
      <c r="A2750" s="2" t="s">
        <v>5594</v>
      </c>
      <c r="B2750" s="4">
        <v>45469</v>
      </c>
      <c r="C2750" s="3" t="s">
        <v>5595</v>
      </c>
      <c r="D2750" s="2" t="s">
        <v>5585</v>
      </c>
      <c r="E2750" s="2" t="s">
        <v>141</v>
      </c>
      <c r="F2750" s="2" t="s">
        <v>5979</v>
      </c>
      <c r="G2750" s="2">
        <v>9348</v>
      </c>
      <c r="H2750" s="2">
        <v>4</v>
      </c>
      <c r="I2750" s="2">
        <v>0.22</v>
      </c>
      <c r="J2750" s="8">
        <f>Table1[[#This Row],[Price]]*H2750*(1-Table1[[#This Row],[Discount]])</f>
        <v>29165.760000000002</v>
      </c>
      <c r="K2750" s="2" t="s">
        <v>5969</v>
      </c>
      <c r="L2750" s="2" t="s">
        <v>5982</v>
      </c>
      <c r="M2750" s="9">
        <f>IF(Table1[[#This Row],[Order Status]]="Delivered",Table1[[#This Row],[Total_price]],0)</f>
        <v>29165.760000000002</v>
      </c>
    </row>
    <row r="2751" spans="1:13" ht="18.75" x14ac:dyDescent="0.25">
      <c r="A2751" s="2" t="s">
        <v>5596</v>
      </c>
      <c r="B2751" s="4">
        <v>44425</v>
      </c>
      <c r="C2751" s="3" t="s">
        <v>5597</v>
      </c>
      <c r="D2751" s="2" t="s">
        <v>5585</v>
      </c>
      <c r="E2751" s="2" t="s">
        <v>141</v>
      </c>
      <c r="F2751" s="2" t="s">
        <v>5978</v>
      </c>
      <c r="G2751" s="2">
        <v>11130</v>
      </c>
      <c r="H2751" s="2">
        <v>1</v>
      </c>
      <c r="I2751" s="2">
        <v>0.21</v>
      </c>
      <c r="J2751" s="8">
        <f>Table1[[#This Row],[Price]]*H2751*(1-Table1[[#This Row],[Discount]])</f>
        <v>8792.7000000000007</v>
      </c>
      <c r="K2751" s="2" t="s">
        <v>5970</v>
      </c>
      <c r="L2751" s="2" t="s">
        <v>5972</v>
      </c>
      <c r="M2751" s="9">
        <f>IF(Table1[[#This Row],[Order Status]]="Delivered",Table1[[#This Row],[Total_price]],0)</f>
        <v>0</v>
      </c>
    </row>
    <row r="2752" spans="1:13" ht="18.75" x14ac:dyDescent="0.25">
      <c r="A2752" s="2" t="s">
        <v>5598</v>
      </c>
      <c r="B2752" s="4">
        <v>44795</v>
      </c>
      <c r="C2752" s="3" t="s">
        <v>5599</v>
      </c>
      <c r="D2752" s="2" t="s">
        <v>5585</v>
      </c>
      <c r="E2752" s="2" t="s">
        <v>141</v>
      </c>
      <c r="F2752" s="2" t="s">
        <v>5977</v>
      </c>
      <c r="G2752" s="2">
        <v>14701</v>
      </c>
      <c r="H2752" s="2">
        <v>5</v>
      </c>
      <c r="I2752" s="2">
        <v>0.22</v>
      </c>
      <c r="J2752" s="8">
        <f>Table1[[#This Row],[Price]]*H2752*(1-Table1[[#This Row],[Discount]])</f>
        <v>57333.9</v>
      </c>
      <c r="K2752" s="2" t="s">
        <v>5969</v>
      </c>
      <c r="L2752" s="2" t="s">
        <v>5982</v>
      </c>
      <c r="M2752" s="9">
        <f>IF(Table1[[#This Row],[Order Status]]="Delivered",Table1[[#This Row],[Total_price]],0)</f>
        <v>57333.9</v>
      </c>
    </row>
    <row r="2753" spans="1:13" ht="18.75" x14ac:dyDescent="0.25">
      <c r="A2753" s="2" t="s">
        <v>5600</v>
      </c>
      <c r="B2753" s="4">
        <v>45975</v>
      </c>
      <c r="C2753" s="3" t="s">
        <v>5601</v>
      </c>
      <c r="D2753" s="2" t="s">
        <v>5585</v>
      </c>
      <c r="E2753" s="2" t="s">
        <v>141</v>
      </c>
      <c r="F2753" s="2" t="s">
        <v>5976</v>
      </c>
      <c r="G2753" s="2">
        <v>17762</v>
      </c>
      <c r="H2753" s="2">
        <v>2</v>
      </c>
      <c r="I2753" s="2">
        <v>0.17</v>
      </c>
      <c r="J2753" s="8">
        <f>Table1[[#This Row],[Price]]*H2753*(1-Table1[[#This Row],[Discount]])</f>
        <v>29484.92</v>
      </c>
      <c r="K2753" s="2" t="s">
        <v>5969</v>
      </c>
      <c r="L2753" s="2" t="s">
        <v>5982</v>
      </c>
      <c r="M2753" s="9">
        <f>IF(Table1[[#This Row],[Order Status]]="Delivered",Table1[[#This Row],[Total_price]],0)</f>
        <v>29484.92</v>
      </c>
    </row>
    <row r="2754" spans="1:13" ht="18.75" x14ac:dyDescent="0.25">
      <c r="A2754" s="2" t="s">
        <v>5602</v>
      </c>
      <c r="B2754" s="4">
        <v>44609</v>
      </c>
      <c r="C2754" s="3" t="s">
        <v>5603</v>
      </c>
      <c r="D2754" s="2" t="s">
        <v>5585</v>
      </c>
      <c r="E2754" s="2" t="s">
        <v>141</v>
      </c>
      <c r="F2754" s="2" t="s">
        <v>5977</v>
      </c>
      <c r="G2754" s="2">
        <v>10782</v>
      </c>
      <c r="H2754" s="2">
        <v>5</v>
      </c>
      <c r="I2754" s="2">
        <v>0.19</v>
      </c>
      <c r="J2754" s="8">
        <f>Table1[[#This Row],[Price]]*H2754*(1-Table1[[#This Row],[Discount]])</f>
        <v>43667.100000000006</v>
      </c>
      <c r="K2754" s="2" t="s">
        <v>5969</v>
      </c>
      <c r="L2754" s="2" t="s">
        <v>5982</v>
      </c>
      <c r="M2754" s="9">
        <f>IF(Table1[[#This Row],[Order Status]]="Delivered",Table1[[#This Row],[Total_price]],0)</f>
        <v>43667.100000000006</v>
      </c>
    </row>
    <row r="2755" spans="1:13" ht="18.75" x14ac:dyDescent="0.25">
      <c r="A2755" s="2" t="s">
        <v>5604</v>
      </c>
      <c r="B2755" s="4">
        <v>45381</v>
      </c>
      <c r="C2755" s="3" t="s">
        <v>5605</v>
      </c>
      <c r="D2755" s="2" t="s">
        <v>5585</v>
      </c>
      <c r="E2755" s="2" t="s">
        <v>141</v>
      </c>
      <c r="F2755" s="2" t="s">
        <v>5978</v>
      </c>
      <c r="G2755" s="2">
        <v>7475</v>
      </c>
      <c r="H2755" s="2">
        <v>3</v>
      </c>
      <c r="I2755" s="2">
        <v>0.14000000000000001</v>
      </c>
      <c r="J2755" s="8">
        <f>Table1[[#This Row],[Price]]*H2755*(1-Table1[[#This Row],[Discount]])</f>
        <v>19285.5</v>
      </c>
      <c r="K2755" s="2" t="s">
        <v>5969</v>
      </c>
      <c r="L2755" s="2" t="s">
        <v>5982</v>
      </c>
      <c r="M2755" s="9">
        <f>IF(Table1[[#This Row],[Order Status]]="Delivered",Table1[[#This Row],[Total_price]],0)</f>
        <v>19285.5</v>
      </c>
    </row>
    <row r="2756" spans="1:13" ht="18.75" x14ac:dyDescent="0.25">
      <c r="A2756" s="2" t="s">
        <v>5606</v>
      </c>
      <c r="B2756" s="4">
        <v>46102</v>
      </c>
      <c r="C2756" s="3" t="s">
        <v>5607</v>
      </c>
      <c r="D2756" s="2" t="s">
        <v>5608</v>
      </c>
      <c r="E2756" s="2" t="s">
        <v>191</v>
      </c>
      <c r="F2756" s="2" t="s">
        <v>5979</v>
      </c>
      <c r="G2756" s="2">
        <v>7208</v>
      </c>
      <c r="H2756" s="2">
        <v>5</v>
      </c>
      <c r="I2756" s="2">
        <v>0.12</v>
      </c>
      <c r="J2756" s="8">
        <f>Table1[[#This Row],[Price]]*H2756*(1-Table1[[#This Row],[Discount]])</f>
        <v>31715.200000000001</v>
      </c>
      <c r="K2756" s="2" t="s">
        <v>5969</v>
      </c>
      <c r="L2756" s="2" t="s">
        <v>5972</v>
      </c>
      <c r="M2756" s="9">
        <f>IF(Table1[[#This Row],[Order Status]]="Delivered",Table1[[#This Row],[Total_price]],0)</f>
        <v>31715.200000000001</v>
      </c>
    </row>
    <row r="2757" spans="1:13" ht="18.75" x14ac:dyDescent="0.25">
      <c r="A2757" s="2" t="s">
        <v>5609</v>
      </c>
      <c r="B2757" s="4">
        <v>45354</v>
      </c>
      <c r="C2757" s="3" t="s">
        <v>5610</v>
      </c>
      <c r="D2757" s="2" t="s">
        <v>5608</v>
      </c>
      <c r="E2757" s="2" t="s">
        <v>191</v>
      </c>
      <c r="F2757" s="2" t="s">
        <v>5977</v>
      </c>
      <c r="G2757" s="2">
        <v>10517</v>
      </c>
      <c r="H2757" s="2">
        <v>5</v>
      </c>
      <c r="I2757" s="2">
        <v>0.11</v>
      </c>
      <c r="J2757" s="8">
        <f>Table1[[#This Row],[Price]]*H2757*(1-Table1[[#This Row],[Discount]])</f>
        <v>46800.65</v>
      </c>
      <c r="K2757" s="2" t="s">
        <v>5969</v>
      </c>
      <c r="L2757" s="2" t="s">
        <v>5982</v>
      </c>
      <c r="M2757" s="9">
        <f>IF(Table1[[#This Row],[Order Status]]="Delivered",Table1[[#This Row],[Total_price]],0)</f>
        <v>46800.65</v>
      </c>
    </row>
    <row r="2758" spans="1:13" ht="18.75" x14ac:dyDescent="0.25">
      <c r="A2758" s="2" t="s">
        <v>5611</v>
      </c>
      <c r="B2758" s="4">
        <v>45834</v>
      </c>
      <c r="C2758" s="3" t="s">
        <v>5612</v>
      </c>
      <c r="D2758" s="2" t="s">
        <v>5608</v>
      </c>
      <c r="E2758" s="2" t="s">
        <v>191</v>
      </c>
      <c r="F2758" s="2" t="s">
        <v>5976</v>
      </c>
      <c r="G2758" s="2">
        <v>4941</v>
      </c>
      <c r="H2758" s="2">
        <v>1</v>
      </c>
      <c r="I2758" s="2">
        <v>0.28999999999999998</v>
      </c>
      <c r="J2758" s="8">
        <f>Table1[[#This Row],[Price]]*H2758*(1-Table1[[#This Row],[Discount]])</f>
        <v>3508.1099999999997</v>
      </c>
      <c r="K2758" s="2" t="s">
        <v>5969</v>
      </c>
      <c r="L2758" s="2" t="s">
        <v>5972</v>
      </c>
      <c r="M2758" s="9">
        <f>IF(Table1[[#This Row],[Order Status]]="Delivered",Table1[[#This Row],[Total_price]],0)</f>
        <v>3508.1099999999997</v>
      </c>
    </row>
    <row r="2759" spans="1:13" ht="18.75" x14ac:dyDescent="0.25">
      <c r="A2759" s="2" t="s">
        <v>5613</v>
      </c>
      <c r="B2759" s="4">
        <v>45325</v>
      </c>
      <c r="C2759" s="3" t="s">
        <v>5614</v>
      </c>
      <c r="D2759" s="2" t="s">
        <v>5608</v>
      </c>
      <c r="E2759" s="2" t="s">
        <v>191</v>
      </c>
      <c r="F2759" s="2" t="s">
        <v>5977</v>
      </c>
      <c r="G2759" s="2">
        <v>3938</v>
      </c>
      <c r="H2759" s="2">
        <v>2</v>
      </c>
      <c r="I2759" s="2">
        <v>0.25</v>
      </c>
      <c r="J2759" s="8">
        <f>Table1[[#This Row],[Price]]*H2759*(1-Table1[[#This Row],[Discount]])</f>
        <v>5907</v>
      </c>
      <c r="K2759" s="2" t="s">
        <v>5970</v>
      </c>
      <c r="L2759" s="2" t="s">
        <v>5982</v>
      </c>
      <c r="M2759" s="9">
        <f>IF(Table1[[#This Row],[Order Status]]="Delivered",Table1[[#This Row],[Total_price]],0)</f>
        <v>0</v>
      </c>
    </row>
    <row r="2760" spans="1:13" ht="18.75" x14ac:dyDescent="0.25">
      <c r="A2760" s="2" t="s">
        <v>5615</v>
      </c>
      <c r="B2760" s="4">
        <v>45178</v>
      </c>
      <c r="C2760" s="3" t="s">
        <v>5616</v>
      </c>
      <c r="D2760" s="2" t="s">
        <v>5608</v>
      </c>
      <c r="E2760" s="2" t="s">
        <v>191</v>
      </c>
      <c r="F2760" s="2" t="s">
        <v>5977</v>
      </c>
      <c r="G2760" s="2">
        <v>3942</v>
      </c>
      <c r="H2760" s="2">
        <v>2</v>
      </c>
      <c r="I2760" s="2">
        <v>0.28999999999999998</v>
      </c>
      <c r="J2760" s="8">
        <f>Table1[[#This Row],[Price]]*H2760*(1-Table1[[#This Row],[Discount]])</f>
        <v>5597.6399999999994</v>
      </c>
      <c r="K2760" s="2" t="s">
        <v>5969</v>
      </c>
      <c r="L2760" s="2" t="s">
        <v>5971</v>
      </c>
      <c r="M2760" s="9">
        <f>IF(Table1[[#This Row],[Order Status]]="Delivered",Table1[[#This Row],[Total_price]],0)</f>
        <v>5597.6399999999994</v>
      </c>
    </row>
    <row r="2761" spans="1:13" ht="18.75" x14ac:dyDescent="0.25">
      <c r="A2761" s="2" t="s">
        <v>5617</v>
      </c>
      <c r="B2761" s="4">
        <v>45151</v>
      </c>
      <c r="C2761" s="3" t="s">
        <v>5618</v>
      </c>
      <c r="D2761" s="2" t="s">
        <v>5608</v>
      </c>
      <c r="E2761" s="2" t="s">
        <v>191</v>
      </c>
      <c r="F2761" s="2" t="s">
        <v>5977</v>
      </c>
      <c r="G2761" s="2">
        <v>6093</v>
      </c>
      <c r="H2761" s="2">
        <v>1</v>
      </c>
      <c r="I2761" s="2">
        <v>0.3</v>
      </c>
      <c r="J2761" s="8">
        <f>Table1[[#This Row],[Price]]*H2761*(1-Table1[[#This Row],[Discount]])</f>
        <v>4265.0999999999995</v>
      </c>
      <c r="K2761" s="2" t="s">
        <v>5969</v>
      </c>
      <c r="L2761" s="2" t="s">
        <v>5971</v>
      </c>
      <c r="M2761" s="9">
        <f>IF(Table1[[#This Row],[Order Status]]="Delivered",Table1[[#This Row],[Total_price]],0)</f>
        <v>4265.0999999999995</v>
      </c>
    </row>
    <row r="2762" spans="1:13" ht="18.75" x14ac:dyDescent="0.25">
      <c r="A2762" s="2" t="s">
        <v>5619</v>
      </c>
      <c r="B2762" s="4">
        <v>44758</v>
      </c>
      <c r="C2762" s="3" t="s">
        <v>5620</v>
      </c>
      <c r="D2762" s="2" t="s">
        <v>5608</v>
      </c>
      <c r="E2762" s="2" t="s">
        <v>141</v>
      </c>
      <c r="F2762" s="2" t="s">
        <v>5976</v>
      </c>
      <c r="G2762" s="2">
        <v>16272</v>
      </c>
      <c r="H2762" s="2">
        <v>1</v>
      </c>
      <c r="I2762" s="2">
        <v>0.22</v>
      </c>
      <c r="J2762" s="8">
        <f>Table1[[#This Row],[Price]]*H2762*(1-Table1[[#This Row],[Discount]])</f>
        <v>12692.16</v>
      </c>
      <c r="K2762" s="2" t="s">
        <v>5969</v>
      </c>
      <c r="L2762" s="2" t="s">
        <v>5982</v>
      </c>
      <c r="M2762" s="9">
        <f>IF(Table1[[#This Row],[Order Status]]="Delivered",Table1[[#This Row],[Total_price]],0)</f>
        <v>12692.16</v>
      </c>
    </row>
    <row r="2763" spans="1:13" ht="18.75" x14ac:dyDescent="0.25">
      <c r="A2763" s="2" t="s">
        <v>5621</v>
      </c>
      <c r="B2763" s="4">
        <v>45462</v>
      </c>
      <c r="C2763" s="3" t="s">
        <v>5622</v>
      </c>
      <c r="D2763" s="2" t="s">
        <v>5608</v>
      </c>
      <c r="E2763" s="2" t="s">
        <v>191</v>
      </c>
      <c r="F2763" s="2" t="s">
        <v>5979</v>
      </c>
      <c r="G2763" s="2">
        <v>12370</v>
      </c>
      <c r="H2763" s="2">
        <v>4</v>
      </c>
      <c r="I2763" s="2">
        <v>0.13</v>
      </c>
      <c r="J2763" s="8">
        <f>Table1[[#This Row],[Price]]*H2763*(1-Table1[[#This Row],[Discount]])</f>
        <v>43047.6</v>
      </c>
      <c r="K2763" s="2" t="s">
        <v>5969</v>
      </c>
      <c r="L2763" s="2" t="s">
        <v>5972</v>
      </c>
      <c r="M2763" s="9">
        <f>IF(Table1[[#This Row],[Order Status]]="Delivered",Table1[[#This Row],[Total_price]],0)</f>
        <v>43047.6</v>
      </c>
    </row>
    <row r="2764" spans="1:13" ht="18.75" x14ac:dyDescent="0.25">
      <c r="A2764" s="2" t="s">
        <v>5623</v>
      </c>
      <c r="B2764" s="4">
        <v>45007</v>
      </c>
      <c r="C2764" s="3" t="s">
        <v>5624</v>
      </c>
      <c r="D2764" s="2" t="s">
        <v>5608</v>
      </c>
      <c r="E2764" s="2" t="s">
        <v>191</v>
      </c>
      <c r="F2764" s="2" t="s">
        <v>5978</v>
      </c>
      <c r="G2764" s="2">
        <v>18321</v>
      </c>
      <c r="H2764" s="2">
        <v>4</v>
      </c>
      <c r="I2764" s="2">
        <v>0.22</v>
      </c>
      <c r="J2764" s="8">
        <f>Table1[[#This Row],[Price]]*H2764*(1-Table1[[#This Row],[Discount]])</f>
        <v>57161.520000000004</v>
      </c>
      <c r="K2764" s="2" t="s">
        <v>5969</v>
      </c>
      <c r="L2764" s="2" t="s">
        <v>5971</v>
      </c>
      <c r="M2764" s="9">
        <f>IF(Table1[[#This Row],[Order Status]]="Delivered",Table1[[#This Row],[Total_price]],0)</f>
        <v>57161.520000000004</v>
      </c>
    </row>
    <row r="2765" spans="1:13" ht="18.75" x14ac:dyDescent="0.25">
      <c r="A2765" s="2" t="s">
        <v>5625</v>
      </c>
      <c r="B2765" s="4">
        <v>44741</v>
      </c>
      <c r="C2765" s="3" t="s">
        <v>5626</v>
      </c>
      <c r="D2765" s="2" t="s">
        <v>5608</v>
      </c>
      <c r="E2765" s="2" t="s">
        <v>191</v>
      </c>
      <c r="F2765" s="2" t="s">
        <v>5978</v>
      </c>
      <c r="G2765" s="2">
        <v>7831</v>
      </c>
      <c r="H2765" s="2">
        <v>6</v>
      </c>
      <c r="I2765" s="2">
        <v>0.12</v>
      </c>
      <c r="J2765" s="8">
        <f>Table1[[#This Row],[Price]]*H2765*(1-Table1[[#This Row],[Discount]])</f>
        <v>41347.68</v>
      </c>
      <c r="K2765" s="2" t="s">
        <v>5969</v>
      </c>
      <c r="L2765" s="2" t="s">
        <v>5972</v>
      </c>
      <c r="M2765" s="9">
        <f>IF(Table1[[#This Row],[Order Status]]="Delivered",Table1[[#This Row],[Total_price]],0)</f>
        <v>41347.68</v>
      </c>
    </row>
    <row r="2766" spans="1:13" ht="18.75" x14ac:dyDescent="0.25">
      <c r="A2766" s="2" t="s">
        <v>5627</v>
      </c>
      <c r="B2766" s="4">
        <v>44681</v>
      </c>
      <c r="C2766" s="3" t="s">
        <v>5628</v>
      </c>
      <c r="D2766" s="2" t="s">
        <v>5608</v>
      </c>
      <c r="E2766" s="2" t="s">
        <v>191</v>
      </c>
      <c r="F2766" s="2" t="s">
        <v>5979</v>
      </c>
      <c r="G2766" s="2">
        <v>16301</v>
      </c>
      <c r="H2766" s="2">
        <v>1</v>
      </c>
      <c r="I2766" s="2">
        <v>0.18</v>
      </c>
      <c r="J2766" s="8">
        <f>Table1[[#This Row],[Price]]*H2766*(1-Table1[[#This Row],[Discount]])</f>
        <v>13366.820000000002</v>
      </c>
      <c r="K2766" s="2" t="s">
        <v>5969</v>
      </c>
      <c r="L2766" s="2" t="s">
        <v>5982</v>
      </c>
      <c r="M2766" s="9">
        <f>IF(Table1[[#This Row],[Order Status]]="Delivered",Table1[[#This Row],[Total_price]],0)</f>
        <v>13366.820000000002</v>
      </c>
    </row>
    <row r="2767" spans="1:13" ht="18.75" x14ac:dyDescent="0.25">
      <c r="A2767" s="2" t="s">
        <v>5629</v>
      </c>
      <c r="B2767" s="4">
        <v>45200</v>
      </c>
      <c r="C2767" s="3" t="s">
        <v>5630</v>
      </c>
      <c r="D2767" s="2" t="s">
        <v>5608</v>
      </c>
      <c r="E2767" s="2" t="s">
        <v>191</v>
      </c>
      <c r="F2767" s="2" t="s">
        <v>5978</v>
      </c>
      <c r="G2767" s="2">
        <v>13681</v>
      </c>
      <c r="H2767" s="2">
        <v>3</v>
      </c>
      <c r="I2767" s="2">
        <v>0.25</v>
      </c>
      <c r="J2767" s="8">
        <f>Table1[[#This Row],[Price]]*H2767*(1-Table1[[#This Row],[Discount]])</f>
        <v>30782.25</v>
      </c>
      <c r="K2767" s="2" t="s">
        <v>5970</v>
      </c>
      <c r="L2767" s="2" t="s">
        <v>5982</v>
      </c>
      <c r="M2767" s="9">
        <f>IF(Table1[[#This Row],[Order Status]]="Delivered",Table1[[#This Row],[Total_price]],0)</f>
        <v>0</v>
      </c>
    </row>
    <row r="2768" spans="1:13" ht="18.75" x14ac:dyDescent="0.25">
      <c r="A2768" s="2" t="s">
        <v>5631</v>
      </c>
      <c r="B2768" s="4">
        <v>44422</v>
      </c>
      <c r="C2768" s="3" t="s">
        <v>5632</v>
      </c>
      <c r="D2768" s="2" t="s">
        <v>5608</v>
      </c>
      <c r="E2768" s="2" t="s">
        <v>69</v>
      </c>
      <c r="F2768" s="2" t="s">
        <v>5979</v>
      </c>
      <c r="G2768" s="2">
        <v>4332</v>
      </c>
      <c r="H2768" s="2">
        <v>6</v>
      </c>
      <c r="I2768" s="2">
        <v>0.2</v>
      </c>
      <c r="J2768" s="8">
        <f>Table1[[#This Row],[Price]]*H2768*(1-Table1[[#This Row],[Discount]])</f>
        <v>20793.600000000002</v>
      </c>
      <c r="K2768" s="2" t="s">
        <v>5970</v>
      </c>
      <c r="L2768" s="2" t="s">
        <v>5971</v>
      </c>
      <c r="M2768" s="9">
        <f>IF(Table1[[#This Row],[Order Status]]="Delivered",Table1[[#This Row],[Total_price]],0)</f>
        <v>0</v>
      </c>
    </row>
    <row r="2769" spans="1:13" ht="18.75" x14ac:dyDescent="0.25">
      <c r="A2769" s="2" t="s">
        <v>5633</v>
      </c>
      <c r="B2769" s="4">
        <v>44825</v>
      </c>
      <c r="C2769" s="3" t="s">
        <v>5634</v>
      </c>
      <c r="D2769" s="2" t="s">
        <v>5608</v>
      </c>
      <c r="E2769" s="2" t="s">
        <v>191</v>
      </c>
      <c r="F2769" s="2" t="s">
        <v>5976</v>
      </c>
      <c r="G2769" s="2">
        <v>3505</v>
      </c>
      <c r="H2769" s="2">
        <v>6</v>
      </c>
      <c r="I2769" s="2">
        <v>0.23</v>
      </c>
      <c r="J2769" s="8">
        <f>Table1[[#This Row],[Price]]*H2769*(1-Table1[[#This Row],[Discount]])</f>
        <v>16193.1</v>
      </c>
      <c r="K2769" s="2" t="s">
        <v>5969</v>
      </c>
      <c r="L2769" s="2" t="s">
        <v>5972</v>
      </c>
      <c r="M2769" s="9">
        <f>IF(Table1[[#This Row],[Order Status]]="Delivered",Table1[[#This Row],[Total_price]],0)</f>
        <v>16193.1</v>
      </c>
    </row>
    <row r="2770" spans="1:13" ht="18.75" x14ac:dyDescent="0.25">
      <c r="A2770" s="2" t="s">
        <v>5635</v>
      </c>
      <c r="B2770" s="4">
        <v>45543</v>
      </c>
      <c r="C2770" s="3" t="s">
        <v>5636</v>
      </c>
      <c r="D2770" s="2" t="s">
        <v>5608</v>
      </c>
      <c r="E2770" s="2" t="s">
        <v>191</v>
      </c>
      <c r="F2770" s="2" t="s">
        <v>5978</v>
      </c>
      <c r="G2770" s="2">
        <v>5927</v>
      </c>
      <c r="H2770" s="2">
        <v>6</v>
      </c>
      <c r="I2770" s="2">
        <v>0.16</v>
      </c>
      <c r="J2770" s="8">
        <f>Table1[[#This Row],[Price]]*H2770*(1-Table1[[#This Row],[Discount]])</f>
        <v>29872.079999999998</v>
      </c>
      <c r="K2770" s="2" t="s">
        <v>5969</v>
      </c>
      <c r="L2770" s="2" t="s">
        <v>5972</v>
      </c>
      <c r="M2770" s="9">
        <f>IF(Table1[[#This Row],[Order Status]]="Delivered",Table1[[#This Row],[Total_price]],0)</f>
        <v>29872.079999999998</v>
      </c>
    </row>
    <row r="2771" spans="1:13" ht="18.75" x14ac:dyDescent="0.25">
      <c r="A2771" s="2" t="s">
        <v>5637</v>
      </c>
      <c r="B2771" s="4">
        <v>44455</v>
      </c>
      <c r="C2771" s="3" t="s">
        <v>5638</v>
      </c>
      <c r="D2771" s="2" t="s">
        <v>5608</v>
      </c>
      <c r="E2771" s="2" t="s">
        <v>191</v>
      </c>
      <c r="F2771" s="2" t="s">
        <v>5977</v>
      </c>
      <c r="G2771" s="2">
        <v>8302</v>
      </c>
      <c r="H2771" s="2">
        <v>1</v>
      </c>
      <c r="I2771" s="2">
        <v>0.26</v>
      </c>
      <c r="J2771" s="8">
        <f>Table1[[#This Row],[Price]]*H2771*(1-Table1[[#This Row],[Discount]])</f>
        <v>6143.48</v>
      </c>
      <c r="K2771" s="2" t="s">
        <v>5969</v>
      </c>
      <c r="L2771" s="2" t="s">
        <v>5972</v>
      </c>
      <c r="M2771" s="9">
        <f>IF(Table1[[#This Row],[Order Status]]="Delivered",Table1[[#This Row],[Total_price]],0)</f>
        <v>6143.48</v>
      </c>
    </row>
    <row r="2772" spans="1:13" ht="18.75" x14ac:dyDescent="0.25">
      <c r="A2772" s="2" t="s">
        <v>5639</v>
      </c>
      <c r="B2772" s="4">
        <v>44941</v>
      </c>
      <c r="C2772" s="3" t="s">
        <v>5640</v>
      </c>
      <c r="D2772" s="2" t="s">
        <v>5608</v>
      </c>
      <c r="E2772" s="2" t="s">
        <v>191</v>
      </c>
      <c r="F2772" s="2" t="s">
        <v>5979</v>
      </c>
      <c r="G2772" s="2">
        <v>17563</v>
      </c>
      <c r="H2772" s="2">
        <v>1</v>
      </c>
      <c r="I2772" s="2">
        <v>0.21</v>
      </c>
      <c r="J2772" s="8">
        <f>Table1[[#This Row],[Price]]*H2772*(1-Table1[[#This Row],[Discount]])</f>
        <v>13874.77</v>
      </c>
      <c r="K2772" s="2" t="s">
        <v>5970</v>
      </c>
      <c r="L2772" s="2" t="s">
        <v>5971</v>
      </c>
      <c r="M2772" s="9">
        <f>IF(Table1[[#This Row],[Order Status]]="Delivered",Table1[[#This Row],[Total_price]],0)</f>
        <v>0</v>
      </c>
    </row>
    <row r="2773" spans="1:13" ht="18.75" x14ac:dyDescent="0.25">
      <c r="A2773" s="2" t="s">
        <v>5641</v>
      </c>
      <c r="B2773" s="4">
        <v>45992</v>
      </c>
      <c r="C2773" s="3" t="s">
        <v>5642</v>
      </c>
      <c r="D2773" s="2" t="s">
        <v>5608</v>
      </c>
      <c r="E2773" s="2" t="s">
        <v>191</v>
      </c>
      <c r="F2773" s="2" t="s">
        <v>5978</v>
      </c>
      <c r="G2773" s="2">
        <v>6609</v>
      </c>
      <c r="H2773" s="2">
        <v>3</v>
      </c>
      <c r="I2773" s="2">
        <v>0.14000000000000001</v>
      </c>
      <c r="J2773" s="8">
        <f>Table1[[#This Row],[Price]]*H2773*(1-Table1[[#This Row],[Discount]])</f>
        <v>17051.22</v>
      </c>
      <c r="K2773" s="2" t="s">
        <v>5969</v>
      </c>
      <c r="L2773" s="2" t="s">
        <v>5971</v>
      </c>
      <c r="M2773" s="9">
        <f>IF(Table1[[#This Row],[Order Status]]="Delivered",Table1[[#This Row],[Total_price]],0)</f>
        <v>17051.22</v>
      </c>
    </row>
    <row r="2774" spans="1:13" ht="18.75" x14ac:dyDescent="0.25">
      <c r="A2774" s="2" t="s">
        <v>5643</v>
      </c>
      <c r="B2774" s="4">
        <v>44997</v>
      </c>
      <c r="C2774" s="3" t="s">
        <v>5644</v>
      </c>
      <c r="D2774" s="2" t="s">
        <v>5608</v>
      </c>
      <c r="E2774" s="2" t="s">
        <v>191</v>
      </c>
      <c r="F2774" s="2" t="s">
        <v>5976</v>
      </c>
      <c r="G2774" s="2">
        <v>11490</v>
      </c>
      <c r="H2774" s="2">
        <v>3</v>
      </c>
      <c r="I2774" s="2">
        <v>0.2</v>
      </c>
      <c r="J2774" s="8">
        <f>Table1[[#This Row],[Price]]*H2774*(1-Table1[[#This Row],[Discount]])</f>
        <v>27576</v>
      </c>
      <c r="K2774" s="2" t="s">
        <v>5969</v>
      </c>
      <c r="L2774" s="2" t="s">
        <v>5972</v>
      </c>
      <c r="M2774" s="9">
        <f>IF(Table1[[#This Row],[Order Status]]="Delivered",Table1[[#This Row],[Total_price]],0)</f>
        <v>27576</v>
      </c>
    </row>
    <row r="2775" spans="1:13" ht="18.75" x14ac:dyDescent="0.25">
      <c r="A2775" s="2" t="s">
        <v>5645</v>
      </c>
      <c r="B2775" s="4">
        <v>45616</v>
      </c>
      <c r="C2775" s="3" t="s">
        <v>5646</v>
      </c>
      <c r="D2775" s="2" t="s">
        <v>5608</v>
      </c>
      <c r="E2775" s="2" t="s">
        <v>191</v>
      </c>
      <c r="F2775" s="2" t="s">
        <v>5977</v>
      </c>
      <c r="G2775" s="2">
        <v>18703</v>
      </c>
      <c r="H2775" s="2">
        <v>3</v>
      </c>
      <c r="I2775" s="2">
        <v>0.24</v>
      </c>
      <c r="J2775" s="8">
        <f>Table1[[#This Row],[Price]]*H2775*(1-Table1[[#This Row],[Discount]])</f>
        <v>42642.840000000004</v>
      </c>
      <c r="K2775" s="2" t="s">
        <v>5969</v>
      </c>
      <c r="L2775" s="2" t="s">
        <v>5982</v>
      </c>
      <c r="M2775" s="9">
        <f>IF(Table1[[#This Row],[Order Status]]="Delivered",Table1[[#This Row],[Total_price]],0)</f>
        <v>42642.840000000004</v>
      </c>
    </row>
    <row r="2776" spans="1:13" ht="18.75" x14ac:dyDescent="0.25">
      <c r="A2776" s="2" t="s">
        <v>5647</v>
      </c>
      <c r="B2776" s="4">
        <v>44401</v>
      </c>
      <c r="C2776" s="3" t="s">
        <v>5648</v>
      </c>
      <c r="D2776" s="2" t="s">
        <v>5608</v>
      </c>
      <c r="E2776" s="2" t="s">
        <v>32</v>
      </c>
      <c r="F2776" s="2" t="s">
        <v>5978</v>
      </c>
      <c r="G2776" s="2">
        <v>15523</v>
      </c>
      <c r="H2776" s="2">
        <v>2</v>
      </c>
      <c r="I2776" s="2">
        <v>0.2</v>
      </c>
      <c r="J2776" s="8">
        <f>Table1[[#This Row],[Price]]*H2776*(1-Table1[[#This Row],[Discount]])</f>
        <v>24836.800000000003</v>
      </c>
      <c r="K2776" s="2" t="s">
        <v>5970</v>
      </c>
      <c r="L2776" s="2" t="s">
        <v>5971</v>
      </c>
      <c r="M2776" s="9">
        <f>IF(Table1[[#This Row],[Order Status]]="Delivered",Table1[[#This Row],[Total_price]],0)</f>
        <v>0</v>
      </c>
    </row>
    <row r="2777" spans="1:13" ht="18.75" x14ac:dyDescent="0.25">
      <c r="A2777" s="2" t="s">
        <v>5649</v>
      </c>
      <c r="B2777" s="4">
        <v>45729</v>
      </c>
      <c r="C2777" s="3" t="s">
        <v>5650</v>
      </c>
      <c r="D2777" s="2" t="s">
        <v>5608</v>
      </c>
      <c r="E2777" s="2" t="s">
        <v>191</v>
      </c>
      <c r="F2777" s="2" t="s">
        <v>5978</v>
      </c>
      <c r="G2777" s="2">
        <v>1299</v>
      </c>
      <c r="H2777" s="2">
        <v>6</v>
      </c>
      <c r="I2777" s="2">
        <v>0.27</v>
      </c>
      <c r="J2777" s="8">
        <f>Table1[[#This Row],[Price]]*H2777*(1-Table1[[#This Row],[Discount]])</f>
        <v>5689.62</v>
      </c>
      <c r="K2777" s="2" t="s">
        <v>5970</v>
      </c>
      <c r="L2777" s="2" t="s">
        <v>5982</v>
      </c>
      <c r="M2777" s="9">
        <f>IF(Table1[[#This Row],[Order Status]]="Delivered",Table1[[#This Row],[Total_price]],0)</f>
        <v>0</v>
      </c>
    </row>
    <row r="2778" spans="1:13" ht="18.75" x14ac:dyDescent="0.25">
      <c r="A2778" s="2" t="s">
        <v>5651</v>
      </c>
      <c r="B2778" s="4">
        <v>46135</v>
      </c>
      <c r="C2778" s="3" t="s">
        <v>5652</v>
      </c>
      <c r="D2778" s="2" t="s">
        <v>5608</v>
      </c>
      <c r="E2778" s="2" t="s">
        <v>191</v>
      </c>
      <c r="F2778" s="2" t="s">
        <v>5976</v>
      </c>
      <c r="G2778" s="2">
        <v>1796</v>
      </c>
      <c r="H2778" s="2">
        <v>3</v>
      </c>
      <c r="I2778" s="2">
        <v>0.11</v>
      </c>
      <c r="J2778" s="8">
        <f>Table1[[#This Row],[Price]]*H2778*(1-Table1[[#This Row],[Discount]])</f>
        <v>4795.32</v>
      </c>
      <c r="K2778" s="2" t="s">
        <v>5970</v>
      </c>
      <c r="L2778" s="2" t="s">
        <v>5971</v>
      </c>
      <c r="M2778" s="9">
        <f>IF(Table1[[#This Row],[Order Status]]="Delivered",Table1[[#This Row],[Total_price]],0)</f>
        <v>0</v>
      </c>
    </row>
    <row r="2779" spans="1:13" ht="18.75" x14ac:dyDescent="0.25">
      <c r="A2779" s="2" t="s">
        <v>5653</v>
      </c>
      <c r="B2779" s="4">
        <v>46005</v>
      </c>
      <c r="C2779" s="3" t="s">
        <v>5654</v>
      </c>
      <c r="D2779" s="2" t="s">
        <v>5608</v>
      </c>
      <c r="E2779" s="2" t="s">
        <v>191</v>
      </c>
      <c r="F2779" s="2" t="s">
        <v>5977</v>
      </c>
      <c r="G2779" s="2">
        <v>5863</v>
      </c>
      <c r="H2779" s="2">
        <v>5</v>
      </c>
      <c r="I2779" s="2">
        <v>0.27</v>
      </c>
      <c r="J2779" s="8">
        <f>Table1[[#This Row],[Price]]*H2779*(1-Table1[[#This Row],[Discount]])</f>
        <v>21399.95</v>
      </c>
      <c r="K2779" s="2" t="s">
        <v>5970</v>
      </c>
      <c r="L2779" s="2" t="s">
        <v>5972</v>
      </c>
      <c r="M2779" s="9">
        <f>IF(Table1[[#This Row],[Order Status]]="Delivered",Table1[[#This Row],[Total_price]],0)</f>
        <v>0</v>
      </c>
    </row>
    <row r="2780" spans="1:13" ht="18.75" x14ac:dyDescent="0.25">
      <c r="A2780" s="2" t="s">
        <v>5655</v>
      </c>
      <c r="B2780" s="4">
        <v>45593</v>
      </c>
      <c r="C2780" s="3" t="s">
        <v>5656</v>
      </c>
      <c r="D2780" s="2" t="s">
        <v>5608</v>
      </c>
      <c r="E2780" s="2" t="s">
        <v>191</v>
      </c>
      <c r="F2780" s="2" t="s">
        <v>5977</v>
      </c>
      <c r="G2780" s="2">
        <v>15730</v>
      </c>
      <c r="H2780" s="2">
        <v>2</v>
      </c>
      <c r="I2780" s="2">
        <v>0.26</v>
      </c>
      <c r="J2780" s="8">
        <f>Table1[[#This Row],[Price]]*H2780*(1-Table1[[#This Row],[Discount]])</f>
        <v>23280.400000000001</v>
      </c>
      <c r="K2780" s="2" t="s">
        <v>5969</v>
      </c>
      <c r="L2780" s="2" t="s">
        <v>5982</v>
      </c>
      <c r="M2780" s="9">
        <f>IF(Table1[[#This Row],[Order Status]]="Delivered",Table1[[#This Row],[Total_price]],0)</f>
        <v>23280.400000000001</v>
      </c>
    </row>
    <row r="2781" spans="1:13" ht="18.75" x14ac:dyDescent="0.25">
      <c r="A2781" s="2" t="s">
        <v>5657</v>
      </c>
      <c r="B2781" s="4">
        <v>45646</v>
      </c>
      <c r="C2781" s="3" t="s">
        <v>5658</v>
      </c>
      <c r="D2781" s="2" t="s">
        <v>5608</v>
      </c>
      <c r="E2781" s="2" t="s">
        <v>191</v>
      </c>
      <c r="F2781" s="2" t="s">
        <v>5977</v>
      </c>
      <c r="G2781" s="2">
        <v>7526</v>
      </c>
      <c r="H2781" s="2">
        <v>4</v>
      </c>
      <c r="I2781" s="2">
        <v>0.2</v>
      </c>
      <c r="J2781" s="8">
        <f>Table1[[#This Row],[Price]]*H2781*(1-Table1[[#This Row],[Discount]])</f>
        <v>24083.200000000001</v>
      </c>
      <c r="K2781" s="2" t="s">
        <v>5970</v>
      </c>
      <c r="L2781" s="2" t="s">
        <v>5971</v>
      </c>
      <c r="M2781" s="9">
        <f>IF(Table1[[#This Row],[Order Status]]="Delivered",Table1[[#This Row],[Total_price]],0)</f>
        <v>0</v>
      </c>
    </row>
    <row r="2782" spans="1:13" ht="18.75" x14ac:dyDescent="0.25">
      <c r="A2782" s="2" t="s">
        <v>5659</v>
      </c>
      <c r="B2782" s="4">
        <v>44795</v>
      </c>
      <c r="C2782" s="3" t="s">
        <v>5660</v>
      </c>
      <c r="D2782" s="2" t="s">
        <v>5608</v>
      </c>
      <c r="E2782" s="2" t="s">
        <v>191</v>
      </c>
      <c r="F2782" s="2" t="s">
        <v>5976</v>
      </c>
      <c r="G2782" s="2">
        <v>8612</v>
      </c>
      <c r="H2782" s="2">
        <v>1</v>
      </c>
      <c r="I2782" s="2">
        <v>0.25</v>
      </c>
      <c r="J2782" s="8">
        <f>Table1[[#This Row],[Price]]*H2782*(1-Table1[[#This Row],[Discount]])</f>
        <v>6459</v>
      </c>
      <c r="K2782" s="2" t="s">
        <v>5970</v>
      </c>
      <c r="L2782" s="2" t="s">
        <v>5972</v>
      </c>
      <c r="M2782" s="9">
        <f>IF(Table1[[#This Row],[Order Status]]="Delivered",Table1[[#This Row],[Total_price]],0)</f>
        <v>0</v>
      </c>
    </row>
    <row r="2783" spans="1:13" ht="18.75" x14ac:dyDescent="0.25">
      <c r="A2783" s="2" t="s">
        <v>5661</v>
      </c>
      <c r="B2783" s="4">
        <v>44849</v>
      </c>
      <c r="C2783" s="3" t="s">
        <v>5662</v>
      </c>
      <c r="D2783" s="2" t="s">
        <v>5608</v>
      </c>
      <c r="E2783" s="2" t="s">
        <v>191</v>
      </c>
      <c r="F2783" s="2" t="s">
        <v>5976</v>
      </c>
      <c r="G2783" s="2">
        <v>6351</v>
      </c>
      <c r="H2783" s="2">
        <v>2</v>
      </c>
      <c r="I2783" s="2">
        <v>0.15</v>
      </c>
      <c r="J2783" s="8">
        <f>Table1[[#This Row],[Price]]*H2783*(1-Table1[[#This Row],[Discount]])</f>
        <v>10796.699999999999</v>
      </c>
      <c r="K2783" s="2" t="s">
        <v>5969</v>
      </c>
      <c r="L2783" s="2" t="s">
        <v>5982</v>
      </c>
      <c r="M2783" s="9">
        <f>IF(Table1[[#This Row],[Order Status]]="Delivered",Table1[[#This Row],[Total_price]],0)</f>
        <v>10796.699999999999</v>
      </c>
    </row>
    <row r="2784" spans="1:13" ht="18.75" x14ac:dyDescent="0.25">
      <c r="A2784" s="2" t="s">
        <v>5663</v>
      </c>
      <c r="B2784" s="4">
        <v>45186</v>
      </c>
      <c r="C2784" s="3" t="s">
        <v>5664</v>
      </c>
      <c r="D2784" s="2" t="s">
        <v>5608</v>
      </c>
      <c r="E2784" s="2" t="s">
        <v>191</v>
      </c>
      <c r="F2784" s="2" t="s">
        <v>5979</v>
      </c>
      <c r="G2784" s="2">
        <v>18253</v>
      </c>
      <c r="H2784" s="2">
        <v>6</v>
      </c>
      <c r="I2784" s="2">
        <v>0.24</v>
      </c>
      <c r="J2784" s="8">
        <f>Table1[[#This Row],[Price]]*H2784*(1-Table1[[#This Row],[Discount]])</f>
        <v>83233.680000000008</v>
      </c>
      <c r="K2784" s="2" t="s">
        <v>5970</v>
      </c>
      <c r="L2784" s="2" t="s">
        <v>5971</v>
      </c>
      <c r="M2784" s="9">
        <f>IF(Table1[[#This Row],[Order Status]]="Delivered",Table1[[#This Row],[Total_price]],0)</f>
        <v>0</v>
      </c>
    </row>
    <row r="2785" spans="1:13" ht="18.75" x14ac:dyDescent="0.25">
      <c r="A2785" s="2" t="s">
        <v>5665</v>
      </c>
      <c r="B2785" s="4">
        <v>45689</v>
      </c>
      <c r="C2785" s="3" t="s">
        <v>5666</v>
      </c>
      <c r="D2785" s="2" t="s">
        <v>5608</v>
      </c>
      <c r="E2785" s="2" t="s">
        <v>191</v>
      </c>
      <c r="F2785" s="2" t="s">
        <v>5977</v>
      </c>
      <c r="G2785" s="2">
        <v>9576</v>
      </c>
      <c r="H2785" s="2">
        <v>2</v>
      </c>
      <c r="I2785" s="2">
        <v>0.3</v>
      </c>
      <c r="J2785" s="8">
        <f>Table1[[#This Row],[Price]]*H2785*(1-Table1[[#This Row],[Discount]])</f>
        <v>13406.4</v>
      </c>
      <c r="K2785" s="2" t="s">
        <v>5970</v>
      </c>
      <c r="L2785" s="2" t="s">
        <v>5982</v>
      </c>
      <c r="M2785" s="9">
        <f>IF(Table1[[#This Row],[Order Status]]="Delivered",Table1[[#This Row],[Total_price]],0)</f>
        <v>0</v>
      </c>
    </row>
    <row r="2786" spans="1:13" ht="18.75" x14ac:dyDescent="0.25">
      <c r="A2786" s="2" t="s">
        <v>5667</v>
      </c>
      <c r="B2786" s="4">
        <v>45765</v>
      </c>
      <c r="C2786" s="3" t="s">
        <v>5668</v>
      </c>
      <c r="D2786" s="2" t="s">
        <v>5608</v>
      </c>
      <c r="E2786" s="2" t="s">
        <v>191</v>
      </c>
      <c r="F2786" s="2" t="s">
        <v>5978</v>
      </c>
      <c r="G2786" s="2">
        <v>14259</v>
      </c>
      <c r="H2786" s="2">
        <v>4</v>
      </c>
      <c r="I2786" s="2">
        <v>0.1</v>
      </c>
      <c r="J2786" s="8">
        <f>Table1[[#This Row],[Price]]*H2786*(1-Table1[[#This Row],[Discount]])</f>
        <v>51332.4</v>
      </c>
      <c r="K2786" s="2" t="s">
        <v>5969</v>
      </c>
      <c r="L2786" s="2" t="s">
        <v>5972</v>
      </c>
      <c r="M2786" s="9">
        <f>IF(Table1[[#This Row],[Order Status]]="Delivered",Table1[[#This Row],[Total_price]],0)</f>
        <v>51332.4</v>
      </c>
    </row>
    <row r="2787" spans="1:13" ht="18.75" x14ac:dyDescent="0.25">
      <c r="A2787" s="2" t="s">
        <v>5669</v>
      </c>
      <c r="B2787" s="4">
        <v>45132</v>
      </c>
      <c r="C2787" s="3" t="s">
        <v>5670</v>
      </c>
      <c r="D2787" s="2" t="s">
        <v>5608</v>
      </c>
      <c r="E2787" s="2" t="s">
        <v>32</v>
      </c>
      <c r="F2787" s="2" t="s">
        <v>5979</v>
      </c>
      <c r="G2787" s="2">
        <v>19178</v>
      </c>
      <c r="H2787" s="2">
        <v>3</v>
      </c>
      <c r="I2787" s="2">
        <v>0.14000000000000001</v>
      </c>
      <c r="J2787" s="8">
        <f>Table1[[#This Row],[Price]]*H2787*(1-Table1[[#This Row],[Discount]])</f>
        <v>49479.24</v>
      </c>
      <c r="K2787" s="2" t="s">
        <v>5969</v>
      </c>
      <c r="L2787" s="2" t="s">
        <v>5982</v>
      </c>
      <c r="M2787" s="9">
        <f>IF(Table1[[#This Row],[Order Status]]="Delivered",Table1[[#This Row],[Total_price]],0)</f>
        <v>49479.24</v>
      </c>
    </row>
    <row r="2788" spans="1:13" ht="18.75" x14ac:dyDescent="0.25">
      <c r="A2788" s="2" t="s">
        <v>5671</v>
      </c>
      <c r="B2788" s="4">
        <v>45565</v>
      </c>
      <c r="C2788" s="3" t="s">
        <v>5672</v>
      </c>
      <c r="D2788" s="2" t="s">
        <v>5608</v>
      </c>
      <c r="E2788" s="2" t="s">
        <v>32</v>
      </c>
      <c r="F2788" s="2" t="s">
        <v>5977</v>
      </c>
      <c r="G2788" s="2">
        <v>17160</v>
      </c>
      <c r="H2788" s="2">
        <v>6</v>
      </c>
      <c r="I2788" s="2">
        <v>0.17</v>
      </c>
      <c r="J2788" s="8">
        <f>Table1[[#This Row],[Price]]*H2788*(1-Table1[[#This Row],[Discount]])</f>
        <v>85456.8</v>
      </c>
      <c r="K2788" s="2" t="s">
        <v>5969</v>
      </c>
      <c r="L2788" s="2" t="s">
        <v>5982</v>
      </c>
      <c r="M2788" s="9">
        <f>IF(Table1[[#This Row],[Order Status]]="Delivered",Table1[[#This Row],[Total_price]],0)</f>
        <v>85456.8</v>
      </c>
    </row>
    <row r="2789" spans="1:13" ht="18.75" x14ac:dyDescent="0.25">
      <c r="A2789" s="2" t="s">
        <v>5673</v>
      </c>
      <c r="B2789" s="4">
        <v>46141</v>
      </c>
      <c r="C2789" s="3" t="s">
        <v>5674</v>
      </c>
      <c r="D2789" s="2" t="s">
        <v>5608</v>
      </c>
      <c r="E2789" s="2" t="s">
        <v>32</v>
      </c>
      <c r="F2789" s="2" t="s">
        <v>5977</v>
      </c>
      <c r="G2789" s="2">
        <v>3957</v>
      </c>
      <c r="H2789" s="2">
        <v>5</v>
      </c>
      <c r="I2789" s="2">
        <v>0.3</v>
      </c>
      <c r="J2789" s="8">
        <f>Table1[[#This Row],[Price]]*H2789*(1-Table1[[#This Row],[Discount]])</f>
        <v>13849.5</v>
      </c>
      <c r="K2789" s="2" t="s">
        <v>5970</v>
      </c>
      <c r="L2789" s="2" t="s">
        <v>5971</v>
      </c>
      <c r="M2789" s="9">
        <f>IF(Table1[[#This Row],[Order Status]]="Delivered",Table1[[#This Row],[Total_price]],0)</f>
        <v>0</v>
      </c>
    </row>
    <row r="2790" spans="1:13" ht="18.75" x14ac:dyDescent="0.25">
      <c r="A2790" s="2" t="s">
        <v>5675</v>
      </c>
      <c r="B2790" s="4">
        <v>44832</v>
      </c>
      <c r="C2790" s="3" t="s">
        <v>5676</v>
      </c>
      <c r="D2790" s="2" t="s">
        <v>5608</v>
      </c>
      <c r="E2790" s="2" t="s">
        <v>191</v>
      </c>
      <c r="F2790" s="2" t="s">
        <v>5979</v>
      </c>
      <c r="G2790" s="2">
        <v>5157</v>
      </c>
      <c r="H2790" s="2">
        <v>4</v>
      </c>
      <c r="I2790" s="2">
        <v>0.25</v>
      </c>
      <c r="J2790" s="8">
        <f>Table1[[#This Row],[Price]]*H2790*(1-Table1[[#This Row],[Discount]])</f>
        <v>15471</v>
      </c>
      <c r="K2790" s="2" t="s">
        <v>5970</v>
      </c>
      <c r="L2790" s="2" t="s">
        <v>5982</v>
      </c>
      <c r="M2790" s="9">
        <f>IF(Table1[[#This Row],[Order Status]]="Delivered",Table1[[#This Row],[Total_price]],0)</f>
        <v>0</v>
      </c>
    </row>
    <row r="2791" spans="1:13" ht="18.75" x14ac:dyDescent="0.25">
      <c r="A2791" s="2" t="s">
        <v>5677</v>
      </c>
      <c r="B2791" s="4">
        <v>45253</v>
      </c>
      <c r="C2791" s="3" t="s">
        <v>5678</v>
      </c>
      <c r="D2791" s="2" t="s">
        <v>5608</v>
      </c>
      <c r="E2791" s="2" t="s">
        <v>32</v>
      </c>
      <c r="F2791" s="2" t="s">
        <v>5977</v>
      </c>
      <c r="G2791" s="2">
        <v>15054</v>
      </c>
      <c r="H2791" s="2">
        <v>1</v>
      </c>
      <c r="I2791" s="2">
        <v>0.28000000000000003</v>
      </c>
      <c r="J2791" s="8">
        <f>Table1[[#This Row],[Price]]*H2791*(1-Table1[[#This Row],[Discount]])</f>
        <v>10838.88</v>
      </c>
      <c r="K2791" s="2" t="s">
        <v>5969</v>
      </c>
      <c r="L2791" s="2" t="s">
        <v>5972</v>
      </c>
      <c r="M2791" s="9">
        <f>IF(Table1[[#This Row],[Order Status]]="Delivered",Table1[[#This Row],[Total_price]],0)</f>
        <v>10838.88</v>
      </c>
    </row>
    <row r="2792" spans="1:13" ht="18.75" x14ac:dyDescent="0.25">
      <c r="A2792" s="2" t="s">
        <v>5679</v>
      </c>
      <c r="B2792" s="4">
        <v>45783</v>
      </c>
      <c r="C2792" s="3" t="s">
        <v>5680</v>
      </c>
      <c r="D2792" s="2" t="s">
        <v>5608</v>
      </c>
      <c r="E2792" s="2" t="s">
        <v>32</v>
      </c>
      <c r="F2792" s="2" t="s">
        <v>5976</v>
      </c>
      <c r="G2792" s="2">
        <v>9167</v>
      </c>
      <c r="H2792" s="2">
        <v>4</v>
      </c>
      <c r="I2792" s="2">
        <v>0.16</v>
      </c>
      <c r="J2792" s="8">
        <f>Table1[[#This Row],[Price]]*H2792*(1-Table1[[#This Row],[Discount]])</f>
        <v>30801.119999999999</v>
      </c>
      <c r="K2792" s="2" t="s">
        <v>5969</v>
      </c>
      <c r="L2792" s="2" t="s">
        <v>5971</v>
      </c>
      <c r="M2792" s="9">
        <f>IF(Table1[[#This Row],[Order Status]]="Delivered",Table1[[#This Row],[Total_price]],0)</f>
        <v>30801.119999999999</v>
      </c>
    </row>
    <row r="2793" spans="1:13" ht="18.75" x14ac:dyDescent="0.25">
      <c r="A2793" s="2" t="s">
        <v>5681</v>
      </c>
      <c r="B2793" s="4">
        <v>44962</v>
      </c>
      <c r="C2793" s="3" t="s">
        <v>5682</v>
      </c>
      <c r="D2793" s="2" t="s">
        <v>5608</v>
      </c>
      <c r="E2793" s="2" t="s">
        <v>191</v>
      </c>
      <c r="F2793" s="2" t="s">
        <v>5978</v>
      </c>
      <c r="G2793" s="2">
        <v>9320</v>
      </c>
      <c r="H2793" s="2">
        <v>3</v>
      </c>
      <c r="I2793" s="2">
        <v>0.28000000000000003</v>
      </c>
      <c r="J2793" s="8">
        <f>Table1[[#This Row],[Price]]*H2793*(1-Table1[[#This Row],[Discount]])</f>
        <v>20131.2</v>
      </c>
      <c r="K2793" s="2" t="s">
        <v>5969</v>
      </c>
      <c r="L2793" s="2" t="s">
        <v>5982</v>
      </c>
      <c r="M2793" s="9">
        <f>IF(Table1[[#This Row],[Order Status]]="Delivered",Table1[[#This Row],[Total_price]],0)</f>
        <v>20131.2</v>
      </c>
    </row>
    <row r="2794" spans="1:13" ht="18.75" x14ac:dyDescent="0.25">
      <c r="A2794" s="2" t="s">
        <v>5683</v>
      </c>
      <c r="B2794" s="4">
        <v>45414</v>
      </c>
      <c r="C2794" s="3" t="s">
        <v>5684</v>
      </c>
      <c r="D2794" s="2" t="s">
        <v>5608</v>
      </c>
      <c r="E2794" s="2" t="s">
        <v>191</v>
      </c>
      <c r="F2794" s="2" t="s">
        <v>5977</v>
      </c>
      <c r="G2794" s="2">
        <v>4432</v>
      </c>
      <c r="H2794" s="2">
        <v>6</v>
      </c>
      <c r="I2794" s="2">
        <v>0.27</v>
      </c>
      <c r="J2794" s="8">
        <f>Table1[[#This Row],[Price]]*H2794*(1-Table1[[#This Row],[Discount]])</f>
        <v>19412.16</v>
      </c>
      <c r="K2794" s="2" t="s">
        <v>5969</v>
      </c>
      <c r="L2794" s="2" t="s">
        <v>5982</v>
      </c>
      <c r="M2794" s="9">
        <f>IF(Table1[[#This Row],[Order Status]]="Delivered",Table1[[#This Row],[Total_price]],0)</f>
        <v>19412.16</v>
      </c>
    </row>
    <row r="2795" spans="1:13" ht="18.75" x14ac:dyDescent="0.25">
      <c r="A2795" s="2" t="s">
        <v>5685</v>
      </c>
      <c r="B2795" s="4">
        <v>46009</v>
      </c>
      <c r="C2795" s="3" t="s">
        <v>5686</v>
      </c>
      <c r="D2795" s="2" t="s">
        <v>5608</v>
      </c>
      <c r="E2795" s="2" t="s">
        <v>32</v>
      </c>
      <c r="F2795" s="2" t="s">
        <v>5977</v>
      </c>
      <c r="G2795" s="2">
        <v>10026</v>
      </c>
      <c r="H2795" s="2">
        <v>5</v>
      </c>
      <c r="I2795" s="2">
        <v>0.12</v>
      </c>
      <c r="J2795" s="8">
        <f>Table1[[#This Row],[Price]]*H2795*(1-Table1[[#This Row],[Discount]])</f>
        <v>44114.400000000001</v>
      </c>
      <c r="K2795" s="2" t="s">
        <v>5969</v>
      </c>
      <c r="L2795" s="2" t="s">
        <v>5982</v>
      </c>
      <c r="M2795" s="9">
        <f>IF(Table1[[#This Row],[Order Status]]="Delivered",Table1[[#This Row],[Total_price]],0)</f>
        <v>44114.400000000001</v>
      </c>
    </row>
    <row r="2796" spans="1:13" ht="18.75" x14ac:dyDescent="0.25">
      <c r="A2796" s="2" t="s">
        <v>5687</v>
      </c>
      <c r="B2796" s="4">
        <v>45536</v>
      </c>
      <c r="C2796" s="3" t="s">
        <v>5688</v>
      </c>
      <c r="D2796" s="2" t="s">
        <v>5608</v>
      </c>
      <c r="E2796" s="2" t="s">
        <v>191</v>
      </c>
      <c r="F2796" s="2" t="s">
        <v>5977</v>
      </c>
      <c r="G2796" s="2">
        <v>17811</v>
      </c>
      <c r="H2796" s="2">
        <v>4</v>
      </c>
      <c r="I2796" s="2">
        <v>0.11</v>
      </c>
      <c r="J2796" s="8">
        <f>Table1[[#This Row],[Price]]*H2796*(1-Table1[[#This Row],[Discount]])</f>
        <v>63407.16</v>
      </c>
      <c r="K2796" s="2" t="s">
        <v>5968</v>
      </c>
      <c r="L2796" s="2" t="s">
        <v>5972</v>
      </c>
      <c r="M2796" s="9">
        <f>IF(Table1[[#This Row],[Order Status]]="Delivered",Table1[[#This Row],[Total_price]],0)</f>
        <v>0</v>
      </c>
    </row>
    <row r="2797" spans="1:13" ht="18.75" x14ac:dyDescent="0.25">
      <c r="A2797" s="2" t="s">
        <v>5689</v>
      </c>
      <c r="B2797" s="4">
        <v>45624</v>
      </c>
      <c r="C2797" s="3" t="s">
        <v>5690</v>
      </c>
      <c r="D2797" s="2" t="s">
        <v>5608</v>
      </c>
      <c r="E2797" s="2" t="s">
        <v>191</v>
      </c>
      <c r="F2797" s="2" t="s">
        <v>5976</v>
      </c>
      <c r="G2797" s="2">
        <v>10238</v>
      </c>
      <c r="H2797" s="2">
        <v>4</v>
      </c>
      <c r="I2797" s="2">
        <v>0.25</v>
      </c>
      <c r="J2797" s="8">
        <f>Table1[[#This Row],[Price]]*H2797*(1-Table1[[#This Row],[Discount]])</f>
        <v>30714</v>
      </c>
      <c r="K2797" s="2" t="s">
        <v>5969</v>
      </c>
      <c r="L2797" s="2" t="s">
        <v>5982</v>
      </c>
      <c r="M2797" s="9">
        <f>IF(Table1[[#This Row],[Order Status]]="Delivered",Table1[[#This Row],[Total_price]],0)</f>
        <v>30714</v>
      </c>
    </row>
    <row r="2798" spans="1:13" ht="18.75" x14ac:dyDescent="0.25">
      <c r="A2798" s="2" t="s">
        <v>5691</v>
      </c>
      <c r="B2798" s="4">
        <v>45862</v>
      </c>
      <c r="C2798" s="3" t="s">
        <v>5692</v>
      </c>
      <c r="D2798" s="2" t="s">
        <v>5608</v>
      </c>
      <c r="E2798" s="2" t="s">
        <v>32</v>
      </c>
      <c r="F2798" s="2" t="s">
        <v>5978</v>
      </c>
      <c r="G2798" s="2">
        <v>19355</v>
      </c>
      <c r="H2798" s="2">
        <v>4</v>
      </c>
      <c r="I2798" s="2">
        <v>0.1</v>
      </c>
      <c r="J2798" s="8">
        <f>Table1[[#This Row],[Price]]*H2798*(1-Table1[[#This Row],[Discount]])</f>
        <v>69678</v>
      </c>
      <c r="K2798" s="2" t="s">
        <v>5969</v>
      </c>
      <c r="L2798" s="2" t="s">
        <v>5971</v>
      </c>
      <c r="M2798" s="9">
        <f>IF(Table1[[#This Row],[Order Status]]="Delivered",Table1[[#This Row],[Total_price]],0)</f>
        <v>69678</v>
      </c>
    </row>
    <row r="2799" spans="1:13" ht="18.75" x14ac:dyDescent="0.25">
      <c r="A2799" s="2" t="s">
        <v>5693</v>
      </c>
      <c r="B2799" s="4">
        <v>44436</v>
      </c>
      <c r="C2799" s="3" t="s">
        <v>5694</v>
      </c>
      <c r="D2799" s="2" t="s">
        <v>5608</v>
      </c>
      <c r="E2799" s="2" t="s">
        <v>69</v>
      </c>
      <c r="F2799" s="2" t="s">
        <v>5976</v>
      </c>
      <c r="G2799" s="2">
        <v>5788</v>
      </c>
      <c r="H2799" s="2">
        <v>1</v>
      </c>
      <c r="I2799" s="2">
        <v>0.3</v>
      </c>
      <c r="J2799" s="8">
        <f>Table1[[#This Row],[Price]]*H2799*(1-Table1[[#This Row],[Discount]])</f>
        <v>4051.6</v>
      </c>
      <c r="K2799" s="2" t="s">
        <v>5969</v>
      </c>
      <c r="L2799" s="2" t="s">
        <v>5982</v>
      </c>
      <c r="M2799" s="9">
        <f>IF(Table1[[#This Row],[Order Status]]="Delivered",Table1[[#This Row],[Total_price]],0)</f>
        <v>4051.6</v>
      </c>
    </row>
    <row r="2800" spans="1:13" ht="18.75" x14ac:dyDescent="0.25">
      <c r="A2800" s="2" t="s">
        <v>5695</v>
      </c>
      <c r="B2800" s="4">
        <v>45344</v>
      </c>
      <c r="C2800" s="3" t="s">
        <v>5696</v>
      </c>
      <c r="D2800" s="2" t="s">
        <v>5608</v>
      </c>
      <c r="E2800" s="2" t="s">
        <v>69</v>
      </c>
      <c r="F2800" s="2" t="s">
        <v>5976</v>
      </c>
      <c r="G2800" s="2">
        <v>7658</v>
      </c>
      <c r="H2800" s="2">
        <v>3</v>
      </c>
      <c r="I2800" s="2">
        <v>0.21</v>
      </c>
      <c r="J2800" s="8">
        <f>Table1[[#This Row],[Price]]*H2800*(1-Table1[[#This Row],[Discount]])</f>
        <v>18149.46</v>
      </c>
      <c r="K2800" s="2" t="s">
        <v>5969</v>
      </c>
      <c r="L2800" s="2" t="s">
        <v>5982</v>
      </c>
      <c r="M2800" s="9">
        <f>IF(Table1[[#This Row],[Order Status]]="Delivered",Table1[[#This Row],[Total_price]],0)</f>
        <v>18149.46</v>
      </c>
    </row>
    <row r="2801" spans="1:13" ht="18.75" x14ac:dyDescent="0.25">
      <c r="A2801" s="2" t="s">
        <v>5697</v>
      </c>
      <c r="B2801" s="4">
        <v>45849</v>
      </c>
      <c r="C2801" s="3" t="s">
        <v>5698</v>
      </c>
      <c r="D2801" s="2" t="s">
        <v>5608</v>
      </c>
      <c r="E2801" s="2" t="s">
        <v>191</v>
      </c>
      <c r="F2801" s="2" t="s">
        <v>5977</v>
      </c>
      <c r="G2801" s="2">
        <v>6149</v>
      </c>
      <c r="H2801" s="2">
        <v>4</v>
      </c>
      <c r="I2801" s="2">
        <v>0.3</v>
      </c>
      <c r="J2801" s="8">
        <f>Table1[[#This Row],[Price]]*H2801*(1-Table1[[#This Row],[Discount]])</f>
        <v>17217.199999999997</v>
      </c>
      <c r="K2801" s="2" t="s">
        <v>5969</v>
      </c>
      <c r="L2801" s="2" t="s">
        <v>5982</v>
      </c>
      <c r="M2801" s="9">
        <f>IF(Table1[[#This Row],[Order Status]]="Delivered",Table1[[#This Row],[Total_price]],0)</f>
        <v>17217.199999999997</v>
      </c>
    </row>
    <row r="2802" spans="1:13" ht="18.75" x14ac:dyDescent="0.25">
      <c r="A2802" s="2" t="s">
        <v>5699</v>
      </c>
      <c r="B2802" s="4">
        <v>44681</v>
      </c>
      <c r="C2802" s="3" t="s">
        <v>5700</v>
      </c>
      <c r="D2802" s="2" t="s">
        <v>5608</v>
      </c>
      <c r="E2802" s="2" t="s">
        <v>191</v>
      </c>
      <c r="F2802" s="2" t="s">
        <v>5978</v>
      </c>
      <c r="G2802" s="2">
        <v>2395</v>
      </c>
      <c r="H2802" s="2">
        <v>6</v>
      </c>
      <c r="I2802" s="2">
        <v>0.1</v>
      </c>
      <c r="J2802" s="8">
        <f>Table1[[#This Row],[Price]]*H2802*(1-Table1[[#This Row],[Discount]])</f>
        <v>12933</v>
      </c>
      <c r="K2802" s="2" t="s">
        <v>5969</v>
      </c>
      <c r="L2802" s="2" t="s">
        <v>5971</v>
      </c>
      <c r="M2802" s="9">
        <f>IF(Table1[[#This Row],[Order Status]]="Delivered",Table1[[#This Row],[Total_price]],0)</f>
        <v>12933</v>
      </c>
    </row>
    <row r="2803" spans="1:13" ht="18.75" x14ac:dyDescent="0.25">
      <c r="A2803" s="2" t="s">
        <v>5701</v>
      </c>
      <c r="B2803" s="4">
        <v>44813</v>
      </c>
      <c r="C2803" s="3" t="s">
        <v>5702</v>
      </c>
      <c r="D2803" s="2" t="s">
        <v>5608</v>
      </c>
      <c r="E2803" s="2" t="s">
        <v>32</v>
      </c>
      <c r="F2803" s="2" t="s">
        <v>5978</v>
      </c>
      <c r="G2803" s="2">
        <v>13522</v>
      </c>
      <c r="H2803" s="2">
        <v>4</v>
      </c>
      <c r="I2803" s="2">
        <v>0.14000000000000001</v>
      </c>
      <c r="J2803" s="8">
        <f>Table1[[#This Row],[Price]]*H2803*(1-Table1[[#This Row],[Discount]])</f>
        <v>46515.68</v>
      </c>
      <c r="K2803" s="2" t="s">
        <v>5969</v>
      </c>
      <c r="L2803" s="2" t="s">
        <v>5982</v>
      </c>
      <c r="M2803" s="9">
        <f>IF(Table1[[#This Row],[Order Status]]="Delivered",Table1[[#This Row],[Total_price]],0)</f>
        <v>46515.68</v>
      </c>
    </row>
    <row r="2804" spans="1:13" ht="18.75" x14ac:dyDescent="0.25">
      <c r="A2804" s="2" t="s">
        <v>5703</v>
      </c>
      <c r="B2804" s="4">
        <v>44371</v>
      </c>
      <c r="C2804" s="3" t="s">
        <v>5704</v>
      </c>
      <c r="D2804" s="2" t="s">
        <v>5608</v>
      </c>
      <c r="E2804" s="2" t="s">
        <v>191</v>
      </c>
      <c r="F2804" s="2" t="s">
        <v>5978</v>
      </c>
      <c r="G2804" s="2">
        <v>14564</v>
      </c>
      <c r="H2804" s="2">
        <v>2</v>
      </c>
      <c r="I2804" s="2">
        <v>0.28999999999999998</v>
      </c>
      <c r="J2804" s="8">
        <f>Table1[[#This Row],[Price]]*H2804*(1-Table1[[#This Row],[Discount]])</f>
        <v>20680.879999999997</v>
      </c>
      <c r="K2804" s="2" t="s">
        <v>5968</v>
      </c>
      <c r="L2804" s="2" t="s">
        <v>5982</v>
      </c>
      <c r="M2804" s="9">
        <f>IF(Table1[[#This Row],[Order Status]]="Delivered",Table1[[#This Row],[Total_price]],0)</f>
        <v>0</v>
      </c>
    </row>
    <row r="2805" spans="1:13" ht="18.75" x14ac:dyDescent="0.25">
      <c r="A2805" s="2" t="s">
        <v>5705</v>
      </c>
      <c r="B2805" s="4">
        <v>46071</v>
      </c>
      <c r="C2805" s="3" t="s">
        <v>5706</v>
      </c>
      <c r="D2805" s="2" t="s">
        <v>5608</v>
      </c>
      <c r="E2805" s="2" t="s">
        <v>191</v>
      </c>
      <c r="F2805" s="2" t="s">
        <v>5979</v>
      </c>
      <c r="G2805" s="2">
        <v>19040</v>
      </c>
      <c r="H2805" s="2">
        <v>1</v>
      </c>
      <c r="I2805" s="2">
        <v>0.3</v>
      </c>
      <c r="J2805" s="8">
        <f>Table1[[#This Row],[Price]]*H2805*(1-Table1[[#This Row],[Discount]])</f>
        <v>13328</v>
      </c>
      <c r="K2805" s="2" t="s">
        <v>5970</v>
      </c>
      <c r="L2805" s="2" t="s">
        <v>5982</v>
      </c>
      <c r="M2805" s="9">
        <f>IF(Table1[[#This Row],[Order Status]]="Delivered",Table1[[#This Row],[Total_price]],0)</f>
        <v>0</v>
      </c>
    </row>
    <row r="2806" spans="1:13" ht="18.75" x14ac:dyDescent="0.25">
      <c r="A2806" s="2" t="s">
        <v>5707</v>
      </c>
      <c r="B2806" s="4">
        <v>45842</v>
      </c>
      <c r="C2806" s="3" t="s">
        <v>5708</v>
      </c>
      <c r="D2806" s="2" t="s">
        <v>5608</v>
      </c>
      <c r="E2806" s="2" t="s">
        <v>32</v>
      </c>
      <c r="F2806" s="2" t="s">
        <v>5978</v>
      </c>
      <c r="G2806" s="2">
        <v>14350</v>
      </c>
      <c r="H2806" s="2">
        <v>3</v>
      </c>
      <c r="I2806" s="2">
        <v>0.15</v>
      </c>
      <c r="J2806" s="8">
        <f>Table1[[#This Row],[Price]]*H2806*(1-Table1[[#This Row],[Discount]])</f>
        <v>36592.5</v>
      </c>
      <c r="K2806" s="2" t="s">
        <v>5969</v>
      </c>
      <c r="L2806" s="2" t="s">
        <v>5971</v>
      </c>
      <c r="M2806" s="9">
        <f>IF(Table1[[#This Row],[Order Status]]="Delivered",Table1[[#This Row],[Total_price]],0)</f>
        <v>36592.5</v>
      </c>
    </row>
    <row r="2807" spans="1:13" ht="18.75" x14ac:dyDescent="0.25">
      <c r="A2807" s="2" t="s">
        <v>5709</v>
      </c>
      <c r="B2807" s="4">
        <v>45074</v>
      </c>
      <c r="C2807" s="3" t="s">
        <v>5710</v>
      </c>
      <c r="D2807" s="2" t="s">
        <v>5608</v>
      </c>
      <c r="E2807" s="2" t="s">
        <v>32</v>
      </c>
      <c r="F2807" s="2" t="s">
        <v>5978</v>
      </c>
      <c r="G2807" s="2">
        <v>6842</v>
      </c>
      <c r="H2807" s="2">
        <v>3</v>
      </c>
      <c r="I2807" s="2">
        <v>0.3</v>
      </c>
      <c r="J2807" s="8">
        <f>Table1[[#This Row],[Price]]*H2807*(1-Table1[[#This Row],[Discount]])</f>
        <v>14368.199999999999</v>
      </c>
      <c r="K2807" s="2" t="s">
        <v>5969</v>
      </c>
      <c r="L2807" s="2" t="s">
        <v>5971</v>
      </c>
      <c r="M2807" s="9">
        <f>IF(Table1[[#This Row],[Order Status]]="Delivered",Table1[[#This Row],[Total_price]],0)</f>
        <v>14368.199999999999</v>
      </c>
    </row>
    <row r="2808" spans="1:13" ht="18.75" x14ac:dyDescent="0.25">
      <c r="A2808" s="2" t="s">
        <v>5711</v>
      </c>
      <c r="B2808" s="4">
        <v>45936</v>
      </c>
      <c r="C2808" s="3" t="s">
        <v>5712</v>
      </c>
      <c r="D2808" s="2" t="s">
        <v>5608</v>
      </c>
      <c r="E2808" s="2" t="s">
        <v>191</v>
      </c>
      <c r="F2808" s="2" t="s">
        <v>5976</v>
      </c>
      <c r="G2808" s="2">
        <v>8341</v>
      </c>
      <c r="H2808" s="2">
        <v>2</v>
      </c>
      <c r="I2808" s="2">
        <v>0.2</v>
      </c>
      <c r="J2808" s="8">
        <f>Table1[[#This Row],[Price]]*H2808*(1-Table1[[#This Row],[Discount]])</f>
        <v>13345.6</v>
      </c>
      <c r="K2808" s="2" t="s">
        <v>5970</v>
      </c>
      <c r="L2808" s="2" t="s">
        <v>5972</v>
      </c>
      <c r="M2808" s="9">
        <f>IF(Table1[[#This Row],[Order Status]]="Delivered",Table1[[#This Row],[Total_price]],0)</f>
        <v>0</v>
      </c>
    </row>
    <row r="2809" spans="1:13" ht="18.75" x14ac:dyDescent="0.25">
      <c r="A2809" s="2" t="s">
        <v>5713</v>
      </c>
      <c r="B2809" s="4">
        <v>44563</v>
      </c>
      <c r="C2809" s="3" t="s">
        <v>5714</v>
      </c>
      <c r="D2809" s="2" t="s">
        <v>5608</v>
      </c>
      <c r="E2809" s="2" t="s">
        <v>191</v>
      </c>
      <c r="F2809" s="2" t="s">
        <v>5978</v>
      </c>
      <c r="G2809" s="2">
        <v>17110</v>
      </c>
      <c r="H2809" s="2">
        <v>6</v>
      </c>
      <c r="I2809" s="2">
        <v>0.21</v>
      </c>
      <c r="J2809" s="8">
        <f>Table1[[#This Row],[Price]]*H2809*(1-Table1[[#This Row],[Discount]])</f>
        <v>81101.400000000009</v>
      </c>
      <c r="K2809" s="2" t="s">
        <v>5970</v>
      </c>
      <c r="L2809" s="2" t="s">
        <v>5972</v>
      </c>
      <c r="M2809" s="9">
        <f>IF(Table1[[#This Row],[Order Status]]="Delivered",Table1[[#This Row],[Total_price]],0)</f>
        <v>0</v>
      </c>
    </row>
    <row r="2810" spans="1:13" ht="18.75" x14ac:dyDescent="0.25">
      <c r="A2810" s="2" t="s">
        <v>5715</v>
      </c>
      <c r="B2810" s="4">
        <v>44813</v>
      </c>
      <c r="C2810" s="3" t="s">
        <v>5716</v>
      </c>
      <c r="D2810" s="2" t="s">
        <v>5608</v>
      </c>
      <c r="E2810" s="2" t="s">
        <v>32</v>
      </c>
      <c r="F2810" s="2" t="s">
        <v>5977</v>
      </c>
      <c r="G2810" s="2">
        <v>9964</v>
      </c>
      <c r="H2810" s="2">
        <v>3</v>
      </c>
      <c r="I2810" s="2">
        <v>0.1</v>
      </c>
      <c r="J2810" s="8">
        <f>Table1[[#This Row],[Price]]*H2810*(1-Table1[[#This Row],[Discount]])</f>
        <v>26902.799999999999</v>
      </c>
      <c r="K2810" s="2" t="s">
        <v>5969</v>
      </c>
      <c r="L2810" s="2" t="s">
        <v>5982</v>
      </c>
      <c r="M2810" s="9">
        <f>IF(Table1[[#This Row],[Order Status]]="Delivered",Table1[[#This Row],[Total_price]],0)</f>
        <v>26902.799999999999</v>
      </c>
    </row>
    <row r="2811" spans="1:13" ht="18.75" x14ac:dyDescent="0.25">
      <c r="A2811" s="2" t="s">
        <v>5717</v>
      </c>
      <c r="B2811" s="4">
        <v>45015</v>
      </c>
      <c r="C2811" s="3" t="s">
        <v>5718</v>
      </c>
      <c r="D2811" s="2" t="s">
        <v>5608</v>
      </c>
      <c r="E2811" s="2" t="s">
        <v>191</v>
      </c>
      <c r="F2811" s="2" t="s">
        <v>5979</v>
      </c>
      <c r="G2811" s="2">
        <v>12773</v>
      </c>
      <c r="H2811" s="2">
        <v>2</v>
      </c>
      <c r="I2811" s="2">
        <v>0.21</v>
      </c>
      <c r="J2811" s="8">
        <f>Table1[[#This Row],[Price]]*H2811*(1-Table1[[#This Row],[Discount]])</f>
        <v>20181.34</v>
      </c>
      <c r="K2811" s="2" t="s">
        <v>5969</v>
      </c>
      <c r="L2811" s="2" t="s">
        <v>5982</v>
      </c>
      <c r="M2811" s="9">
        <f>IF(Table1[[#This Row],[Order Status]]="Delivered",Table1[[#This Row],[Total_price]],0)</f>
        <v>20181.34</v>
      </c>
    </row>
    <row r="2812" spans="1:13" ht="18.75" x14ac:dyDescent="0.25">
      <c r="A2812" s="2" t="s">
        <v>5719</v>
      </c>
      <c r="B2812" s="4">
        <v>44760</v>
      </c>
      <c r="C2812" s="3" t="s">
        <v>5720</v>
      </c>
      <c r="D2812" s="2" t="s">
        <v>5608</v>
      </c>
      <c r="E2812" s="2" t="s">
        <v>191</v>
      </c>
      <c r="F2812" s="2" t="s">
        <v>5977</v>
      </c>
      <c r="G2812" s="2">
        <v>1837</v>
      </c>
      <c r="H2812" s="2">
        <v>2</v>
      </c>
      <c r="I2812" s="2">
        <v>0.28999999999999998</v>
      </c>
      <c r="J2812" s="8">
        <f>Table1[[#This Row],[Price]]*H2812*(1-Table1[[#This Row],[Discount]])</f>
        <v>2608.54</v>
      </c>
      <c r="K2812" s="2" t="s">
        <v>5969</v>
      </c>
      <c r="L2812" s="2" t="s">
        <v>5982</v>
      </c>
      <c r="M2812" s="9">
        <f>IF(Table1[[#This Row],[Order Status]]="Delivered",Table1[[#This Row],[Total_price]],0)</f>
        <v>2608.54</v>
      </c>
    </row>
    <row r="2813" spans="1:13" ht="18.75" x14ac:dyDescent="0.25">
      <c r="A2813" s="2" t="s">
        <v>5721</v>
      </c>
      <c r="B2813" s="4">
        <v>45066</v>
      </c>
      <c r="C2813" s="3" t="s">
        <v>5722</v>
      </c>
      <c r="D2813" s="2" t="s">
        <v>5608</v>
      </c>
      <c r="E2813" s="2" t="s">
        <v>191</v>
      </c>
      <c r="F2813" s="2" t="s">
        <v>5976</v>
      </c>
      <c r="G2813" s="2">
        <v>10290</v>
      </c>
      <c r="H2813" s="2">
        <v>4</v>
      </c>
      <c r="I2813" s="2">
        <v>0.1</v>
      </c>
      <c r="J2813" s="8">
        <f>Table1[[#This Row],[Price]]*H2813*(1-Table1[[#This Row],[Discount]])</f>
        <v>37044</v>
      </c>
      <c r="K2813" s="2" t="s">
        <v>5969</v>
      </c>
      <c r="L2813" s="2" t="s">
        <v>5982</v>
      </c>
      <c r="M2813" s="9">
        <f>IF(Table1[[#This Row],[Order Status]]="Delivered",Table1[[#This Row],[Total_price]],0)</f>
        <v>37044</v>
      </c>
    </row>
    <row r="2814" spans="1:13" ht="18.75" x14ac:dyDescent="0.25">
      <c r="A2814" s="2" t="s">
        <v>5723</v>
      </c>
      <c r="B2814" s="4">
        <v>44627</v>
      </c>
      <c r="C2814" s="3" t="s">
        <v>5724</v>
      </c>
      <c r="D2814" s="2" t="s">
        <v>5608</v>
      </c>
      <c r="E2814" s="2" t="s">
        <v>191</v>
      </c>
      <c r="F2814" s="2" t="s">
        <v>5978</v>
      </c>
      <c r="G2814" s="2">
        <v>17367</v>
      </c>
      <c r="H2814" s="2">
        <v>4</v>
      </c>
      <c r="I2814" s="2">
        <v>0.25</v>
      </c>
      <c r="J2814" s="8">
        <f>Table1[[#This Row],[Price]]*H2814*(1-Table1[[#This Row],[Discount]])</f>
        <v>52101</v>
      </c>
      <c r="K2814" s="2" t="s">
        <v>5969</v>
      </c>
      <c r="L2814" s="2" t="s">
        <v>5982</v>
      </c>
      <c r="M2814" s="9">
        <f>IF(Table1[[#This Row],[Order Status]]="Delivered",Table1[[#This Row],[Total_price]],0)</f>
        <v>52101</v>
      </c>
    </row>
    <row r="2815" spans="1:13" ht="18.75" x14ac:dyDescent="0.25">
      <c r="A2815" s="2" t="s">
        <v>5725</v>
      </c>
      <c r="B2815" s="4">
        <v>44810</v>
      </c>
      <c r="C2815" s="3" t="s">
        <v>5726</v>
      </c>
      <c r="D2815" s="2" t="s">
        <v>5608</v>
      </c>
      <c r="E2815" s="2" t="s">
        <v>191</v>
      </c>
      <c r="F2815" s="2" t="s">
        <v>5976</v>
      </c>
      <c r="G2815" s="2">
        <v>4057</v>
      </c>
      <c r="H2815" s="2">
        <v>2</v>
      </c>
      <c r="I2815" s="2">
        <v>0.21</v>
      </c>
      <c r="J2815" s="8">
        <f>Table1[[#This Row],[Price]]*H2815*(1-Table1[[#This Row],[Discount]])</f>
        <v>6410.06</v>
      </c>
      <c r="K2815" s="2" t="s">
        <v>5970</v>
      </c>
      <c r="L2815" s="2" t="s">
        <v>5971</v>
      </c>
      <c r="M2815" s="9">
        <f>IF(Table1[[#This Row],[Order Status]]="Delivered",Table1[[#This Row],[Total_price]],0)</f>
        <v>0</v>
      </c>
    </row>
    <row r="2816" spans="1:13" ht="18.75" x14ac:dyDescent="0.25">
      <c r="A2816" s="2" t="s">
        <v>5727</v>
      </c>
      <c r="B2816" s="4">
        <v>44825</v>
      </c>
      <c r="C2816" s="3" t="s">
        <v>5728</v>
      </c>
      <c r="D2816" s="2" t="s">
        <v>5608</v>
      </c>
      <c r="E2816" s="2" t="s">
        <v>191</v>
      </c>
      <c r="F2816" s="2" t="s">
        <v>5977</v>
      </c>
      <c r="G2816" s="2">
        <v>5750</v>
      </c>
      <c r="H2816" s="2">
        <v>5</v>
      </c>
      <c r="I2816" s="2">
        <v>0.2</v>
      </c>
      <c r="J2816" s="8">
        <f>Table1[[#This Row],[Price]]*H2816*(1-Table1[[#This Row],[Discount]])</f>
        <v>23000</v>
      </c>
      <c r="K2816" s="2" t="s">
        <v>5969</v>
      </c>
      <c r="L2816" s="2" t="s">
        <v>5982</v>
      </c>
      <c r="M2816" s="9">
        <f>IF(Table1[[#This Row],[Order Status]]="Delivered",Table1[[#This Row],[Total_price]],0)</f>
        <v>23000</v>
      </c>
    </row>
    <row r="2817" spans="1:13" ht="18.75" x14ac:dyDescent="0.25">
      <c r="A2817" s="2" t="s">
        <v>5729</v>
      </c>
      <c r="B2817" s="4">
        <v>44486</v>
      </c>
      <c r="C2817" s="3" t="s">
        <v>5730</v>
      </c>
      <c r="D2817" s="2" t="s">
        <v>5608</v>
      </c>
      <c r="E2817" s="2" t="s">
        <v>191</v>
      </c>
      <c r="F2817" s="2" t="s">
        <v>5979</v>
      </c>
      <c r="G2817" s="2">
        <v>6990</v>
      </c>
      <c r="H2817" s="2">
        <v>2</v>
      </c>
      <c r="I2817" s="2">
        <v>0.28000000000000003</v>
      </c>
      <c r="J2817" s="8">
        <f>Table1[[#This Row],[Price]]*H2817*(1-Table1[[#This Row],[Discount]])</f>
        <v>10065.6</v>
      </c>
      <c r="K2817" s="2" t="s">
        <v>5969</v>
      </c>
      <c r="L2817" s="2" t="s">
        <v>5982</v>
      </c>
      <c r="M2817" s="9">
        <f>IF(Table1[[#This Row],[Order Status]]="Delivered",Table1[[#This Row],[Total_price]],0)</f>
        <v>10065.6</v>
      </c>
    </row>
    <row r="2818" spans="1:13" ht="18.75" x14ac:dyDescent="0.25">
      <c r="A2818" s="2" t="s">
        <v>5731</v>
      </c>
      <c r="B2818" s="4">
        <v>45837</v>
      </c>
      <c r="C2818" s="3" t="s">
        <v>5732</v>
      </c>
      <c r="D2818" s="2" t="s">
        <v>5608</v>
      </c>
      <c r="E2818" s="2" t="s">
        <v>191</v>
      </c>
      <c r="F2818" s="2" t="s">
        <v>5977</v>
      </c>
      <c r="G2818" s="2">
        <v>19656</v>
      </c>
      <c r="H2818" s="2">
        <v>1</v>
      </c>
      <c r="I2818" s="2">
        <v>0.14000000000000001</v>
      </c>
      <c r="J2818" s="8">
        <f>Table1[[#This Row],[Price]]*H2818*(1-Table1[[#This Row],[Discount]])</f>
        <v>16904.16</v>
      </c>
      <c r="K2818" s="2" t="s">
        <v>5969</v>
      </c>
      <c r="L2818" s="2" t="s">
        <v>5982</v>
      </c>
      <c r="M2818" s="9">
        <f>IF(Table1[[#This Row],[Order Status]]="Delivered",Table1[[#This Row],[Total_price]],0)</f>
        <v>16904.16</v>
      </c>
    </row>
    <row r="2819" spans="1:13" ht="18.75" x14ac:dyDescent="0.25">
      <c r="A2819" s="2" t="s">
        <v>5733</v>
      </c>
      <c r="B2819" s="4">
        <v>45093</v>
      </c>
      <c r="C2819" s="3" t="s">
        <v>5734</v>
      </c>
      <c r="D2819" s="2" t="s">
        <v>5608</v>
      </c>
      <c r="E2819" s="2" t="s">
        <v>191</v>
      </c>
      <c r="F2819" s="2" t="s">
        <v>5976</v>
      </c>
      <c r="G2819" s="2">
        <v>2952</v>
      </c>
      <c r="H2819" s="2">
        <v>1</v>
      </c>
      <c r="I2819" s="2">
        <v>0.22</v>
      </c>
      <c r="J2819" s="8">
        <f>Table1[[#This Row],[Price]]*H2819*(1-Table1[[#This Row],[Discount]])</f>
        <v>2302.56</v>
      </c>
      <c r="K2819" s="2" t="s">
        <v>5969</v>
      </c>
      <c r="L2819" s="2" t="s">
        <v>5971</v>
      </c>
      <c r="M2819" s="9">
        <f>IF(Table1[[#This Row],[Order Status]]="Delivered",Table1[[#This Row],[Total_price]],0)</f>
        <v>2302.56</v>
      </c>
    </row>
    <row r="2820" spans="1:13" ht="18.75" x14ac:dyDescent="0.25">
      <c r="A2820" s="2" t="s">
        <v>5735</v>
      </c>
      <c r="B2820" s="4">
        <v>44885</v>
      </c>
      <c r="C2820" s="3" t="s">
        <v>5736</v>
      </c>
      <c r="D2820" s="2" t="s">
        <v>5608</v>
      </c>
      <c r="E2820" s="2" t="s">
        <v>69</v>
      </c>
      <c r="F2820" s="2" t="s">
        <v>5979</v>
      </c>
      <c r="G2820" s="2">
        <v>3525</v>
      </c>
      <c r="H2820" s="2">
        <v>1</v>
      </c>
      <c r="I2820" s="2">
        <v>0.18</v>
      </c>
      <c r="J2820" s="8">
        <f>Table1[[#This Row],[Price]]*H2820*(1-Table1[[#This Row],[Discount]])</f>
        <v>2890.5</v>
      </c>
      <c r="K2820" s="2" t="s">
        <v>5970</v>
      </c>
      <c r="L2820" s="2" t="s">
        <v>5982</v>
      </c>
      <c r="M2820" s="9">
        <f>IF(Table1[[#This Row],[Order Status]]="Delivered",Table1[[#This Row],[Total_price]],0)</f>
        <v>0</v>
      </c>
    </row>
    <row r="2821" spans="1:13" ht="18.75" x14ac:dyDescent="0.25">
      <c r="A2821" s="2" t="s">
        <v>5737</v>
      </c>
      <c r="B2821" s="4">
        <v>45132</v>
      </c>
      <c r="C2821" s="3" t="s">
        <v>5738</v>
      </c>
      <c r="D2821" s="2" t="s">
        <v>5608</v>
      </c>
      <c r="E2821" s="2" t="s">
        <v>191</v>
      </c>
      <c r="F2821" s="2" t="s">
        <v>5979</v>
      </c>
      <c r="G2821" s="2">
        <v>17331</v>
      </c>
      <c r="H2821" s="2">
        <v>5</v>
      </c>
      <c r="I2821" s="2">
        <v>0.21</v>
      </c>
      <c r="J2821" s="8">
        <f>Table1[[#This Row],[Price]]*H2821*(1-Table1[[#This Row],[Discount]])</f>
        <v>68457.45</v>
      </c>
      <c r="K2821" s="2" t="s">
        <v>5969</v>
      </c>
      <c r="L2821" s="2" t="s">
        <v>5972</v>
      </c>
      <c r="M2821" s="9">
        <f>IF(Table1[[#This Row],[Order Status]]="Delivered",Table1[[#This Row],[Total_price]],0)</f>
        <v>68457.45</v>
      </c>
    </row>
    <row r="2822" spans="1:13" ht="18.75" x14ac:dyDescent="0.25">
      <c r="A2822" s="2" t="s">
        <v>5739</v>
      </c>
      <c r="B2822" s="4">
        <v>45355</v>
      </c>
      <c r="C2822" s="3" t="s">
        <v>5740</v>
      </c>
      <c r="D2822" s="2" t="s">
        <v>5608</v>
      </c>
      <c r="E2822" s="2" t="s">
        <v>191</v>
      </c>
      <c r="F2822" s="2" t="s">
        <v>5977</v>
      </c>
      <c r="G2822" s="2">
        <v>1687</v>
      </c>
      <c r="H2822" s="2">
        <v>6</v>
      </c>
      <c r="I2822" s="2">
        <v>0.21</v>
      </c>
      <c r="J2822" s="8">
        <f>Table1[[#This Row],[Price]]*H2822*(1-Table1[[#This Row],[Discount]])</f>
        <v>7996.38</v>
      </c>
      <c r="K2822" s="2" t="s">
        <v>5969</v>
      </c>
      <c r="L2822" s="2" t="s">
        <v>5971</v>
      </c>
      <c r="M2822" s="9">
        <f>IF(Table1[[#This Row],[Order Status]]="Delivered",Table1[[#This Row],[Total_price]],0)</f>
        <v>7996.38</v>
      </c>
    </row>
    <row r="2823" spans="1:13" ht="18.75" x14ac:dyDescent="0.25">
      <c r="A2823" s="2" t="s">
        <v>5741</v>
      </c>
      <c r="B2823" s="4">
        <v>45534</v>
      </c>
      <c r="C2823" s="3" t="s">
        <v>5742</v>
      </c>
      <c r="D2823" s="2" t="s">
        <v>5743</v>
      </c>
      <c r="E2823" s="2" t="s">
        <v>101</v>
      </c>
      <c r="F2823" s="2" t="s">
        <v>5978</v>
      </c>
      <c r="G2823" s="2">
        <v>6474</v>
      </c>
      <c r="H2823" s="2">
        <v>1</v>
      </c>
      <c r="I2823" s="2">
        <v>0.17</v>
      </c>
      <c r="J2823" s="8">
        <f>Table1[[#This Row],[Price]]*H2823*(1-Table1[[#This Row],[Discount]])</f>
        <v>5373.42</v>
      </c>
      <c r="K2823" s="2" t="s">
        <v>5969</v>
      </c>
      <c r="L2823" s="2" t="s">
        <v>5972</v>
      </c>
      <c r="M2823" s="9">
        <f>IF(Table1[[#This Row],[Order Status]]="Delivered",Table1[[#This Row],[Total_price]],0)</f>
        <v>5373.42</v>
      </c>
    </row>
    <row r="2824" spans="1:13" ht="18.75" x14ac:dyDescent="0.25">
      <c r="A2824" s="2" t="s">
        <v>5744</v>
      </c>
      <c r="B2824" s="4">
        <v>46034</v>
      </c>
      <c r="C2824" s="3" t="s">
        <v>5745</v>
      </c>
      <c r="D2824" s="2" t="s">
        <v>5743</v>
      </c>
      <c r="E2824" s="2" t="s">
        <v>101</v>
      </c>
      <c r="F2824" s="2" t="s">
        <v>5977</v>
      </c>
      <c r="G2824" s="2">
        <v>15050</v>
      </c>
      <c r="H2824" s="2">
        <v>1</v>
      </c>
      <c r="I2824" s="2">
        <v>0.17</v>
      </c>
      <c r="J2824" s="8">
        <f>Table1[[#This Row],[Price]]*H2824*(1-Table1[[#This Row],[Discount]])</f>
        <v>12491.5</v>
      </c>
      <c r="K2824" s="2" t="s">
        <v>5970</v>
      </c>
      <c r="L2824" s="2" t="s">
        <v>5982</v>
      </c>
      <c r="M2824" s="9">
        <f>IF(Table1[[#This Row],[Order Status]]="Delivered",Table1[[#This Row],[Total_price]],0)</f>
        <v>0</v>
      </c>
    </row>
    <row r="2825" spans="1:13" ht="18.75" x14ac:dyDescent="0.25">
      <c r="A2825" s="2" t="s">
        <v>5746</v>
      </c>
      <c r="B2825" s="4">
        <v>45758</v>
      </c>
      <c r="C2825" s="3" t="s">
        <v>5747</v>
      </c>
      <c r="D2825" s="2" t="s">
        <v>5743</v>
      </c>
      <c r="E2825" s="2" t="s">
        <v>101</v>
      </c>
      <c r="F2825" s="2" t="s">
        <v>5976</v>
      </c>
      <c r="G2825" s="2">
        <v>12284</v>
      </c>
      <c r="H2825" s="2">
        <v>2</v>
      </c>
      <c r="I2825" s="2">
        <v>0.25</v>
      </c>
      <c r="J2825" s="8">
        <f>Table1[[#This Row],[Price]]*H2825*(1-Table1[[#This Row],[Discount]])</f>
        <v>18426</v>
      </c>
      <c r="K2825" s="2" t="s">
        <v>5969</v>
      </c>
      <c r="L2825" s="2" t="s">
        <v>5972</v>
      </c>
      <c r="M2825" s="9">
        <f>IF(Table1[[#This Row],[Order Status]]="Delivered",Table1[[#This Row],[Total_price]],0)</f>
        <v>18426</v>
      </c>
    </row>
    <row r="2826" spans="1:13" ht="18.75" x14ac:dyDescent="0.25">
      <c r="A2826" s="2" t="s">
        <v>5748</v>
      </c>
      <c r="B2826" s="4">
        <v>44868</v>
      </c>
      <c r="C2826" s="3" t="s">
        <v>5749</v>
      </c>
      <c r="D2826" s="2" t="s">
        <v>5743</v>
      </c>
      <c r="E2826" s="2" t="s">
        <v>101</v>
      </c>
      <c r="F2826" s="2" t="s">
        <v>5978</v>
      </c>
      <c r="G2826" s="2">
        <v>14840</v>
      </c>
      <c r="H2826" s="2">
        <v>6</v>
      </c>
      <c r="I2826" s="2">
        <v>0.11</v>
      </c>
      <c r="J2826" s="8">
        <f>Table1[[#This Row],[Price]]*H2826*(1-Table1[[#This Row],[Discount]])</f>
        <v>79245.600000000006</v>
      </c>
      <c r="K2826" s="2" t="s">
        <v>5969</v>
      </c>
      <c r="L2826" s="2" t="s">
        <v>5971</v>
      </c>
      <c r="M2826" s="9">
        <f>IF(Table1[[#This Row],[Order Status]]="Delivered",Table1[[#This Row],[Total_price]],0)</f>
        <v>79245.600000000006</v>
      </c>
    </row>
    <row r="2827" spans="1:13" ht="18.75" x14ac:dyDescent="0.25">
      <c r="A2827" s="2" t="s">
        <v>5750</v>
      </c>
      <c r="B2827" s="4">
        <v>44428</v>
      </c>
      <c r="C2827" s="3" t="s">
        <v>5751</v>
      </c>
      <c r="D2827" s="2" t="s">
        <v>5743</v>
      </c>
      <c r="E2827" s="2" t="s">
        <v>101</v>
      </c>
      <c r="F2827" s="2" t="s">
        <v>5979</v>
      </c>
      <c r="G2827" s="2">
        <v>6536</v>
      </c>
      <c r="H2827" s="2">
        <v>1</v>
      </c>
      <c r="I2827" s="2">
        <v>0.21</v>
      </c>
      <c r="J2827" s="8">
        <f>Table1[[#This Row],[Price]]*H2827*(1-Table1[[#This Row],[Discount]])</f>
        <v>5163.4400000000005</v>
      </c>
      <c r="K2827" s="2" t="s">
        <v>5968</v>
      </c>
      <c r="L2827" s="2" t="s">
        <v>5971</v>
      </c>
      <c r="M2827" s="9">
        <f>IF(Table1[[#This Row],[Order Status]]="Delivered",Table1[[#This Row],[Total_price]],0)</f>
        <v>0</v>
      </c>
    </row>
    <row r="2828" spans="1:13" ht="18.75" x14ac:dyDescent="0.25">
      <c r="A2828" s="2" t="s">
        <v>5752</v>
      </c>
      <c r="B2828" s="4">
        <v>45840</v>
      </c>
      <c r="C2828" s="3" t="s">
        <v>5753</v>
      </c>
      <c r="D2828" s="2" t="s">
        <v>5743</v>
      </c>
      <c r="E2828" s="2" t="s">
        <v>101</v>
      </c>
      <c r="F2828" s="2" t="s">
        <v>5979</v>
      </c>
      <c r="G2828" s="2">
        <v>19639</v>
      </c>
      <c r="H2828" s="2">
        <v>2</v>
      </c>
      <c r="I2828" s="2">
        <v>0.19</v>
      </c>
      <c r="J2828" s="8">
        <f>Table1[[#This Row],[Price]]*H2828*(1-Table1[[#This Row],[Discount]])</f>
        <v>31815.18</v>
      </c>
      <c r="K2828" s="2" t="s">
        <v>5969</v>
      </c>
      <c r="L2828" s="2" t="s">
        <v>5972</v>
      </c>
      <c r="M2828" s="9">
        <f>IF(Table1[[#This Row],[Order Status]]="Delivered",Table1[[#This Row],[Total_price]],0)</f>
        <v>31815.18</v>
      </c>
    </row>
    <row r="2829" spans="1:13" ht="18.75" x14ac:dyDescent="0.25">
      <c r="A2829" s="2" t="s">
        <v>5754</v>
      </c>
      <c r="B2829" s="4">
        <v>44407</v>
      </c>
      <c r="C2829" s="3" t="s">
        <v>5755</v>
      </c>
      <c r="D2829" s="2" t="s">
        <v>5743</v>
      </c>
      <c r="E2829" s="2" t="s">
        <v>101</v>
      </c>
      <c r="F2829" s="2" t="s">
        <v>5979</v>
      </c>
      <c r="G2829" s="2">
        <v>19186</v>
      </c>
      <c r="H2829" s="2">
        <v>2</v>
      </c>
      <c r="I2829" s="2">
        <v>0.21</v>
      </c>
      <c r="J2829" s="8">
        <f>Table1[[#This Row],[Price]]*H2829*(1-Table1[[#This Row],[Discount]])</f>
        <v>30313.88</v>
      </c>
      <c r="K2829" s="2" t="s">
        <v>5969</v>
      </c>
      <c r="L2829" s="2" t="s">
        <v>5971</v>
      </c>
      <c r="M2829" s="9">
        <f>IF(Table1[[#This Row],[Order Status]]="Delivered",Table1[[#This Row],[Total_price]],0)</f>
        <v>30313.88</v>
      </c>
    </row>
    <row r="2830" spans="1:13" ht="18.75" x14ac:dyDescent="0.25">
      <c r="A2830" s="2" t="s">
        <v>5756</v>
      </c>
      <c r="B2830" s="4">
        <v>45548</v>
      </c>
      <c r="C2830" s="3" t="s">
        <v>5757</v>
      </c>
      <c r="D2830" s="2" t="s">
        <v>5743</v>
      </c>
      <c r="E2830" s="2" t="s">
        <v>101</v>
      </c>
      <c r="F2830" s="2" t="s">
        <v>5979</v>
      </c>
      <c r="G2830" s="2">
        <v>7167</v>
      </c>
      <c r="H2830" s="2">
        <v>4</v>
      </c>
      <c r="I2830" s="2">
        <v>0.24</v>
      </c>
      <c r="J2830" s="8">
        <f>Table1[[#This Row],[Price]]*H2830*(1-Table1[[#This Row],[Discount]])</f>
        <v>21787.68</v>
      </c>
      <c r="K2830" s="2" t="s">
        <v>5970</v>
      </c>
      <c r="L2830" s="2" t="s">
        <v>5982</v>
      </c>
      <c r="M2830" s="9">
        <f>IF(Table1[[#This Row],[Order Status]]="Delivered",Table1[[#This Row],[Total_price]],0)</f>
        <v>0</v>
      </c>
    </row>
    <row r="2831" spans="1:13" ht="18.75" x14ac:dyDescent="0.25">
      <c r="A2831" s="2" t="s">
        <v>5758</v>
      </c>
      <c r="B2831" s="4">
        <v>44779</v>
      </c>
      <c r="C2831" s="3" t="s">
        <v>5759</v>
      </c>
      <c r="D2831" s="2" t="s">
        <v>5743</v>
      </c>
      <c r="E2831" s="2" t="s">
        <v>602</v>
      </c>
      <c r="F2831" s="2" t="s">
        <v>5977</v>
      </c>
      <c r="G2831" s="2">
        <v>14038</v>
      </c>
      <c r="H2831" s="2">
        <v>5</v>
      </c>
      <c r="I2831" s="2">
        <v>0.14000000000000001</v>
      </c>
      <c r="J2831" s="8">
        <f>Table1[[#This Row],[Price]]*H2831*(1-Table1[[#This Row],[Discount]])</f>
        <v>60363.4</v>
      </c>
      <c r="K2831" s="2" t="s">
        <v>5969</v>
      </c>
      <c r="L2831" s="2" t="s">
        <v>5982</v>
      </c>
      <c r="M2831" s="9">
        <f>IF(Table1[[#This Row],[Order Status]]="Delivered",Table1[[#This Row],[Total_price]],0)</f>
        <v>60363.4</v>
      </c>
    </row>
    <row r="2832" spans="1:13" ht="18.75" x14ac:dyDescent="0.25">
      <c r="A2832" s="2" t="s">
        <v>5760</v>
      </c>
      <c r="B2832" s="4">
        <v>46089</v>
      </c>
      <c r="C2832" s="3" t="s">
        <v>5761</v>
      </c>
      <c r="D2832" s="2" t="s">
        <v>5743</v>
      </c>
      <c r="E2832" s="2" t="s">
        <v>101</v>
      </c>
      <c r="F2832" s="2" t="s">
        <v>5977</v>
      </c>
      <c r="G2832" s="2">
        <v>5751</v>
      </c>
      <c r="H2832" s="2">
        <v>4</v>
      </c>
      <c r="I2832" s="2">
        <v>0.12</v>
      </c>
      <c r="J2832" s="8">
        <f>Table1[[#This Row],[Price]]*H2832*(1-Table1[[#This Row],[Discount]])</f>
        <v>20243.52</v>
      </c>
      <c r="K2832" s="2" t="s">
        <v>5969</v>
      </c>
      <c r="L2832" s="2" t="s">
        <v>5971</v>
      </c>
      <c r="M2832" s="9">
        <f>IF(Table1[[#This Row],[Order Status]]="Delivered",Table1[[#This Row],[Total_price]],0)</f>
        <v>20243.52</v>
      </c>
    </row>
    <row r="2833" spans="1:13" ht="18.75" x14ac:dyDescent="0.25">
      <c r="A2833" s="2" t="s">
        <v>5762</v>
      </c>
      <c r="B2833" s="4">
        <v>45689</v>
      </c>
      <c r="C2833" s="3" t="s">
        <v>5763</v>
      </c>
      <c r="D2833" s="2" t="s">
        <v>5743</v>
      </c>
      <c r="E2833" s="2" t="s">
        <v>101</v>
      </c>
      <c r="F2833" s="2" t="s">
        <v>5977</v>
      </c>
      <c r="G2833" s="2">
        <v>11350</v>
      </c>
      <c r="H2833" s="2">
        <v>6</v>
      </c>
      <c r="I2833" s="2">
        <v>0.16</v>
      </c>
      <c r="J2833" s="8">
        <f>Table1[[#This Row],[Price]]*H2833*(1-Table1[[#This Row],[Discount]])</f>
        <v>57204</v>
      </c>
      <c r="K2833" s="2" t="s">
        <v>5969</v>
      </c>
      <c r="L2833" s="2" t="s">
        <v>5971</v>
      </c>
      <c r="M2833" s="9">
        <f>IF(Table1[[#This Row],[Order Status]]="Delivered",Table1[[#This Row],[Total_price]],0)</f>
        <v>57204</v>
      </c>
    </row>
    <row r="2834" spans="1:13" ht="18.75" x14ac:dyDescent="0.25">
      <c r="A2834" s="2" t="s">
        <v>5764</v>
      </c>
      <c r="B2834" s="4">
        <v>45329</v>
      </c>
      <c r="C2834" s="3" t="s">
        <v>5765</v>
      </c>
      <c r="D2834" s="2" t="s">
        <v>5743</v>
      </c>
      <c r="E2834" s="2" t="s">
        <v>101</v>
      </c>
      <c r="F2834" s="2" t="s">
        <v>5977</v>
      </c>
      <c r="G2834" s="2">
        <v>18491</v>
      </c>
      <c r="H2834" s="2">
        <v>6</v>
      </c>
      <c r="I2834" s="2">
        <v>0.25</v>
      </c>
      <c r="J2834" s="8">
        <f>Table1[[#This Row],[Price]]*H2834*(1-Table1[[#This Row],[Discount]])</f>
        <v>83209.5</v>
      </c>
      <c r="K2834" s="2" t="s">
        <v>5970</v>
      </c>
      <c r="L2834" s="2" t="s">
        <v>5982</v>
      </c>
      <c r="M2834" s="9">
        <f>IF(Table1[[#This Row],[Order Status]]="Delivered",Table1[[#This Row],[Total_price]],0)</f>
        <v>0</v>
      </c>
    </row>
    <row r="2835" spans="1:13" ht="18.75" x14ac:dyDescent="0.25">
      <c r="A2835" s="2" t="s">
        <v>5766</v>
      </c>
      <c r="B2835" s="4">
        <v>46094</v>
      </c>
      <c r="C2835" s="3" t="s">
        <v>5767</v>
      </c>
      <c r="D2835" s="2" t="s">
        <v>5743</v>
      </c>
      <c r="E2835" s="2" t="s">
        <v>101</v>
      </c>
      <c r="F2835" s="2" t="s">
        <v>5979</v>
      </c>
      <c r="G2835" s="2">
        <v>12297</v>
      </c>
      <c r="H2835" s="2">
        <v>3</v>
      </c>
      <c r="I2835" s="2">
        <v>0.11</v>
      </c>
      <c r="J2835" s="8">
        <f>Table1[[#This Row],[Price]]*H2835*(1-Table1[[#This Row],[Discount]])</f>
        <v>32832.99</v>
      </c>
      <c r="K2835" s="2" t="s">
        <v>5969</v>
      </c>
      <c r="L2835" s="2" t="s">
        <v>5971</v>
      </c>
      <c r="M2835" s="9">
        <f>IF(Table1[[#This Row],[Order Status]]="Delivered",Table1[[#This Row],[Total_price]],0)</f>
        <v>32832.99</v>
      </c>
    </row>
    <row r="2836" spans="1:13" ht="18.75" x14ac:dyDescent="0.25">
      <c r="A2836" s="2" t="s">
        <v>5768</v>
      </c>
      <c r="B2836" s="4">
        <v>44871</v>
      </c>
      <c r="C2836" s="3" t="s">
        <v>5769</v>
      </c>
      <c r="D2836" s="2" t="s">
        <v>5743</v>
      </c>
      <c r="E2836" s="2" t="s">
        <v>101</v>
      </c>
      <c r="F2836" s="2" t="s">
        <v>5977</v>
      </c>
      <c r="G2836" s="2">
        <v>2664</v>
      </c>
      <c r="H2836" s="2">
        <v>1</v>
      </c>
      <c r="I2836" s="2">
        <v>0.21</v>
      </c>
      <c r="J2836" s="8">
        <f>Table1[[#This Row],[Price]]*H2836*(1-Table1[[#This Row],[Discount]])</f>
        <v>2104.56</v>
      </c>
      <c r="K2836" s="2" t="s">
        <v>5970</v>
      </c>
      <c r="L2836" s="2" t="s">
        <v>5982</v>
      </c>
      <c r="M2836" s="9">
        <f>IF(Table1[[#This Row],[Order Status]]="Delivered",Table1[[#This Row],[Total_price]],0)</f>
        <v>0</v>
      </c>
    </row>
    <row r="2837" spans="1:13" ht="18.75" x14ac:dyDescent="0.25">
      <c r="A2837" s="2" t="s">
        <v>5770</v>
      </c>
      <c r="B2837" s="4">
        <v>44643</v>
      </c>
      <c r="C2837" s="3" t="s">
        <v>5771</v>
      </c>
      <c r="D2837" s="2" t="s">
        <v>5743</v>
      </c>
      <c r="E2837" s="2" t="s">
        <v>101</v>
      </c>
      <c r="F2837" s="2" t="s">
        <v>5977</v>
      </c>
      <c r="G2837" s="2">
        <v>11697</v>
      </c>
      <c r="H2837" s="2">
        <v>5</v>
      </c>
      <c r="I2837" s="2">
        <v>0.19</v>
      </c>
      <c r="J2837" s="8">
        <f>Table1[[#This Row],[Price]]*H2837*(1-Table1[[#This Row],[Discount]])</f>
        <v>47372.850000000006</v>
      </c>
      <c r="K2837" s="2" t="s">
        <v>5970</v>
      </c>
      <c r="L2837" s="2" t="s">
        <v>5982</v>
      </c>
      <c r="M2837" s="9">
        <f>IF(Table1[[#This Row],[Order Status]]="Delivered",Table1[[#This Row],[Total_price]],0)</f>
        <v>0</v>
      </c>
    </row>
    <row r="2838" spans="1:13" ht="18.75" x14ac:dyDescent="0.25">
      <c r="A2838" s="2" t="s">
        <v>5772</v>
      </c>
      <c r="B2838" s="4">
        <v>45581</v>
      </c>
      <c r="C2838" s="3" t="s">
        <v>5773</v>
      </c>
      <c r="D2838" s="2" t="s">
        <v>5743</v>
      </c>
      <c r="E2838" s="2" t="s">
        <v>101</v>
      </c>
      <c r="F2838" s="2" t="s">
        <v>5977</v>
      </c>
      <c r="G2838" s="2">
        <v>10635</v>
      </c>
      <c r="H2838" s="2">
        <v>5</v>
      </c>
      <c r="I2838" s="2">
        <v>0.17</v>
      </c>
      <c r="J2838" s="8">
        <f>Table1[[#This Row],[Price]]*H2838*(1-Table1[[#This Row],[Discount]])</f>
        <v>44135.25</v>
      </c>
      <c r="K2838" s="2" t="s">
        <v>5968</v>
      </c>
      <c r="L2838" s="2" t="s">
        <v>5971</v>
      </c>
      <c r="M2838" s="9">
        <f>IF(Table1[[#This Row],[Order Status]]="Delivered",Table1[[#This Row],[Total_price]],0)</f>
        <v>0</v>
      </c>
    </row>
    <row r="2839" spans="1:13" ht="18.75" x14ac:dyDescent="0.25">
      <c r="A2839" s="2" t="s">
        <v>5774</v>
      </c>
      <c r="B2839" s="4">
        <v>46068</v>
      </c>
      <c r="C2839" s="3" t="s">
        <v>5775</v>
      </c>
      <c r="D2839" s="2" t="s">
        <v>5743</v>
      </c>
      <c r="E2839" s="2" t="s">
        <v>101</v>
      </c>
      <c r="F2839" s="2" t="s">
        <v>5976</v>
      </c>
      <c r="G2839" s="2">
        <v>9745</v>
      </c>
      <c r="H2839" s="2">
        <v>4</v>
      </c>
      <c r="I2839" s="2">
        <v>0.22</v>
      </c>
      <c r="J2839" s="8">
        <f>Table1[[#This Row],[Price]]*H2839*(1-Table1[[#This Row],[Discount]])</f>
        <v>30404.400000000001</v>
      </c>
      <c r="K2839" s="2" t="s">
        <v>5969</v>
      </c>
      <c r="L2839" s="2" t="s">
        <v>5972</v>
      </c>
      <c r="M2839" s="9">
        <f>IF(Table1[[#This Row],[Order Status]]="Delivered",Table1[[#This Row],[Total_price]],0)</f>
        <v>30404.400000000001</v>
      </c>
    </row>
    <row r="2840" spans="1:13" ht="18.75" x14ac:dyDescent="0.25">
      <c r="A2840" s="2" t="s">
        <v>5776</v>
      </c>
      <c r="B2840" s="4">
        <v>45143</v>
      </c>
      <c r="C2840" s="3" t="s">
        <v>5777</v>
      </c>
      <c r="D2840" s="2" t="s">
        <v>5743</v>
      </c>
      <c r="E2840" s="2" t="s">
        <v>101</v>
      </c>
      <c r="F2840" s="2" t="s">
        <v>5976</v>
      </c>
      <c r="G2840" s="2">
        <v>14101</v>
      </c>
      <c r="H2840" s="2">
        <v>4</v>
      </c>
      <c r="I2840" s="2">
        <v>0.28999999999999998</v>
      </c>
      <c r="J2840" s="8">
        <f>Table1[[#This Row],[Price]]*H2840*(1-Table1[[#This Row],[Discount]])</f>
        <v>40046.839999999997</v>
      </c>
      <c r="K2840" s="2" t="s">
        <v>5970</v>
      </c>
      <c r="L2840" s="2" t="s">
        <v>5971</v>
      </c>
      <c r="M2840" s="9">
        <f>IF(Table1[[#This Row],[Order Status]]="Delivered",Table1[[#This Row],[Total_price]],0)</f>
        <v>0</v>
      </c>
    </row>
    <row r="2841" spans="1:13" ht="18.75" x14ac:dyDescent="0.25">
      <c r="A2841" s="2" t="s">
        <v>5778</v>
      </c>
      <c r="B2841" s="4">
        <v>45374</v>
      </c>
      <c r="C2841" s="3" t="s">
        <v>5779</v>
      </c>
      <c r="D2841" s="2" t="s">
        <v>5743</v>
      </c>
      <c r="E2841" s="2" t="s">
        <v>101</v>
      </c>
      <c r="F2841" s="2" t="s">
        <v>5979</v>
      </c>
      <c r="G2841" s="2">
        <v>3393</v>
      </c>
      <c r="H2841" s="2">
        <v>6</v>
      </c>
      <c r="I2841" s="2">
        <v>0.26</v>
      </c>
      <c r="J2841" s="8">
        <f>Table1[[#This Row],[Price]]*H2841*(1-Table1[[#This Row],[Discount]])</f>
        <v>15064.92</v>
      </c>
      <c r="K2841" s="2" t="s">
        <v>5969</v>
      </c>
      <c r="L2841" s="2" t="s">
        <v>5971</v>
      </c>
      <c r="M2841" s="9">
        <f>IF(Table1[[#This Row],[Order Status]]="Delivered",Table1[[#This Row],[Total_price]],0)</f>
        <v>15064.92</v>
      </c>
    </row>
    <row r="2842" spans="1:13" ht="18.75" x14ac:dyDescent="0.25">
      <c r="A2842" s="2" t="s">
        <v>5780</v>
      </c>
      <c r="B2842" s="4">
        <v>45007</v>
      </c>
      <c r="C2842" s="3" t="s">
        <v>5781</v>
      </c>
      <c r="D2842" s="2" t="s">
        <v>5782</v>
      </c>
      <c r="E2842" s="2" t="s">
        <v>101</v>
      </c>
      <c r="F2842" s="2" t="s">
        <v>5978</v>
      </c>
      <c r="G2842" s="2">
        <v>6862</v>
      </c>
      <c r="H2842" s="2">
        <v>1</v>
      </c>
      <c r="I2842" s="2">
        <v>0.16</v>
      </c>
      <c r="J2842" s="8">
        <f>Table1[[#This Row],[Price]]*H2842*(1-Table1[[#This Row],[Discount]])</f>
        <v>5764.08</v>
      </c>
      <c r="K2842" s="2" t="s">
        <v>5970</v>
      </c>
      <c r="L2842" s="2" t="s">
        <v>5982</v>
      </c>
      <c r="M2842" s="9">
        <f>IF(Table1[[#This Row],[Order Status]]="Delivered",Table1[[#This Row],[Total_price]],0)</f>
        <v>0</v>
      </c>
    </row>
    <row r="2843" spans="1:13" ht="18.75" x14ac:dyDescent="0.25">
      <c r="A2843" s="2" t="s">
        <v>5783</v>
      </c>
      <c r="B2843" s="4">
        <v>45306</v>
      </c>
      <c r="C2843" s="3" t="s">
        <v>5784</v>
      </c>
      <c r="D2843" s="2" t="s">
        <v>5782</v>
      </c>
      <c r="E2843" s="2" t="s">
        <v>101</v>
      </c>
      <c r="F2843" s="2" t="s">
        <v>5979</v>
      </c>
      <c r="G2843" s="2">
        <v>19088</v>
      </c>
      <c r="H2843" s="2">
        <v>5</v>
      </c>
      <c r="I2843" s="2">
        <v>0.3</v>
      </c>
      <c r="J2843" s="8">
        <f>Table1[[#This Row],[Price]]*H2843*(1-Table1[[#This Row],[Discount]])</f>
        <v>66808</v>
      </c>
      <c r="K2843" s="2" t="s">
        <v>5970</v>
      </c>
      <c r="L2843" s="2" t="s">
        <v>5982</v>
      </c>
      <c r="M2843" s="9">
        <f>IF(Table1[[#This Row],[Order Status]]="Delivered",Table1[[#This Row],[Total_price]],0)</f>
        <v>0</v>
      </c>
    </row>
    <row r="2844" spans="1:13" ht="18.75" x14ac:dyDescent="0.25">
      <c r="A2844" s="2" t="s">
        <v>5785</v>
      </c>
      <c r="B2844" s="4">
        <v>45742</v>
      </c>
      <c r="C2844" s="3" t="s">
        <v>5786</v>
      </c>
      <c r="D2844" s="2" t="s">
        <v>5782</v>
      </c>
      <c r="E2844" s="2" t="s">
        <v>101</v>
      </c>
      <c r="F2844" s="2" t="s">
        <v>5978</v>
      </c>
      <c r="G2844" s="2">
        <v>2497</v>
      </c>
      <c r="H2844" s="2">
        <v>5</v>
      </c>
      <c r="I2844" s="2">
        <v>0.2</v>
      </c>
      <c r="J2844" s="8">
        <f>Table1[[#This Row],[Price]]*H2844*(1-Table1[[#This Row],[Discount]])</f>
        <v>9988</v>
      </c>
      <c r="K2844" s="2" t="s">
        <v>5969</v>
      </c>
      <c r="L2844" s="2" t="s">
        <v>5971</v>
      </c>
      <c r="M2844" s="9">
        <f>IF(Table1[[#This Row],[Order Status]]="Delivered",Table1[[#This Row],[Total_price]],0)</f>
        <v>9988</v>
      </c>
    </row>
    <row r="2845" spans="1:13" ht="18.75" x14ac:dyDescent="0.25">
      <c r="A2845" s="2" t="s">
        <v>5787</v>
      </c>
      <c r="B2845" s="4">
        <v>46116</v>
      </c>
      <c r="C2845" s="3" t="s">
        <v>5788</v>
      </c>
      <c r="D2845" s="2" t="s">
        <v>5782</v>
      </c>
      <c r="E2845" s="2" t="s">
        <v>101</v>
      </c>
      <c r="F2845" s="2" t="s">
        <v>5977</v>
      </c>
      <c r="G2845" s="2">
        <v>19434</v>
      </c>
      <c r="H2845" s="2">
        <v>4</v>
      </c>
      <c r="I2845" s="2">
        <v>0.3</v>
      </c>
      <c r="J2845" s="8">
        <f>Table1[[#This Row],[Price]]*H2845*(1-Table1[[#This Row],[Discount]])</f>
        <v>54415.199999999997</v>
      </c>
      <c r="K2845" s="2" t="s">
        <v>5969</v>
      </c>
      <c r="L2845" s="2" t="s">
        <v>5982</v>
      </c>
      <c r="M2845" s="9">
        <f>IF(Table1[[#This Row],[Order Status]]="Delivered",Table1[[#This Row],[Total_price]],0)</f>
        <v>54415.199999999997</v>
      </c>
    </row>
    <row r="2846" spans="1:13" ht="18.75" x14ac:dyDescent="0.25">
      <c r="A2846" s="2" t="s">
        <v>5789</v>
      </c>
      <c r="B2846" s="4">
        <v>45842</v>
      </c>
      <c r="C2846" s="3" t="s">
        <v>5790</v>
      </c>
      <c r="D2846" s="2" t="s">
        <v>5782</v>
      </c>
      <c r="E2846" s="2" t="s">
        <v>101</v>
      </c>
      <c r="F2846" s="2" t="s">
        <v>5978</v>
      </c>
      <c r="G2846" s="2">
        <v>9382</v>
      </c>
      <c r="H2846" s="2">
        <v>1</v>
      </c>
      <c r="I2846" s="2">
        <v>0.22</v>
      </c>
      <c r="J2846" s="8">
        <f>Table1[[#This Row],[Price]]*H2846*(1-Table1[[#This Row],[Discount]])</f>
        <v>7317.96</v>
      </c>
      <c r="K2846" s="2" t="s">
        <v>5970</v>
      </c>
      <c r="L2846" s="2" t="s">
        <v>5972</v>
      </c>
      <c r="M2846" s="9">
        <f>IF(Table1[[#This Row],[Order Status]]="Delivered",Table1[[#This Row],[Total_price]],0)</f>
        <v>0</v>
      </c>
    </row>
    <row r="2847" spans="1:13" ht="18.75" x14ac:dyDescent="0.25">
      <c r="A2847" s="2" t="s">
        <v>5791</v>
      </c>
      <c r="B2847" s="4">
        <v>45721</v>
      </c>
      <c r="C2847" s="3" t="s">
        <v>5792</v>
      </c>
      <c r="D2847" s="2" t="s">
        <v>5782</v>
      </c>
      <c r="E2847" s="2" t="s">
        <v>101</v>
      </c>
      <c r="F2847" s="2" t="s">
        <v>5976</v>
      </c>
      <c r="G2847" s="2">
        <v>17624</v>
      </c>
      <c r="H2847" s="2">
        <v>5</v>
      </c>
      <c r="I2847" s="2">
        <v>0.24</v>
      </c>
      <c r="J2847" s="8">
        <f>Table1[[#This Row],[Price]]*H2847*(1-Table1[[#This Row],[Discount]])</f>
        <v>66971.199999999997</v>
      </c>
      <c r="K2847" s="2" t="s">
        <v>5969</v>
      </c>
      <c r="L2847" s="2" t="s">
        <v>5971</v>
      </c>
      <c r="M2847" s="9">
        <f>IF(Table1[[#This Row],[Order Status]]="Delivered",Table1[[#This Row],[Total_price]],0)</f>
        <v>66971.199999999997</v>
      </c>
    </row>
    <row r="2848" spans="1:13" ht="18.75" x14ac:dyDescent="0.25">
      <c r="A2848" s="2" t="s">
        <v>5793</v>
      </c>
      <c r="B2848" s="4">
        <v>44463</v>
      </c>
      <c r="C2848" s="3" t="s">
        <v>5794</v>
      </c>
      <c r="D2848" s="2" t="s">
        <v>5782</v>
      </c>
      <c r="E2848" s="2" t="s">
        <v>101</v>
      </c>
      <c r="F2848" s="2" t="s">
        <v>5976</v>
      </c>
      <c r="G2848" s="2">
        <v>5508</v>
      </c>
      <c r="H2848" s="2">
        <v>3</v>
      </c>
      <c r="I2848" s="2">
        <v>0.11</v>
      </c>
      <c r="J2848" s="8">
        <f>Table1[[#This Row],[Price]]*H2848*(1-Table1[[#This Row],[Discount]])</f>
        <v>14706.36</v>
      </c>
      <c r="K2848" s="2" t="s">
        <v>5969</v>
      </c>
      <c r="L2848" s="2" t="s">
        <v>5982</v>
      </c>
      <c r="M2848" s="9">
        <f>IF(Table1[[#This Row],[Order Status]]="Delivered",Table1[[#This Row],[Total_price]],0)</f>
        <v>14706.36</v>
      </c>
    </row>
    <row r="2849" spans="1:13" ht="18.75" x14ac:dyDescent="0.25">
      <c r="A2849" s="2" t="s">
        <v>5795</v>
      </c>
      <c r="B2849" s="4">
        <v>44777</v>
      </c>
      <c r="C2849" s="3" t="s">
        <v>5796</v>
      </c>
      <c r="D2849" s="2" t="s">
        <v>5782</v>
      </c>
      <c r="E2849" s="2" t="s">
        <v>101</v>
      </c>
      <c r="F2849" s="2" t="s">
        <v>5976</v>
      </c>
      <c r="G2849" s="2">
        <v>14329</v>
      </c>
      <c r="H2849" s="2">
        <v>6</v>
      </c>
      <c r="I2849" s="2">
        <v>0.12</v>
      </c>
      <c r="J2849" s="8">
        <f>Table1[[#This Row],[Price]]*H2849*(1-Table1[[#This Row],[Discount]])</f>
        <v>75657.119999999995</v>
      </c>
      <c r="K2849" s="2" t="s">
        <v>5969</v>
      </c>
      <c r="L2849" s="2" t="s">
        <v>5971</v>
      </c>
      <c r="M2849" s="9">
        <f>IF(Table1[[#This Row],[Order Status]]="Delivered",Table1[[#This Row],[Total_price]],0)</f>
        <v>75657.119999999995</v>
      </c>
    </row>
    <row r="2850" spans="1:13" ht="18.75" x14ac:dyDescent="0.25">
      <c r="A2850" s="2" t="s">
        <v>5797</v>
      </c>
      <c r="B2850" s="4">
        <v>45021</v>
      </c>
      <c r="C2850" s="3" t="s">
        <v>5798</v>
      </c>
      <c r="D2850" s="2" t="s">
        <v>5782</v>
      </c>
      <c r="E2850" s="2" t="s">
        <v>101</v>
      </c>
      <c r="F2850" s="2" t="s">
        <v>5976</v>
      </c>
      <c r="G2850" s="2">
        <v>17057</v>
      </c>
      <c r="H2850" s="2">
        <v>4</v>
      </c>
      <c r="I2850" s="2">
        <v>0.14000000000000001</v>
      </c>
      <c r="J2850" s="8">
        <f>Table1[[#This Row],[Price]]*H2850*(1-Table1[[#This Row],[Discount]])</f>
        <v>58676.08</v>
      </c>
      <c r="K2850" s="2" t="s">
        <v>5970</v>
      </c>
      <c r="L2850" s="2" t="s">
        <v>5971</v>
      </c>
      <c r="M2850" s="9">
        <f>IF(Table1[[#This Row],[Order Status]]="Delivered",Table1[[#This Row],[Total_price]],0)</f>
        <v>0</v>
      </c>
    </row>
    <row r="2851" spans="1:13" ht="18.75" x14ac:dyDescent="0.25">
      <c r="A2851" s="2" t="s">
        <v>5799</v>
      </c>
      <c r="B2851" s="4">
        <v>45306</v>
      </c>
      <c r="C2851" s="3" t="s">
        <v>5800</v>
      </c>
      <c r="D2851" s="2" t="s">
        <v>5782</v>
      </c>
      <c r="E2851" s="2" t="s">
        <v>101</v>
      </c>
      <c r="F2851" s="2" t="s">
        <v>5978</v>
      </c>
      <c r="G2851" s="2">
        <v>2461</v>
      </c>
      <c r="H2851" s="2">
        <v>4</v>
      </c>
      <c r="I2851" s="2">
        <v>0.17</v>
      </c>
      <c r="J2851" s="8">
        <f>Table1[[#This Row],[Price]]*H2851*(1-Table1[[#This Row],[Discount]])</f>
        <v>8170.5199999999995</v>
      </c>
      <c r="K2851" s="2" t="s">
        <v>5969</v>
      </c>
      <c r="L2851" s="2" t="s">
        <v>5971</v>
      </c>
      <c r="M2851" s="9">
        <f>IF(Table1[[#This Row],[Order Status]]="Delivered",Table1[[#This Row],[Total_price]],0)</f>
        <v>8170.5199999999995</v>
      </c>
    </row>
    <row r="2852" spans="1:13" ht="18.75" x14ac:dyDescent="0.25">
      <c r="A2852" s="2" t="s">
        <v>5801</v>
      </c>
      <c r="B2852" s="4">
        <v>45899</v>
      </c>
      <c r="C2852" s="3" t="s">
        <v>5802</v>
      </c>
      <c r="D2852" s="2" t="s">
        <v>5782</v>
      </c>
      <c r="E2852" s="2" t="s">
        <v>101</v>
      </c>
      <c r="F2852" s="2" t="s">
        <v>5979</v>
      </c>
      <c r="G2852" s="2">
        <v>4834</v>
      </c>
      <c r="H2852" s="2">
        <v>4</v>
      </c>
      <c r="I2852" s="2">
        <v>0.2</v>
      </c>
      <c r="J2852" s="8">
        <f>Table1[[#This Row],[Price]]*H2852*(1-Table1[[#This Row],[Discount]])</f>
        <v>15468.800000000001</v>
      </c>
      <c r="K2852" s="2" t="s">
        <v>5970</v>
      </c>
      <c r="L2852" s="2" t="s">
        <v>5982</v>
      </c>
      <c r="M2852" s="9">
        <f>IF(Table1[[#This Row],[Order Status]]="Delivered",Table1[[#This Row],[Total_price]],0)</f>
        <v>0</v>
      </c>
    </row>
    <row r="2853" spans="1:13" ht="18.75" x14ac:dyDescent="0.25">
      <c r="A2853" s="2" t="s">
        <v>5803</v>
      </c>
      <c r="B2853" s="4">
        <v>46017</v>
      </c>
      <c r="C2853" s="3" t="s">
        <v>5804</v>
      </c>
      <c r="D2853" s="2" t="s">
        <v>5782</v>
      </c>
      <c r="E2853" s="2" t="s">
        <v>101</v>
      </c>
      <c r="F2853" s="2" t="s">
        <v>5976</v>
      </c>
      <c r="G2853" s="2">
        <v>13204</v>
      </c>
      <c r="H2853" s="2">
        <v>5</v>
      </c>
      <c r="I2853" s="2">
        <v>0.14000000000000001</v>
      </c>
      <c r="J2853" s="8">
        <f>Table1[[#This Row],[Price]]*H2853*(1-Table1[[#This Row],[Discount]])</f>
        <v>56777.2</v>
      </c>
      <c r="K2853" s="2" t="s">
        <v>5970</v>
      </c>
      <c r="L2853" s="2" t="s">
        <v>5971</v>
      </c>
      <c r="M2853" s="9">
        <f>IF(Table1[[#This Row],[Order Status]]="Delivered",Table1[[#This Row],[Total_price]],0)</f>
        <v>0</v>
      </c>
    </row>
    <row r="2854" spans="1:13" ht="18.75" x14ac:dyDescent="0.25">
      <c r="A2854" s="2" t="s">
        <v>5805</v>
      </c>
      <c r="B2854" s="4">
        <v>45332</v>
      </c>
      <c r="C2854" s="3" t="s">
        <v>5806</v>
      </c>
      <c r="D2854" s="2" t="s">
        <v>5782</v>
      </c>
      <c r="E2854" s="2" t="s">
        <v>101</v>
      </c>
      <c r="F2854" s="2" t="s">
        <v>5978</v>
      </c>
      <c r="G2854" s="2">
        <v>1936</v>
      </c>
      <c r="H2854" s="2">
        <v>5</v>
      </c>
      <c r="I2854" s="2">
        <v>0.25</v>
      </c>
      <c r="J2854" s="8">
        <f>Table1[[#This Row],[Price]]*H2854*(1-Table1[[#This Row],[Discount]])</f>
        <v>7260</v>
      </c>
      <c r="K2854" s="2" t="s">
        <v>5969</v>
      </c>
      <c r="L2854" s="2" t="s">
        <v>5982</v>
      </c>
      <c r="M2854" s="9">
        <f>IF(Table1[[#This Row],[Order Status]]="Delivered",Table1[[#This Row],[Total_price]],0)</f>
        <v>7260</v>
      </c>
    </row>
    <row r="2855" spans="1:13" ht="18.75" x14ac:dyDescent="0.25">
      <c r="A2855" s="2" t="s">
        <v>5807</v>
      </c>
      <c r="B2855" s="4">
        <v>45581</v>
      </c>
      <c r="C2855" s="3" t="s">
        <v>5808</v>
      </c>
      <c r="D2855" s="2" t="s">
        <v>5782</v>
      </c>
      <c r="E2855" s="2" t="s">
        <v>101</v>
      </c>
      <c r="F2855" s="2" t="s">
        <v>5976</v>
      </c>
      <c r="G2855" s="2">
        <v>11720</v>
      </c>
      <c r="H2855" s="2">
        <v>2</v>
      </c>
      <c r="I2855" s="2">
        <v>0.21</v>
      </c>
      <c r="J2855" s="8">
        <f>Table1[[#This Row],[Price]]*H2855*(1-Table1[[#This Row],[Discount]])</f>
        <v>18517.600000000002</v>
      </c>
      <c r="K2855" s="2" t="s">
        <v>5969</v>
      </c>
      <c r="L2855" s="2" t="s">
        <v>5971</v>
      </c>
      <c r="M2855" s="9">
        <f>IF(Table1[[#This Row],[Order Status]]="Delivered",Table1[[#This Row],[Total_price]],0)</f>
        <v>18517.600000000002</v>
      </c>
    </row>
    <row r="2856" spans="1:13" ht="18.75" x14ac:dyDescent="0.25">
      <c r="A2856" s="2" t="s">
        <v>5809</v>
      </c>
      <c r="B2856" s="4">
        <v>45519</v>
      </c>
      <c r="C2856" s="3" t="s">
        <v>5810</v>
      </c>
      <c r="D2856" s="2" t="s">
        <v>5782</v>
      </c>
      <c r="E2856" s="2" t="s">
        <v>101</v>
      </c>
      <c r="F2856" s="2" t="s">
        <v>5979</v>
      </c>
      <c r="G2856" s="2">
        <v>2947</v>
      </c>
      <c r="H2856" s="2">
        <v>5</v>
      </c>
      <c r="I2856" s="2">
        <v>0.23</v>
      </c>
      <c r="J2856" s="8">
        <f>Table1[[#This Row],[Price]]*H2856*(1-Table1[[#This Row],[Discount]])</f>
        <v>11345.95</v>
      </c>
      <c r="K2856" s="2" t="s">
        <v>5969</v>
      </c>
      <c r="L2856" s="2" t="s">
        <v>5971</v>
      </c>
      <c r="M2856" s="9">
        <f>IF(Table1[[#This Row],[Order Status]]="Delivered",Table1[[#This Row],[Total_price]],0)</f>
        <v>11345.95</v>
      </c>
    </row>
    <row r="2857" spans="1:13" ht="18.75" x14ac:dyDescent="0.25">
      <c r="A2857" s="2" t="s">
        <v>5811</v>
      </c>
      <c r="B2857" s="4">
        <v>45635</v>
      </c>
      <c r="C2857" s="3" t="s">
        <v>5812</v>
      </c>
      <c r="D2857" s="2" t="s">
        <v>5782</v>
      </c>
      <c r="E2857" s="2" t="s">
        <v>101</v>
      </c>
      <c r="F2857" s="2" t="s">
        <v>5978</v>
      </c>
      <c r="G2857" s="2">
        <v>14544</v>
      </c>
      <c r="H2857" s="2">
        <v>5</v>
      </c>
      <c r="I2857" s="2">
        <v>0.26</v>
      </c>
      <c r="J2857" s="8">
        <f>Table1[[#This Row],[Price]]*H2857*(1-Table1[[#This Row],[Discount]])</f>
        <v>53812.800000000003</v>
      </c>
      <c r="K2857" s="2" t="s">
        <v>5969</v>
      </c>
      <c r="L2857" s="2" t="s">
        <v>5982</v>
      </c>
      <c r="M2857" s="9">
        <f>IF(Table1[[#This Row],[Order Status]]="Delivered",Table1[[#This Row],[Total_price]],0)</f>
        <v>53812.800000000003</v>
      </c>
    </row>
    <row r="2858" spans="1:13" ht="18.75" x14ac:dyDescent="0.25">
      <c r="A2858" s="2" t="s">
        <v>5813</v>
      </c>
      <c r="B2858" s="4">
        <v>45471</v>
      </c>
      <c r="C2858" s="3" t="s">
        <v>5814</v>
      </c>
      <c r="D2858" s="2" t="s">
        <v>5782</v>
      </c>
      <c r="E2858" s="2" t="s">
        <v>101</v>
      </c>
      <c r="F2858" s="2" t="s">
        <v>5979</v>
      </c>
      <c r="G2858" s="2">
        <v>1240</v>
      </c>
      <c r="H2858" s="2">
        <v>3</v>
      </c>
      <c r="I2858" s="2">
        <v>0.28999999999999998</v>
      </c>
      <c r="J2858" s="8">
        <f>Table1[[#This Row],[Price]]*H2858*(1-Table1[[#This Row],[Discount]])</f>
        <v>2641.2</v>
      </c>
      <c r="K2858" s="2" t="s">
        <v>5969</v>
      </c>
      <c r="L2858" s="2" t="s">
        <v>5972</v>
      </c>
      <c r="M2858" s="9">
        <f>IF(Table1[[#This Row],[Order Status]]="Delivered",Table1[[#This Row],[Total_price]],0)</f>
        <v>2641.2</v>
      </c>
    </row>
    <row r="2859" spans="1:13" ht="18.75" x14ac:dyDescent="0.25">
      <c r="A2859" s="2" t="s">
        <v>5815</v>
      </c>
      <c r="B2859" s="4">
        <v>45597</v>
      </c>
      <c r="C2859" s="3" t="s">
        <v>5816</v>
      </c>
      <c r="D2859" s="2" t="s">
        <v>5782</v>
      </c>
      <c r="E2859" s="2" t="s">
        <v>191</v>
      </c>
      <c r="F2859" s="2" t="s">
        <v>5976</v>
      </c>
      <c r="G2859" s="2">
        <v>13547</v>
      </c>
      <c r="H2859" s="2">
        <v>5</v>
      </c>
      <c r="I2859" s="2">
        <v>0.12</v>
      </c>
      <c r="J2859" s="8">
        <f>Table1[[#This Row],[Price]]*H2859*(1-Table1[[#This Row],[Discount]])</f>
        <v>59606.8</v>
      </c>
      <c r="K2859" s="2" t="s">
        <v>5970</v>
      </c>
      <c r="L2859" s="2" t="s">
        <v>5971</v>
      </c>
      <c r="M2859" s="9">
        <f>IF(Table1[[#This Row],[Order Status]]="Delivered",Table1[[#This Row],[Total_price]],0)</f>
        <v>0</v>
      </c>
    </row>
    <row r="2860" spans="1:13" ht="18.75" x14ac:dyDescent="0.25">
      <c r="A2860" s="2" t="s">
        <v>5817</v>
      </c>
      <c r="B2860" s="4">
        <v>45587</v>
      </c>
      <c r="C2860" s="3" t="s">
        <v>5818</v>
      </c>
      <c r="D2860" s="2" t="s">
        <v>5782</v>
      </c>
      <c r="E2860" s="2" t="s">
        <v>69</v>
      </c>
      <c r="F2860" s="2" t="s">
        <v>5978</v>
      </c>
      <c r="G2860" s="2">
        <v>18680</v>
      </c>
      <c r="H2860" s="2">
        <v>2</v>
      </c>
      <c r="I2860" s="2">
        <v>0.18</v>
      </c>
      <c r="J2860" s="8">
        <f>Table1[[#This Row],[Price]]*H2860*(1-Table1[[#This Row],[Discount]])</f>
        <v>30635.200000000001</v>
      </c>
      <c r="K2860" s="2" t="s">
        <v>5970</v>
      </c>
      <c r="L2860" s="2" t="s">
        <v>5972</v>
      </c>
      <c r="M2860" s="9">
        <f>IF(Table1[[#This Row],[Order Status]]="Delivered",Table1[[#This Row],[Total_price]],0)</f>
        <v>0</v>
      </c>
    </row>
    <row r="2861" spans="1:13" ht="18.75" x14ac:dyDescent="0.25">
      <c r="A2861" s="2" t="s">
        <v>5819</v>
      </c>
      <c r="B2861" s="4">
        <v>44439</v>
      </c>
      <c r="C2861" s="3" t="s">
        <v>5820</v>
      </c>
      <c r="D2861" s="2" t="s">
        <v>5821</v>
      </c>
      <c r="E2861" s="2" t="s">
        <v>141</v>
      </c>
      <c r="F2861" s="2" t="s">
        <v>5976</v>
      </c>
      <c r="G2861" s="2">
        <v>16959</v>
      </c>
      <c r="H2861" s="2">
        <v>4</v>
      </c>
      <c r="I2861" s="2">
        <v>0.11</v>
      </c>
      <c r="J2861" s="8">
        <f>Table1[[#This Row],[Price]]*H2861*(1-Table1[[#This Row],[Discount]])</f>
        <v>60374.04</v>
      </c>
      <c r="K2861" s="2" t="s">
        <v>5968</v>
      </c>
      <c r="L2861" s="2" t="s">
        <v>5971</v>
      </c>
      <c r="M2861" s="9">
        <f>IF(Table1[[#This Row],[Order Status]]="Delivered",Table1[[#This Row],[Total_price]],0)</f>
        <v>0</v>
      </c>
    </row>
    <row r="2862" spans="1:13" ht="18.75" x14ac:dyDescent="0.25">
      <c r="A2862" s="2" t="s">
        <v>5822</v>
      </c>
      <c r="B2862" s="4">
        <v>46095</v>
      </c>
      <c r="C2862" s="3" t="s">
        <v>5823</v>
      </c>
      <c r="D2862" s="2" t="s">
        <v>5821</v>
      </c>
      <c r="E2862" s="2" t="s">
        <v>141</v>
      </c>
      <c r="F2862" s="2" t="s">
        <v>5976</v>
      </c>
      <c r="G2862" s="2">
        <v>5953</v>
      </c>
      <c r="H2862" s="2">
        <v>3</v>
      </c>
      <c r="I2862" s="2">
        <v>0.21</v>
      </c>
      <c r="J2862" s="8">
        <f>Table1[[#This Row],[Price]]*H2862*(1-Table1[[#This Row],[Discount]])</f>
        <v>14108.61</v>
      </c>
      <c r="K2862" s="2" t="s">
        <v>5969</v>
      </c>
      <c r="L2862" s="2" t="s">
        <v>5982</v>
      </c>
      <c r="M2862" s="9">
        <f>IF(Table1[[#This Row],[Order Status]]="Delivered",Table1[[#This Row],[Total_price]],0)</f>
        <v>14108.61</v>
      </c>
    </row>
    <row r="2863" spans="1:13" ht="18.75" x14ac:dyDescent="0.25">
      <c r="A2863" s="2" t="s">
        <v>5824</v>
      </c>
      <c r="B2863" s="4">
        <v>45808</v>
      </c>
      <c r="C2863" s="3" t="s">
        <v>5825</v>
      </c>
      <c r="D2863" s="2" t="s">
        <v>5821</v>
      </c>
      <c r="E2863" s="2" t="s">
        <v>141</v>
      </c>
      <c r="F2863" s="2" t="s">
        <v>5977</v>
      </c>
      <c r="G2863" s="2">
        <v>18787</v>
      </c>
      <c r="H2863" s="2">
        <v>1</v>
      </c>
      <c r="I2863" s="2">
        <v>0.16</v>
      </c>
      <c r="J2863" s="8">
        <f>Table1[[#This Row],[Price]]*H2863*(1-Table1[[#This Row],[Discount]])</f>
        <v>15781.08</v>
      </c>
      <c r="K2863" s="2" t="s">
        <v>5970</v>
      </c>
      <c r="L2863" s="2" t="s">
        <v>5971</v>
      </c>
      <c r="M2863" s="9">
        <f>IF(Table1[[#This Row],[Order Status]]="Delivered",Table1[[#This Row],[Total_price]],0)</f>
        <v>0</v>
      </c>
    </row>
    <row r="2864" spans="1:13" ht="18.75" x14ac:dyDescent="0.25">
      <c r="A2864" s="2" t="s">
        <v>5826</v>
      </c>
      <c r="B2864" s="4">
        <v>44769</v>
      </c>
      <c r="C2864" s="3" t="s">
        <v>5827</v>
      </c>
      <c r="D2864" s="2" t="s">
        <v>5821</v>
      </c>
      <c r="E2864" s="2" t="s">
        <v>141</v>
      </c>
      <c r="F2864" s="2" t="s">
        <v>5977</v>
      </c>
      <c r="G2864" s="2">
        <v>9456</v>
      </c>
      <c r="H2864" s="2">
        <v>5</v>
      </c>
      <c r="I2864" s="2">
        <v>0.15</v>
      </c>
      <c r="J2864" s="8">
        <f>Table1[[#This Row],[Price]]*H2864*(1-Table1[[#This Row],[Discount]])</f>
        <v>40188</v>
      </c>
      <c r="K2864" s="2" t="s">
        <v>5969</v>
      </c>
      <c r="L2864" s="2" t="s">
        <v>5972</v>
      </c>
      <c r="M2864" s="9">
        <f>IF(Table1[[#This Row],[Order Status]]="Delivered",Table1[[#This Row],[Total_price]],0)</f>
        <v>40188</v>
      </c>
    </row>
    <row r="2865" spans="1:13" ht="18.75" x14ac:dyDescent="0.25">
      <c r="A2865" s="2" t="s">
        <v>5828</v>
      </c>
      <c r="B2865" s="4">
        <v>45764</v>
      </c>
      <c r="C2865" s="3" t="s">
        <v>5829</v>
      </c>
      <c r="D2865" s="2" t="s">
        <v>5821</v>
      </c>
      <c r="E2865" s="2" t="s">
        <v>141</v>
      </c>
      <c r="F2865" s="2" t="s">
        <v>5979</v>
      </c>
      <c r="G2865" s="2">
        <v>11618</v>
      </c>
      <c r="H2865" s="2">
        <v>5</v>
      </c>
      <c r="I2865" s="2">
        <v>0.11</v>
      </c>
      <c r="J2865" s="8">
        <f>Table1[[#This Row],[Price]]*H2865*(1-Table1[[#This Row],[Discount]])</f>
        <v>51700.1</v>
      </c>
      <c r="K2865" s="2" t="s">
        <v>5970</v>
      </c>
      <c r="L2865" s="2" t="s">
        <v>5982</v>
      </c>
      <c r="M2865" s="9">
        <f>IF(Table1[[#This Row],[Order Status]]="Delivered",Table1[[#This Row],[Total_price]],0)</f>
        <v>0</v>
      </c>
    </row>
    <row r="2866" spans="1:13" ht="18.75" x14ac:dyDescent="0.25">
      <c r="A2866" s="2" t="s">
        <v>5830</v>
      </c>
      <c r="B2866" s="4">
        <v>44442</v>
      </c>
      <c r="C2866" s="3" t="s">
        <v>5831</v>
      </c>
      <c r="D2866" s="2" t="s">
        <v>5821</v>
      </c>
      <c r="E2866" s="2" t="s">
        <v>141</v>
      </c>
      <c r="F2866" s="2" t="s">
        <v>5979</v>
      </c>
      <c r="G2866" s="2">
        <v>16790</v>
      </c>
      <c r="H2866" s="2">
        <v>6</v>
      </c>
      <c r="I2866" s="2">
        <v>0.26</v>
      </c>
      <c r="J2866" s="8">
        <f>Table1[[#This Row],[Price]]*H2866*(1-Table1[[#This Row],[Discount]])</f>
        <v>74547.600000000006</v>
      </c>
      <c r="K2866" s="2" t="s">
        <v>5969</v>
      </c>
      <c r="L2866" s="2" t="s">
        <v>5972</v>
      </c>
      <c r="M2866" s="9">
        <f>IF(Table1[[#This Row],[Order Status]]="Delivered",Table1[[#This Row],[Total_price]],0)</f>
        <v>74547.600000000006</v>
      </c>
    </row>
    <row r="2867" spans="1:13" ht="18.75" x14ac:dyDescent="0.25">
      <c r="A2867" s="2" t="s">
        <v>5832</v>
      </c>
      <c r="B2867" s="4">
        <v>44396</v>
      </c>
      <c r="C2867" s="3" t="s">
        <v>5833</v>
      </c>
      <c r="D2867" s="2" t="s">
        <v>5821</v>
      </c>
      <c r="E2867" s="2" t="s">
        <v>141</v>
      </c>
      <c r="F2867" s="2" t="s">
        <v>5979</v>
      </c>
      <c r="G2867" s="2">
        <v>6561</v>
      </c>
      <c r="H2867" s="2">
        <v>4</v>
      </c>
      <c r="I2867" s="2">
        <v>0.1</v>
      </c>
      <c r="J2867" s="8">
        <f>Table1[[#This Row],[Price]]*H2867*(1-Table1[[#This Row],[Discount]])</f>
        <v>23619.600000000002</v>
      </c>
      <c r="K2867" s="2" t="s">
        <v>5969</v>
      </c>
      <c r="L2867" s="2" t="s">
        <v>5972</v>
      </c>
      <c r="M2867" s="9">
        <f>IF(Table1[[#This Row],[Order Status]]="Delivered",Table1[[#This Row],[Total_price]],0)</f>
        <v>23619.600000000002</v>
      </c>
    </row>
    <row r="2868" spans="1:13" ht="18.75" x14ac:dyDescent="0.25">
      <c r="A2868" s="2" t="s">
        <v>5834</v>
      </c>
      <c r="B2868" s="4">
        <v>45038</v>
      </c>
      <c r="C2868" s="3" t="s">
        <v>5835</v>
      </c>
      <c r="D2868" s="2" t="s">
        <v>5821</v>
      </c>
      <c r="E2868" s="2" t="s">
        <v>141</v>
      </c>
      <c r="F2868" s="2" t="s">
        <v>5979</v>
      </c>
      <c r="G2868" s="2">
        <v>11424</v>
      </c>
      <c r="H2868" s="2">
        <v>3</v>
      </c>
      <c r="I2868" s="2">
        <v>0.3</v>
      </c>
      <c r="J2868" s="8">
        <f>Table1[[#This Row],[Price]]*H2868*(1-Table1[[#This Row],[Discount]])</f>
        <v>23990.399999999998</v>
      </c>
      <c r="K2868" s="2" t="s">
        <v>5969</v>
      </c>
      <c r="L2868" s="2" t="s">
        <v>5971</v>
      </c>
      <c r="M2868" s="9">
        <f>IF(Table1[[#This Row],[Order Status]]="Delivered",Table1[[#This Row],[Total_price]],0)</f>
        <v>23990.399999999998</v>
      </c>
    </row>
    <row r="2869" spans="1:13" ht="18.75" x14ac:dyDescent="0.25">
      <c r="A2869" s="2" t="s">
        <v>5836</v>
      </c>
      <c r="B2869" s="4">
        <v>46063</v>
      </c>
      <c r="C2869" s="3" t="s">
        <v>5837</v>
      </c>
      <c r="D2869" s="2" t="s">
        <v>5821</v>
      </c>
      <c r="E2869" s="2" t="s">
        <v>2</v>
      </c>
      <c r="F2869" s="2" t="s">
        <v>5978</v>
      </c>
      <c r="G2869" s="2">
        <v>11145</v>
      </c>
      <c r="H2869" s="2">
        <v>2</v>
      </c>
      <c r="I2869" s="2">
        <v>0.2</v>
      </c>
      <c r="J2869" s="8">
        <f>Table1[[#This Row],[Price]]*H2869*(1-Table1[[#This Row],[Discount]])</f>
        <v>17832</v>
      </c>
      <c r="K2869" s="2" t="s">
        <v>5970</v>
      </c>
      <c r="L2869" s="2" t="s">
        <v>5971</v>
      </c>
      <c r="M2869" s="9">
        <f>IF(Table1[[#This Row],[Order Status]]="Delivered",Table1[[#This Row],[Total_price]],0)</f>
        <v>0</v>
      </c>
    </row>
    <row r="2870" spans="1:13" ht="18.75" x14ac:dyDescent="0.25">
      <c r="A2870" s="2" t="s">
        <v>5838</v>
      </c>
      <c r="B2870" s="4">
        <v>44863</v>
      </c>
      <c r="C2870" s="3" t="s">
        <v>5839</v>
      </c>
      <c r="D2870" s="2" t="s">
        <v>5821</v>
      </c>
      <c r="E2870" s="2" t="s">
        <v>2</v>
      </c>
      <c r="F2870" s="2" t="s">
        <v>5979</v>
      </c>
      <c r="G2870" s="2">
        <v>15330</v>
      </c>
      <c r="H2870" s="2">
        <v>3</v>
      </c>
      <c r="I2870" s="2">
        <v>0.13</v>
      </c>
      <c r="J2870" s="8">
        <f>Table1[[#This Row],[Price]]*H2870*(1-Table1[[#This Row],[Discount]])</f>
        <v>40011.300000000003</v>
      </c>
      <c r="K2870" s="2" t="s">
        <v>5969</v>
      </c>
      <c r="L2870" s="2" t="s">
        <v>5982</v>
      </c>
      <c r="M2870" s="9">
        <f>IF(Table1[[#This Row],[Order Status]]="Delivered",Table1[[#This Row],[Total_price]],0)</f>
        <v>40011.300000000003</v>
      </c>
    </row>
    <row r="2871" spans="1:13" ht="18.75" x14ac:dyDescent="0.25">
      <c r="A2871" s="2" t="s">
        <v>5840</v>
      </c>
      <c r="B2871" s="4">
        <v>45461</v>
      </c>
      <c r="C2871" s="3" t="s">
        <v>5841</v>
      </c>
      <c r="D2871" s="2" t="s">
        <v>5821</v>
      </c>
      <c r="E2871" s="2" t="s">
        <v>2</v>
      </c>
      <c r="F2871" s="2" t="s">
        <v>5978</v>
      </c>
      <c r="G2871" s="2">
        <v>15761</v>
      </c>
      <c r="H2871" s="2">
        <v>1</v>
      </c>
      <c r="I2871" s="2">
        <v>0.17</v>
      </c>
      <c r="J2871" s="8">
        <f>Table1[[#This Row],[Price]]*H2871*(1-Table1[[#This Row],[Discount]])</f>
        <v>13081.63</v>
      </c>
      <c r="K2871" s="2" t="s">
        <v>5968</v>
      </c>
      <c r="L2871" s="2" t="s">
        <v>5982</v>
      </c>
      <c r="M2871" s="9">
        <f>IF(Table1[[#This Row],[Order Status]]="Delivered",Table1[[#This Row],[Total_price]],0)</f>
        <v>0</v>
      </c>
    </row>
    <row r="2872" spans="1:13" ht="18.75" x14ac:dyDescent="0.25">
      <c r="A2872" s="2" t="s">
        <v>5842</v>
      </c>
      <c r="B2872" s="4">
        <v>45792</v>
      </c>
      <c r="C2872" s="3" t="s">
        <v>5843</v>
      </c>
      <c r="D2872" s="2" t="s">
        <v>5821</v>
      </c>
      <c r="E2872" s="2" t="s">
        <v>141</v>
      </c>
      <c r="F2872" s="2" t="s">
        <v>5978</v>
      </c>
      <c r="G2872" s="2">
        <v>12842</v>
      </c>
      <c r="H2872" s="2">
        <v>1</v>
      </c>
      <c r="I2872" s="2">
        <v>0.18</v>
      </c>
      <c r="J2872" s="8">
        <f>Table1[[#This Row],[Price]]*H2872*(1-Table1[[#This Row],[Discount]])</f>
        <v>10530.44</v>
      </c>
      <c r="K2872" s="2" t="s">
        <v>5969</v>
      </c>
      <c r="L2872" s="2" t="s">
        <v>5971</v>
      </c>
      <c r="M2872" s="9">
        <f>IF(Table1[[#This Row],[Order Status]]="Delivered",Table1[[#This Row],[Total_price]],0)</f>
        <v>10530.44</v>
      </c>
    </row>
    <row r="2873" spans="1:13" ht="18.75" x14ac:dyDescent="0.25">
      <c r="A2873" s="2" t="s">
        <v>5844</v>
      </c>
      <c r="B2873" s="4">
        <v>45694</v>
      </c>
      <c r="C2873" s="3" t="s">
        <v>5845</v>
      </c>
      <c r="D2873" s="2" t="s">
        <v>5821</v>
      </c>
      <c r="E2873" s="2" t="s">
        <v>2</v>
      </c>
      <c r="F2873" s="2" t="s">
        <v>5977</v>
      </c>
      <c r="G2873" s="2">
        <v>7053</v>
      </c>
      <c r="H2873" s="2">
        <v>6</v>
      </c>
      <c r="I2873" s="2">
        <v>0.3</v>
      </c>
      <c r="J2873" s="8">
        <f>Table1[[#This Row],[Price]]*H2873*(1-Table1[[#This Row],[Discount]])</f>
        <v>29622.6</v>
      </c>
      <c r="K2873" s="2" t="s">
        <v>5969</v>
      </c>
      <c r="L2873" s="2" t="s">
        <v>5971</v>
      </c>
      <c r="M2873" s="9">
        <f>IF(Table1[[#This Row],[Order Status]]="Delivered",Table1[[#This Row],[Total_price]],0)</f>
        <v>29622.6</v>
      </c>
    </row>
    <row r="2874" spans="1:13" ht="18.75" x14ac:dyDescent="0.25">
      <c r="A2874" s="2" t="s">
        <v>5846</v>
      </c>
      <c r="B2874" s="4">
        <v>45963</v>
      </c>
      <c r="C2874" s="3" t="s">
        <v>5847</v>
      </c>
      <c r="D2874" s="2" t="s">
        <v>5821</v>
      </c>
      <c r="E2874" s="2" t="s">
        <v>141</v>
      </c>
      <c r="F2874" s="2" t="s">
        <v>5979</v>
      </c>
      <c r="G2874" s="2">
        <v>16996</v>
      </c>
      <c r="H2874" s="2">
        <v>3</v>
      </c>
      <c r="I2874" s="2">
        <v>0.28000000000000003</v>
      </c>
      <c r="J2874" s="8">
        <f>Table1[[#This Row],[Price]]*H2874*(1-Table1[[#This Row],[Discount]])</f>
        <v>36711.360000000001</v>
      </c>
      <c r="K2874" s="2" t="s">
        <v>5970</v>
      </c>
      <c r="L2874" s="2" t="s">
        <v>5971</v>
      </c>
      <c r="M2874" s="9">
        <f>IF(Table1[[#This Row],[Order Status]]="Delivered",Table1[[#This Row],[Total_price]],0)</f>
        <v>0</v>
      </c>
    </row>
    <row r="2875" spans="1:13" ht="18.75" x14ac:dyDescent="0.25">
      <c r="A2875" s="2" t="s">
        <v>5848</v>
      </c>
      <c r="B2875" s="4">
        <v>45988</v>
      </c>
      <c r="C2875" s="3" t="s">
        <v>567</v>
      </c>
      <c r="D2875" s="2" t="s">
        <v>5821</v>
      </c>
      <c r="E2875" s="2" t="s">
        <v>141</v>
      </c>
      <c r="F2875" s="2" t="s">
        <v>5978</v>
      </c>
      <c r="G2875" s="2">
        <v>2638</v>
      </c>
      <c r="H2875" s="2">
        <v>4</v>
      </c>
      <c r="I2875" s="2">
        <v>0.3</v>
      </c>
      <c r="J2875" s="8">
        <f>Table1[[#This Row],[Price]]*H2875*(1-Table1[[#This Row],[Discount]])</f>
        <v>7386.4</v>
      </c>
      <c r="K2875" s="2" t="s">
        <v>5969</v>
      </c>
      <c r="L2875" s="2" t="s">
        <v>5982</v>
      </c>
      <c r="M2875" s="9">
        <f>IF(Table1[[#This Row],[Order Status]]="Delivered",Table1[[#This Row],[Total_price]],0)</f>
        <v>7386.4</v>
      </c>
    </row>
    <row r="2876" spans="1:13" ht="18.75" x14ac:dyDescent="0.25">
      <c r="A2876" s="2" t="s">
        <v>5849</v>
      </c>
      <c r="B2876" s="4">
        <v>45020</v>
      </c>
      <c r="C2876" s="3" t="s">
        <v>5850</v>
      </c>
      <c r="D2876" s="2" t="s">
        <v>5821</v>
      </c>
      <c r="E2876" s="2" t="s">
        <v>2</v>
      </c>
      <c r="F2876" s="2" t="s">
        <v>5979</v>
      </c>
      <c r="G2876" s="2">
        <v>14717</v>
      </c>
      <c r="H2876" s="2">
        <v>5</v>
      </c>
      <c r="I2876" s="2">
        <v>0.26</v>
      </c>
      <c r="J2876" s="8">
        <f>Table1[[#This Row],[Price]]*H2876*(1-Table1[[#This Row],[Discount]])</f>
        <v>54452.9</v>
      </c>
      <c r="K2876" s="2" t="s">
        <v>5969</v>
      </c>
      <c r="L2876" s="2" t="s">
        <v>5971</v>
      </c>
      <c r="M2876" s="9">
        <f>IF(Table1[[#This Row],[Order Status]]="Delivered",Table1[[#This Row],[Total_price]],0)</f>
        <v>54452.9</v>
      </c>
    </row>
    <row r="2877" spans="1:13" ht="18.75" x14ac:dyDescent="0.25">
      <c r="A2877" s="2" t="s">
        <v>5851</v>
      </c>
      <c r="B2877" s="4">
        <v>44452</v>
      </c>
      <c r="C2877" s="3" t="s">
        <v>5852</v>
      </c>
      <c r="D2877" s="2" t="s">
        <v>5821</v>
      </c>
      <c r="E2877" s="2" t="s">
        <v>2</v>
      </c>
      <c r="F2877" s="2" t="s">
        <v>5979</v>
      </c>
      <c r="G2877" s="2">
        <v>1337</v>
      </c>
      <c r="H2877" s="2">
        <v>6</v>
      </c>
      <c r="I2877" s="2">
        <v>0.16</v>
      </c>
      <c r="J2877" s="8">
        <f>Table1[[#This Row],[Price]]*H2877*(1-Table1[[#This Row],[Discount]])</f>
        <v>6738.48</v>
      </c>
      <c r="K2877" s="2" t="s">
        <v>5970</v>
      </c>
      <c r="L2877" s="2" t="s">
        <v>5972</v>
      </c>
      <c r="M2877" s="9">
        <f>IF(Table1[[#This Row],[Order Status]]="Delivered",Table1[[#This Row],[Total_price]],0)</f>
        <v>0</v>
      </c>
    </row>
    <row r="2878" spans="1:13" ht="18.75" x14ac:dyDescent="0.25">
      <c r="A2878" s="2" t="s">
        <v>5853</v>
      </c>
      <c r="B2878" s="4">
        <v>45310</v>
      </c>
      <c r="C2878" s="3" t="s">
        <v>5854</v>
      </c>
      <c r="D2878" s="2" t="s">
        <v>5821</v>
      </c>
      <c r="E2878" s="2" t="s">
        <v>2</v>
      </c>
      <c r="F2878" s="2" t="s">
        <v>5977</v>
      </c>
      <c r="G2878" s="2">
        <v>1666</v>
      </c>
      <c r="H2878" s="2">
        <v>5</v>
      </c>
      <c r="I2878" s="2">
        <v>0.24</v>
      </c>
      <c r="J2878" s="8">
        <f>Table1[[#This Row],[Price]]*H2878*(1-Table1[[#This Row],[Discount]])</f>
        <v>6330.8</v>
      </c>
      <c r="K2878" s="2" t="s">
        <v>5969</v>
      </c>
      <c r="L2878" s="2" t="s">
        <v>5982</v>
      </c>
      <c r="M2878" s="9">
        <f>IF(Table1[[#This Row],[Order Status]]="Delivered",Table1[[#This Row],[Total_price]],0)</f>
        <v>6330.8</v>
      </c>
    </row>
    <row r="2879" spans="1:13" ht="18.75" x14ac:dyDescent="0.25">
      <c r="A2879" s="2" t="s">
        <v>5855</v>
      </c>
      <c r="B2879" s="4">
        <v>46143</v>
      </c>
      <c r="C2879" s="3" t="s">
        <v>5856</v>
      </c>
      <c r="D2879" s="2" t="s">
        <v>5821</v>
      </c>
      <c r="E2879" s="2" t="s">
        <v>2</v>
      </c>
      <c r="F2879" s="2" t="s">
        <v>5978</v>
      </c>
      <c r="G2879" s="2">
        <v>5499</v>
      </c>
      <c r="H2879" s="2">
        <v>3</v>
      </c>
      <c r="I2879" s="2">
        <v>0.23</v>
      </c>
      <c r="J2879" s="8">
        <f>Table1[[#This Row],[Price]]*H2879*(1-Table1[[#This Row],[Discount]])</f>
        <v>12702.69</v>
      </c>
      <c r="K2879" s="2" t="s">
        <v>5970</v>
      </c>
      <c r="L2879" s="2" t="s">
        <v>5971</v>
      </c>
      <c r="M2879" s="9">
        <f>IF(Table1[[#This Row],[Order Status]]="Delivered",Table1[[#This Row],[Total_price]],0)</f>
        <v>0</v>
      </c>
    </row>
    <row r="2880" spans="1:13" ht="18.75" x14ac:dyDescent="0.25">
      <c r="A2880" s="2" t="s">
        <v>5857</v>
      </c>
      <c r="B2880" s="4">
        <v>45992</v>
      </c>
      <c r="C2880" s="3" t="s">
        <v>5858</v>
      </c>
      <c r="D2880" s="2" t="s">
        <v>5821</v>
      </c>
      <c r="E2880" s="2" t="s">
        <v>141</v>
      </c>
      <c r="F2880" s="2" t="s">
        <v>5978</v>
      </c>
      <c r="G2880" s="2">
        <v>8560</v>
      </c>
      <c r="H2880" s="2">
        <v>2</v>
      </c>
      <c r="I2880" s="2">
        <v>0.19</v>
      </c>
      <c r="J2880" s="8">
        <f>Table1[[#This Row],[Price]]*H2880*(1-Table1[[#This Row],[Discount]])</f>
        <v>13867.2</v>
      </c>
      <c r="K2880" s="2" t="s">
        <v>5970</v>
      </c>
      <c r="L2880" s="2" t="s">
        <v>5972</v>
      </c>
      <c r="M2880" s="9">
        <f>IF(Table1[[#This Row],[Order Status]]="Delivered",Table1[[#This Row],[Total_price]],0)</f>
        <v>0</v>
      </c>
    </row>
    <row r="2881" spans="1:13" ht="18.75" x14ac:dyDescent="0.25">
      <c r="A2881" s="2" t="s">
        <v>5859</v>
      </c>
      <c r="B2881" s="4">
        <v>44445</v>
      </c>
      <c r="C2881" s="3" t="s">
        <v>5860</v>
      </c>
      <c r="D2881" s="2" t="s">
        <v>5821</v>
      </c>
      <c r="E2881" s="2" t="s">
        <v>141</v>
      </c>
      <c r="F2881" s="2" t="s">
        <v>5977</v>
      </c>
      <c r="G2881" s="2">
        <v>4669</v>
      </c>
      <c r="H2881" s="2">
        <v>3</v>
      </c>
      <c r="I2881" s="2">
        <v>0.23</v>
      </c>
      <c r="J2881" s="8">
        <f>Table1[[#This Row],[Price]]*H2881*(1-Table1[[#This Row],[Discount]])</f>
        <v>10785.39</v>
      </c>
      <c r="K2881" s="2" t="s">
        <v>5968</v>
      </c>
      <c r="L2881" s="2" t="s">
        <v>5982</v>
      </c>
      <c r="M2881" s="9">
        <f>IF(Table1[[#This Row],[Order Status]]="Delivered",Table1[[#This Row],[Total_price]],0)</f>
        <v>0</v>
      </c>
    </row>
    <row r="2882" spans="1:13" ht="18.75" x14ac:dyDescent="0.25">
      <c r="A2882" s="2" t="s">
        <v>5861</v>
      </c>
      <c r="B2882" s="4">
        <v>44597</v>
      </c>
      <c r="C2882" s="3" t="s">
        <v>5862</v>
      </c>
      <c r="D2882" s="2" t="s">
        <v>5821</v>
      </c>
      <c r="E2882" s="2" t="s">
        <v>2</v>
      </c>
      <c r="F2882" s="2" t="s">
        <v>5978</v>
      </c>
      <c r="G2882" s="2">
        <v>8958</v>
      </c>
      <c r="H2882" s="2">
        <v>4</v>
      </c>
      <c r="I2882" s="2">
        <v>0.14000000000000001</v>
      </c>
      <c r="J2882" s="8">
        <f>Table1[[#This Row],[Price]]*H2882*(1-Table1[[#This Row],[Discount]])</f>
        <v>30815.52</v>
      </c>
      <c r="K2882" s="2" t="s">
        <v>5968</v>
      </c>
      <c r="L2882" s="2" t="s">
        <v>5982</v>
      </c>
      <c r="M2882" s="9">
        <f>IF(Table1[[#This Row],[Order Status]]="Delivered",Table1[[#This Row],[Total_price]],0)</f>
        <v>0</v>
      </c>
    </row>
    <row r="2883" spans="1:13" ht="18.75" x14ac:dyDescent="0.25">
      <c r="A2883" s="2" t="s">
        <v>5863</v>
      </c>
      <c r="B2883" s="4">
        <v>44379</v>
      </c>
      <c r="C2883" s="3" t="s">
        <v>5864</v>
      </c>
      <c r="D2883" s="2" t="s">
        <v>5821</v>
      </c>
      <c r="E2883" s="2" t="s">
        <v>141</v>
      </c>
      <c r="F2883" s="2" t="s">
        <v>5977</v>
      </c>
      <c r="G2883" s="2">
        <v>16206</v>
      </c>
      <c r="H2883" s="2">
        <v>6</v>
      </c>
      <c r="I2883" s="2">
        <v>0.27</v>
      </c>
      <c r="J2883" s="8">
        <f>Table1[[#This Row],[Price]]*H2883*(1-Table1[[#This Row],[Discount]])</f>
        <v>70982.28</v>
      </c>
      <c r="K2883" s="2" t="s">
        <v>5969</v>
      </c>
      <c r="L2883" s="2" t="s">
        <v>5982</v>
      </c>
      <c r="M2883" s="9">
        <f>IF(Table1[[#This Row],[Order Status]]="Delivered",Table1[[#This Row],[Total_price]],0)</f>
        <v>70982.28</v>
      </c>
    </row>
    <row r="2884" spans="1:13" ht="18.75" x14ac:dyDescent="0.25">
      <c r="A2884" s="2" t="s">
        <v>5865</v>
      </c>
      <c r="B2884" s="4">
        <v>45154</v>
      </c>
      <c r="C2884" s="3" t="s">
        <v>5866</v>
      </c>
      <c r="D2884" s="2" t="s">
        <v>5821</v>
      </c>
      <c r="E2884" s="2" t="s">
        <v>2</v>
      </c>
      <c r="F2884" s="2" t="s">
        <v>5978</v>
      </c>
      <c r="G2884" s="2">
        <v>14901</v>
      </c>
      <c r="H2884" s="2">
        <v>2</v>
      </c>
      <c r="I2884" s="2">
        <v>0.1</v>
      </c>
      <c r="J2884" s="8">
        <f>Table1[[#This Row],[Price]]*H2884*(1-Table1[[#This Row],[Discount]])</f>
        <v>26821.8</v>
      </c>
      <c r="K2884" s="2" t="s">
        <v>5969</v>
      </c>
      <c r="L2884" s="2" t="s">
        <v>5982</v>
      </c>
      <c r="M2884" s="9">
        <f>IF(Table1[[#This Row],[Order Status]]="Delivered",Table1[[#This Row],[Total_price]],0)</f>
        <v>26821.8</v>
      </c>
    </row>
    <row r="2885" spans="1:13" ht="18.75" x14ac:dyDescent="0.25">
      <c r="A2885" s="2" t="s">
        <v>5867</v>
      </c>
      <c r="B2885" s="4">
        <v>45446</v>
      </c>
      <c r="C2885" s="3" t="s">
        <v>5868</v>
      </c>
      <c r="D2885" s="2" t="s">
        <v>5821</v>
      </c>
      <c r="E2885" s="2" t="s">
        <v>141</v>
      </c>
      <c r="F2885" s="2" t="s">
        <v>5979</v>
      </c>
      <c r="G2885" s="2">
        <v>6280</v>
      </c>
      <c r="H2885" s="2">
        <v>6</v>
      </c>
      <c r="I2885" s="2">
        <v>0.22</v>
      </c>
      <c r="J2885" s="8">
        <f>Table1[[#This Row],[Price]]*H2885*(1-Table1[[#This Row],[Discount]])</f>
        <v>29390.400000000001</v>
      </c>
      <c r="K2885" s="2" t="s">
        <v>5970</v>
      </c>
      <c r="L2885" s="2" t="s">
        <v>5982</v>
      </c>
      <c r="M2885" s="9">
        <f>IF(Table1[[#This Row],[Order Status]]="Delivered",Table1[[#This Row],[Total_price]],0)</f>
        <v>0</v>
      </c>
    </row>
    <row r="2886" spans="1:13" ht="18.75" x14ac:dyDescent="0.25">
      <c r="A2886" s="2" t="s">
        <v>5869</v>
      </c>
      <c r="B2886" s="4">
        <v>44754</v>
      </c>
      <c r="C2886" s="3" t="s">
        <v>5870</v>
      </c>
      <c r="D2886" s="2" t="s">
        <v>5821</v>
      </c>
      <c r="E2886" s="2" t="s">
        <v>141</v>
      </c>
      <c r="F2886" s="2" t="s">
        <v>5976</v>
      </c>
      <c r="G2886" s="2">
        <v>13088</v>
      </c>
      <c r="H2886" s="2">
        <v>6</v>
      </c>
      <c r="I2886" s="2">
        <v>0.24</v>
      </c>
      <c r="J2886" s="8">
        <f>Table1[[#This Row],[Price]]*H2886*(1-Table1[[#This Row],[Discount]])</f>
        <v>59681.279999999999</v>
      </c>
      <c r="K2886" s="2" t="s">
        <v>5970</v>
      </c>
      <c r="L2886" s="2" t="s">
        <v>5982</v>
      </c>
      <c r="M2886" s="9">
        <f>IF(Table1[[#This Row],[Order Status]]="Delivered",Table1[[#This Row],[Total_price]],0)</f>
        <v>0</v>
      </c>
    </row>
    <row r="2887" spans="1:13" ht="18.75" x14ac:dyDescent="0.25">
      <c r="A2887" s="2" t="s">
        <v>5871</v>
      </c>
      <c r="B2887" s="4">
        <v>45079</v>
      </c>
      <c r="C2887" s="3" t="s">
        <v>5872</v>
      </c>
      <c r="D2887" s="2" t="s">
        <v>5821</v>
      </c>
      <c r="E2887" s="2" t="s">
        <v>2</v>
      </c>
      <c r="F2887" s="2" t="s">
        <v>5979</v>
      </c>
      <c r="G2887" s="2">
        <v>10790</v>
      </c>
      <c r="H2887" s="2">
        <v>5</v>
      </c>
      <c r="I2887" s="2">
        <v>0.17</v>
      </c>
      <c r="J2887" s="8">
        <f>Table1[[#This Row],[Price]]*H2887*(1-Table1[[#This Row],[Discount]])</f>
        <v>44778.5</v>
      </c>
      <c r="K2887" s="2" t="s">
        <v>5970</v>
      </c>
      <c r="L2887" s="2" t="s">
        <v>5971</v>
      </c>
      <c r="M2887" s="9">
        <f>IF(Table1[[#This Row],[Order Status]]="Delivered",Table1[[#This Row],[Total_price]],0)</f>
        <v>0</v>
      </c>
    </row>
    <row r="2888" spans="1:13" ht="18.75" x14ac:dyDescent="0.25">
      <c r="A2888" s="2" t="s">
        <v>5873</v>
      </c>
      <c r="B2888" s="4">
        <v>44427</v>
      </c>
      <c r="C2888" s="3" t="s">
        <v>5874</v>
      </c>
      <c r="D2888" s="2" t="s">
        <v>5821</v>
      </c>
      <c r="E2888" s="2" t="s">
        <v>141</v>
      </c>
      <c r="F2888" s="2" t="s">
        <v>5978</v>
      </c>
      <c r="G2888" s="2">
        <v>12513</v>
      </c>
      <c r="H2888" s="2">
        <v>5</v>
      </c>
      <c r="I2888" s="2">
        <v>0.24</v>
      </c>
      <c r="J2888" s="8">
        <f>Table1[[#This Row],[Price]]*H2888*(1-Table1[[#This Row],[Discount]])</f>
        <v>47549.4</v>
      </c>
      <c r="K2888" s="2" t="s">
        <v>5969</v>
      </c>
      <c r="L2888" s="2" t="s">
        <v>5972</v>
      </c>
      <c r="M2888" s="9">
        <f>IF(Table1[[#This Row],[Order Status]]="Delivered",Table1[[#This Row],[Total_price]],0)</f>
        <v>47549.4</v>
      </c>
    </row>
    <row r="2889" spans="1:13" ht="18.75" x14ac:dyDescent="0.25">
      <c r="A2889" s="2" t="s">
        <v>5875</v>
      </c>
      <c r="B2889" s="4">
        <v>46110</v>
      </c>
      <c r="C2889" s="3" t="s">
        <v>5876</v>
      </c>
      <c r="D2889" s="2" t="s">
        <v>5821</v>
      </c>
      <c r="E2889" s="2" t="s">
        <v>2</v>
      </c>
      <c r="F2889" s="2" t="s">
        <v>5977</v>
      </c>
      <c r="G2889" s="2">
        <v>3044</v>
      </c>
      <c r="H2889" s="2">
        <v>5</v>
      </c>
      <c r="I2889" s="2">
        <v>0.14000000000000001</v>
      </c>
      <c r="J2889" s="8">
        <f>Table1[[#This Row],[Price]]*H2889*(1-Table1[[#This Row],[Discount]])</f>
        <v>13089.199999999999</v>
      </c>
      <c r="K2889" s="2" t="s">
        <v>5969</v>
      </c>
      <c r="L2889" s="2" t="s">
        <v>5982</v>
      </c>
      <c r="M2889" s="9">
        <f>IF(Table1[[#This Row],[Order Status]]="Delivered",Table1[[#This Row],[Total_price]],0)</f>
        <v>13089.199999999999</v>
      </c>
    </row>
    <row r="2890" spans="1:13" ht="18.75" x14ac:dyDescent="0.25">
      <c r="A2890" s="2" t="s">
        <v>5877</v>
      </c>
      <c r="B2890" s="4">
        <v>45566</v>
      </c>
      <c r="C2890" s="3" t="s">
        <v>5878</v>
      </c>
      <c r="D2890" s="2" t="s">
        <v>5821</v>
      </c>
      <c r="E2890" s="2" t="s">
        <v>2</v>
      </c>
      <c r="F2890" s="2" t="s">
        <v>5977</v>
      </c>
      <c r="G2890" s="2">
        <v>11708</v>
      </c>
      <c r="H2890" s="2">
        <v>5</v>
      </c>
      <c r="I2890" s="2">
        <v>0.14000000000000001</v>
      </c>
      <c r="J2890" s="8">
        <f>Table1[[#This Row],[Price]]*H2890*(1-Table1[[#This Row],[Discount]])</f>
        <v>50344.4</v>
      </c>
      <c r="K2890" s="2" t="s">
        <v>5969</v>
      </c>
      <c r="L2890" s="2" t="s">
        <v>5982</v>
      </c>
      <c r="M2890" s="9">
        <f>IF(Table1[[#This Row],[Order Status]]="Delivered",Table1[[#This Row],[Total_price]],0)</f>
        <v>50344.4</v>
      </c>
    </row>
    <row r="2891" spans="1:13" ht="18.75" x14ac:dyDescent="0.25">
      <c r="A2891" s="2" t="s">
        <v>5879</v>
      </c>
      <c r="B2891" s="4">
        <v>45589</v>
      </c>
      <c r="C2891" s="3" t="s">
        <v>5880</v>
      </c>
      <c r="D2891" s="2" t="s">
        <v>5821</v>
      </c>
      <c r="E2891" s="2" t="s">
        <v>2</v>
      </c>
      <c r="F2891" s="2" t="s">
        <v>5978</v>
      </c>
      <c r="G2891" s="2">
        <v>14145</v>
      </c>
      <c r="H2891" s="2">
        <v>4</v>
      </c>
      <c r="I2891" s="2">
        <v>0.28000000000000003</v>
      </c>
      <c r="J2891" s="8">
        <f>Table1[[#This Row],[Price]]*H2891*(1-Table1[[#This Row],[Discount]])</f>
        <v>40737.599999999999</v>
      </c>
      <c r="K2891" s="2" t="s">
        <v>5969</v>
      </c>
      <c r="L2891" s="2" t="s">
        <v>5982</v>
      </c>
      <c r="M2891" s="9">
        <f>IF(Table1[[#This Row],[Order Status]]="Delivered",Table1[[#This Row],[Total_price]],0)</f>
        <v>40737.599999999999</v>
      </c>
    </row>
    <row r="2892" spans="1:13" ht="18.75" x14ac:dyDescent="0.25">
      <c r="A2892" s="2" t="s">
        <v>5881</v>
      </c>
      <c r="B2892" s="4">
        <v>44938</v>
      </c>
      <c r="C2892" s="3" t="s">
        <v>5882</v>
      </c>
      <c r="D2892" s="2" t="s">
        <v>5821</v>
      </c>
      <c r="E2892" s="2" t="s">
        <v>141</v>
      </c>
      <c r="F2892" s="2" t="s">
        <v>5977</v>
      </c>
      <c r="G2892" s="2">
        <v>7548</v>
      </c>
      <c r="H2892" s="2">
        <v>3</v>
      </c>
      <c r="I2892" s="2">
        <v>0.14000000000000001</v>
      </c>
      <c r="J2892" s="8">
        <f>Table1[[#This Row],[Price]]*H2892*(1-Table1[[#This Row],[Discount]])</f>
        <v>19473.84</v>
      </c>
      <c r="K2892" s="2" t="s">
        <v>5969</v>
      </c>
      <c r="L2892" s="2" t="s">
        <v>5972</v>
      </c>
      <c r="M2892" s="9">
        <f>IF(Table1[[#This Row],[Order Status]]="Delivered",Table1[[#This Row],[Total_price]],0)</f>
        <v>19473.84</v>
      </c>
    </row>
    <row r="2893" spans="1:13" ht="18.75" x14ac:dyDescent="0.25">
      <c r="A2893" s="2" t="s">
        <v>5883</v>
      </c>
      <c r="B2893" s="4">
        <v>45538</v>
      </c>
      <c r="C2893" s="3" t="s">
        <v>5884</v>
      </c>
      <c r="D2893" s="2" t="s">
        <v>5821</v>
      </c>
      <c r="E2893" s="2" t="s">
        <v>2</v>
      </c>
      <c r="F2893" s="2" t="s">
        <v>5976</v>
      </c>
      <c r="G2893" s="2">
        <v>19107</v>
      </c>
      <c r="H2893" s="2">
        <v>3</v>
      </c>
      <c r="I2893" s="2">
        <v>0.17</v>
      </c>
      <c r="J2893" s="8">
        <f>Table1[[#This Row],[Price]]*H2893*(1-Table1[[#This Row],[Discount]])</f>
        <v>47576.43</v>
      </c>
      <c r="K2893" s="2" t="s">
        <v>5970</v>
      </c>
      <c r="L2893" s="2" t="s">
        <v>5971</v>
      </c>
      <c r="M2893" s="9">
        <f>IF(Table1[[#This Row],[Order Status]]="Delivered",Table1[[#This Row],[Total_price]],0)</f>
        <v>0</v>
      </c>
    </row>
    <row r="2894" spans="1:13" ht="18.75" x14ac:dyDescent="0.25">
      <c r="A2894" s="2" t="s">
        <v>5885</v>
      </c>
      <c r="B2894" s="4">
        <v>44705</v>
      </c>
      <c r="C2894" s="3" t="s">
        <v>5886</v>
      </c>
      <c r="D2894" s="2" t="s">
        <v>5821</v>
      </c>
      <c r="E2894" s="2" t="s">
        <v>141</v>
      </c>
      <c r="F2894" s="2" t="s">
        <v>5978</v>
      </c>
      <c r="G2894" s="2">
        <v>7358</v>
      </c>
      <c r="H2894" s="2">
        <v>6</v>
      </c>
      <c r="I2894" s="2">
        <v>0.15</v>
      </c>
      <c r="J2894" s="8">
        <f>Table1[[#This Row],[Price]]*H2894*(1-Table1[[#This Row],[Discount]])</f>
        <v>37525.799999999996</v>
      </c>
      <c r="K2894" s="2" t="s">
        <v>5970</v>
      </c>
      <c r="L2894" s="2" t="s">
        <v>5982</v>
      </c>
      <c r="M2894" s="9">
        <f>IF(Table1[[#This Row],[Order Status]]="Delivered",Table1[[#This Row],[Total_price]],0)</f>
        <v>0</v>
      </c>
    </row>
    <row r="2895" spans="1:13" ht="18.75" x14ac:dyDescent="0.25">
      <c r="A2895" s="2" t="s">
        <v>5887</v>
      </c>
      <c r="B2895" s="4">
        <v>46031</v>
      </c>
      <c r="C2895" s="3" t="s">
        <v>5888</v>
      </c>
      <c r="D2895" s="2" t="s">
        <v>5821</v>
      </c>
      <c r="E2895" s="2" t="s">
        <v>2</v>
      </c>
      <c r="F2895" s="2" t="s">
        <v>5976</v>
      </c>
      <c r="G2895" s="2">
        <v>1413</v>
      </c>
      <c r="H2895" s="2">
        <v>3</v>
      </c>
      <c r="I2895" s="2">
        <v>0.24</v>
      </c>
      <c r="J2895" s="8">
        <f>Table1[[#This Row],[Price]]*H2895*(1-Table1[[#This Row],[Discount]])</f>
        <v>3221.64</v>
      </c>
      <c r="K2895" s="2" t="s">
        <v>5969</v>
      </c>
      <c r="L2895" s="2" t="s">
        <v>5982</v>
      </c>
      <c r="M2895" s="9">
        <f>IF(Table1[[#This Row],[Order Status]]="Delivered",Table1[[#This Row],[Total_price]],0)</f>
        <v>3221.64</v>
      </c>
    </row>
    <row r="2896" spans="1:13" ht="18.75" x14ac:dyDescent="0.25">
      <c r="A2896" s="2" t="s">
        <v>5889</v>
      </c>
      <c r="B2896" s="4">
        <v>44676</v>
      </c>
      <c r="C2896" s="3" t="s">
        <v>5890</v>
      </c>
      <c r="D2896" s="2" t="s">
        <v>5821</v>
      </c>
      <c r="E2896" s="2" t="s">
        <v>141</v>
      </c>
      <c r="F2896" s="2" t="s">
        <v>5979</v>
      </c>
      <c r="G2896" s="2">
        <v>6056</v>
      </c>
      <c r="H2896" s="2">
        <v>3</v>
      </c>
      <c r="I2896" s="2">
        <v>0.23</v>
      </c>
      <c r="J2896" s="8">
        <f>Table1[[#This Row],[Price]]*H2896*(1-Table1[[#This Row],[Discount]])</f>
        <v>13989.36</v>
      </c>
      <c r="K2896" s="2" t="s">
        <v>5969</v>
      </c>
      <c r="L2896" s="2" t="s">
        <v>5982</v>
      </c>
      <c r="M2896" s="9">
        <f>IF(Table1[[#This Row],[Order Status]]="Delivered",Table1[[#This Row],[Total_price]],0)</f>
        <v>13989.36</v>
      </c>
    </row>
    <row r="2897" spans="1:13" ht="18.75" x14ac:dyDescent="0.25">
      <c r="A2897" s="2" t="s">
        <v>5891</v>
      </c>
      <c r="B2897" s="4">
        <v>44583</v>
      </c>
      <c r="C2897" s="3" t="s">
        <v>5892</v>
      </c>
      <c r="D2897" s="2" t="s">
        <v>5821</v>
      </c>
      <c r="E2897" s="2" t="s">
        <v>141</v>
      </c>
      <c r="F2897" s="2" t="s">
        <v>5979</v>
      </c>
      <c r="G2897" s="2">
        <v>7760</v>
      </c>
      <c r="H2897" s="2">
        <v>4</v>
      </c>
      <c r="I2897" s="2">
        <v>0.2</v>
      </c>
      <c r="J2897" s="8">
        <f>Table1[[#This Row],[Price]]*H2897*(1-Table1[[#This Row],[Discount]])</f>
        <v>24832</v>
      </c>
      <c r="K2897" s="2" t="s">
        <v>5970</v>
      </c>
      <c r="L2897" s="2" t="s">
        <v>5982</v>
      </c>
      <c r="M2897" s="9">
        <f>IF(Table1[[#This Row],[Order Status]]="Delivered",Table1[[#This Row],[Total_price]],0)</f>
        <v>0</v>
      </c>
    </row>
    <row r="2898" spans="1:13" ht="18.75" x14ac:dyDescent="0.25">
      <c r="A2898" s="2" t="s">
        <v>5893</v>
      </c>
      <c r="B2898" s="4">
        <v>46143</v>
      </c>
      <c r="C2898" s="3" t="s">
        <v>5894</v>
      </c>
      <c r="D2898" s="2" t="s">
        <v>5821</v>
      </c>
      <c r="E2898" s="2" t="s">
        <v>2</v>
      </c>
      <c r="F2898" s="2" t="s">
        <v>5979</v>
      </c>
      <c r="G2898" s="2">
        <v>5064</v>
      </c>
      <c r="H2898" s="2">
        <v>5</v>
      </c>
      <c r="I2898" s="2">
        <v>0.18</v>
      </c>
      <c r="J2898" s="8">
        <f>Table1[[#This Row],[Price]]*H2898*(1-Table1[[#This Row],[Discount]])</f>
        <v>20762.400000000001</v>
      </c>
      <c r="K2898" s="2" t="s">
        <v>5969</v>
      </c>
      <c r="L2898" s="2" t="s">
        <v>5971</v>
      </c>
      <c r="M2898" s="9">
        <f>IF(Table1[[#This Row],[Order Status]]="Delivered",Table1[[#This Row],[Total_price]],0)</f>
        <v>20762.400000000001</v>
      </c>
    </row>
    <row r="2899" spans="1:13" ht="18.75" x14ac:dyDescent="0.25">
      <c r="A2899" s="2" t="s">
        <v>5895</v>
      </c>
      <c r="B2899" s="4">
        <v>45604</v>
      </c>
      <c r="C2899" s="3" t="s">
        <v>5896</v>
      </c>
      <c r="D2899" s="2" t="s">
        <v>5897</v>
      </c>
      <c r="E2899" s="2" t="s">
        <v>141</v>
      </c>
      <c r="F2899" s="2" t="s">
        <v>5978</v>
      </c>
      <c r="G2899" s="2">
        <v>7442</v>
      </c>
      <c r="H2899" s="2">
        <v>3</v>
      </c>
      <c r="I2899" s="2">
        <v>0.16</v>
      </c>
      <c r="J2899" s="8">
        <f>Table1[[#This Row],[Price]]*H2899*(1-Table1[[#This Row],[Discount]])</f>
        <v>18753.84</v>
      </c>
      <c r="K2899" s="2" t="s">
        <v>5969</v>
      </c>
      <c r="L2899" s="2" t="s">
        <v>5972</v>
      </c>
      <c r="M2899" s="9">
        <f>IF(Table1[[#This Row],[Order Status]]="Delivered",Table1[[#This Row],[Total_price]],0)</f>
        <v>18753.84</v>
      </c>
    </row>
    <row r="2900" spans="1:13" ht="18.75" x14ac:dyDescent="0.25">
      <c r="A2900" s="2" t="s">
        <v>5898</v>
      </c>
      <c r="B2900" s="4">
        <v>44512</v>
      </c>
      <c r="C2900" s="3" t="s">
        <v>5899</v>
      </c>
      <c r="D2900" s="2" t="s">
        <v>5897</v>
      </c>
      <c r="E2900" s="2" t="s">
        <v>141</v>
      </c>
      <c r="F2900" s="2" t="s">
        <v>5978</v>
      </c>
      <c r="G2900" s="2">
        <v>9842</v>
      </c>
      <c r="H2900" s="2">
        <v>6</v>
      </c>
      <c r="I2900" s="2">
        <v>0.21</v>
      </c>
      <c r="J2900" s="8">
        <f>Table1[[#This Row],[Price]]*H2900*(1-Table1[[#This Row],[Discount]])</f>
        <v>46651.08</v>
      </c>
      <c r="K2900" s="2" t="s">
        <v>5969</v>
      </c>
      <c r="L2900" s="2" t="s">
        <v>5971</v>
      </c>
      <c r="M2900" s="9">
        <f>IF(Table1[[#This Row],[Order Status]]="Delivered",Table1[[#This Row],[Total_price]],0)</f>
        <v>46651.08</v>
      </c>
    </row>
    <row r="2901" spans="1:13" ht="18.75" x14ac:dyDescent="0.25">
      <c r="A2901" s="2" t="s">
        <v>5900</v>
      </c>
      <c r="B2901" s="4">
        <v>45200</v>
      </c>
      <c r="C2901" s="3" t="s">
        <v>5901</v>
      </c>
      <c r="D2901" s="2" t="s">
        <v>5897</v>
      </c>
      <c r="E2901" s="2" t="s">
        <v>141</v>
      </c>
      <c r="F2901" s="2" t="s">
        <v>5976</v>
      </c>
      <c r="G2901" s="2">
        <v>16458</v>
      </c>
      <c r="H2901" s="2">
        <v>4</v>
      </c>
      <c r="I2901" s="2">
        <v>0.12</v>
      </c>
      <c r="J2901" s="8">
        <f>Table1[[#This Row],[Price]]*H2901*(1-Table1[[#This Row],[Discount]])</f>
        <v>57932.160000000003</v>
      </c>
      <c r="K2901" s="2" t="s">
        <v>5969</v>
      </c>
      <c r="L2901" s="2" t="s">
        <v>5972</v>
      </c>
      <c r="M2901" s="9">
        <f>IF(Table1[[#This Row],[Order Status]]="Delivered",Table1[[#This Row],[Total_price]],0)</f>
        <v>57932.160000000003</v>
      </c>
    </row>
    <row r="2902" spans="1:13" ht="18.75" x14ac:dyDescent="0.25">
      <c r="A2902" s="2" t="s">
        <v>5902</v>
      </c>
      <c r="B2902" s="4">
        <v>44907</v>
      </c>
      <c r="C2902" s="3" t="s">
        <v>5903</v>
      </c>
      <c r="D2902" s="2" t="s">
        <v>5897</v>
      </c>
      <c r="E2902" s="2" t="s">
        <v>141</v>
      </c>
      <c r="F2902" s="2" t="s">
        <v>5977</v>
      </c>
      <c r="G2902" s="2">
        <v>4765</v>
      </c>
      <c r="H2902" s="2">
        <v>6</v>
      </c>
      <c r="I2902" s="2">
        <v>0.14000000000000001</v>
      </c>
      <c r="J2902" s="8">
        <f>Table1[[#This Row],[Price]]*H2902*(1-Table1[[#This Row],[Discount]])</f>
        <v>24587.399999999998</v>
      </c>
      <c r="K2902" s="2" t="s">
        <v>5969</v>
      </c>
      <c r="L2902" s="2" t="s">
        <v>5971</v>
      </c>
      <c r="M2902" s="9">
        <f>IF(Table1[[#This Row],[Order Status]]="Delivered",Table1[[#This Row],[Total_price]],0)</f>
        <v>24587.399999999998</v>
      </c>
    </row>
    <row r="2903" spans="1:13" ht="18.75" x14ac:dyDescent="0.25">
      <c r="A2903" s="2" t="s">
        <v>5904</v>
      </c>
      <c r="B2903" s="4">
        <v>44676</v>
      </c>
      <c r="C2903" s="3" t="s">
        <v>5905</v>
      </c>
      <c r="D2903" s="2" t="s">
        <v>5897</v>
      </c>
      <c r="E2903" s="2" t="s">
        <v>141</v>
      </c>
      <c r="F2903" s="2" t="s">
        <v>5978</v>
      </c>
      <c r="G2903" s="2">
        <v>7365</v>
      </c>
      <c r="H2903" s="2">
        <v>5</v>
      </c>
      <c r="I2903" s="2">
        <v>0.15</v>
      </c>
      <c r="J2903" s="8">
        <f>Table1[[#This Row],[Price]]*H2903*(1-Table1[[#This Row],[Discount]])</f>
        <v>31301.25</v>
      </c>
      <c r="K2903" s="2" t="s">
        <v>5969</v>
      </c>
      <c r="L2903" s="2" t="s">
        <v>5972</v>
      </c>
      <c r="M2903" s="9">
        <f>IF(Table1[[#This Row],[Order Status]]="Delivered",Table1[[#This Row],[Total_price]],0)</f>
        <v>31301.25</v>
      </c>
    </row>
    <row r="2904" spans="1:13" ht="18.75" x14ac:dyDescent="0.25">
      <c r="A2904" s="2" t="s">
        <v>5906</v>
      </c>
      <c r="B2904" s="4">
        <v>45089</v>
      </c>
      <c r="C2904" s="3" t="s">
        <v>5907</v>
      </c>
      <c r="D2904" s="2" t="s">
        <v>5897</v>
      </c>
      <c r="E2904" s="2" t="s">
        <v>141</v>
      </c>
      <c r="F2904" s="2" t="s">
        <v>5978</v>
      </c>
      <c r="G2904" s="2">
        <v>2975</v>
      </c>
      <c r="H2904" s="2">
        <v>4</v>
      </c>
      <c r="I2904" s="2">
        <v>0.28000000000000003</v>
      </c>
      <c r="J2904" s="8">
        <f>Table1[[#This Row],[Price]]*H2904*(1-Table1[[#This Row],[Discount]])</f>
        <v>8568</v>
      </c>
      <c r="K2904" s="2" t="s">
        <v>5970</v>
      </c>
      <c r="L2904" s="2" t="s">
        <v>5971</v>
      </c>
      <c r="M2904" s="9">
        <f>IF(Table1[[#This Row],[Order Status]]="Delivered",Table1[[#This Row],[Total_price]],0)</f>
        <v>0</v>
      </c>
    </row>
    <row r="2905" spans="1:13" ht="18.75" x14ac:dyDescent="0.25">
      <c r="A2905" s="2" t="s">
        <v>5908</v>
      </c>
      <c r="B2905" s="4">
        <v>45436</v>
      </c>
      <c r="C2905" s="3" t="s">
        <v>5909</v>
      </c>
      <c r="D2905" s="2" t="s">
        <v>5897</v>
      </c>
      <c r="E2905" s="2" t="s">
        <v>141</v>
      </c>
      <c r="F2905" s="2" t="s">
        <v>5977</v>
      </c>
      <c r="G2905" s="2">
        <v>1776</v>
      </c>
      <c r="H2905" s="2">
        <v>2</v>
      </c>
      <c r="I2905" s="2">
        <v>0.26</v>
      </c>
      <c r="J2905" s="8">
        <f>Table1[[#This Row],[Price]]*H2905*(1-Table1[[#This Row],[Discount]])</f>
        <v>2628.48</v>
      </c>
      <c r="K2905" s="2" t="s">
        <v>5969</v>
      </c>
      <c r="L2905" s="2" t="s">
        <v>5982</v>
      </c>
      <c r="M2905" s="9">
        <f>IF(Table1[[#This Row],[Order Status]]="Delivered",Table1[[#This Row],[Total_price]],0)</f>
        <v>2628.48</v>
      </c>
    </row>
    <row r="2906" spans="1:13" ht="18.75" x14ac:dyDescent="0.25">
      <c r="A2906" s="2" t="s">
        <v>5910</v>
      </c>
      <c r="B2906" s="4">
        <v>44601</v>
      </c>
      <c r="C2906" s="3" t="s">
        <v>5911</v>
      </c>
      <c r="D2906" s="2" t="s">
        <v>5912</v>
      </c>
      <c r="E2906" s="2" t="s">
        <v>191</v>
      </c>
      <c r="F2906" s="2" t="s">
        <v>5976</v>
      </c>
      <c r="G2906" s="2">
        <v>4152</v>
      </c>
      <c r="H2906" s="2">
        <v>2</v>
      </c>
      <c r="I2906" s="2">
        <v>0.17</v>
      </c>
      <c r="J2906" s="8">
        <f>Table1[[#This Row],[Price]]*H2906*(1-Table1[[#This Row],[Discount]])</f>
        <v>6892.32</v>
      </c>
      <c r="K2906" s="2" t="s">
        <v>5970</v>
      </c>
      <c r="L2906" s="2" t="s">
        <v>5972</v>
      </c>
      <c r="M2906" s="9">
        <f>IF(Table1[[#This Row],[Order Status]]="Delivered",Table1[[#This Row],[Total_price]],0)</f>
        <v>0</v>
      </c>
    </row>
    <row r="2907" spans="1:13" ht="18.75" x14ac:dyDescent="0.25">
      <c r="A2907" s="2" t="s">
        <v>5913</v>
      </c>
      <c r="B2907" s="4">
        <v>45032</v>
      </c>
      <c r="C2907" s="3" t="s">
        <v>5914</v>
      </c>
      <c r="D2907" s="2" t="s">
        <v>5912</v>
      </c>
      <c r="E2907" s="2" t="s">
        <v>191</v>
      </c>
      <c r="F2907" s="2" t="s">
        <v>5976</v>
      </c>
      <c r="G2907" s="2">
        <v>17163</v>
      </c>
      <c r="H2907" s="2">
        <v>4</v>
      </c>
      <c r="I2907" s="2">
        <v>0.17</v>
      </c>
      <c r="J2907" s="8">
        <f>Table1[[#This Row],[Price]]*H2907*(1-Table1[[#This Row],[Discount]])</f>
        <v>56981.159999999996</v>
      </c>
      <c r="K2907" s="2" t="s">
        <v>5969</v>
      </c>
      <c r="L2907" s="2" t="s">
        <v>5971</v>
      </c>
      <c r="M2907" s="9">
        <f>IF(Table1[[#This Row],[Order Status]]="Delivered",Table1[[#This Row],[Total_price]],0)</f>
        <v>56981.159999999996</v>
      </c>
    </row>
    <row r="2908" spans="1:13" ht="18.75" x14ac:dyDescent="0.25">
      <c r="A2908" s="2" t="s">
        <v>5915</v>
      </c>
      <c r="B2908" s="4">
        <v>45586</v>
      </c>
      <c r="C2908" s="3" t="s">
        <v>5916</v>
      </c>
      <c r="D2908" s="2" t="s">
        <v>5912</v>
      </c>
      <c r="E2908" s="2" t="s">
        <v>191</v>
      </c>
      <c r="F2908" s="2" t="s">
        <v>5979</v>
      </c>
      <c r="G2908" s="2">
        <v>16934</v>
      </c>
      <c r="H2908" s="2">
        <v>3</v>
      </c>
      <c r="I2908" s="2">
        <v>0.23</v>
      </c>
      <c r="J2908" s="8">
        <f>Table1[[#This Row],[Price]]*H2908*(1-Table1[[#This Row],[Discount]])</f>
        <v>39117.54</v>
      </c>
      <c r="K2908" s="2" t="s">
        <v>5969</v>
      </c>
      <c r="L2908" s="2" t="s">
        <v>5971</v>
      </c>
      <c r="M2908" s="9">
        <f>IF(Table1[[#This Row],[Order Status]]="Delivered",Table1[[#This Row],[Total_price]],0)</f>
        <v>39117.54</v>
      </c>
    </row>
    <row r="2909" spans="1:13" ht="18.75" x14ac:dyDescent="0.25">
      <c r="A2909" s="2" t="s">
        <v>5917</v>
      </c>
      <c r="B2909" s="4">
        <v>45928</v>
      </c>
      <c r="C2909" s="3" t="s">
        <v>5918</v>
      </c>
      <c r="D2909" s="2" t="s">
        <v>5912</v>
      </c>
      <c r="E2909" s="2" t="s">
        <v>191</v>
      </c>
      <c r="F2909" s="2" t="s">
        <v>5979</v>
      </c>
      <c r="G2909" s="2">
        <v>7677</v>
      </c>
      <c r="H2909" s="2">
        <v>6</v>
      </c>
      <c r="I2909" s="2">
        <v>0.11</v>
      </c>
      <c r="J2909" s="8">
        <f>Table1[[#This Row],[Price]]*H2909*(1-Table1[[#This Row],[Discount]])</f>
        <v>40995.18</v>
      </c>
      <c r="K2909" s="2" t="s">
        <v>5969</v>
      </c>
      <c r="L2909" s="2" t="s">
        <v>5982</v>
      </c>
      <c r="M2909" s="9">
        <f>IF(Table1[[#This Row],[Order Status]]="Delivered",Table1[[#This Row],[Total_price]],0)</f>
        <v>40995.18</v>
      </c>
    </row>
    <row r="2910" spans="1:13" ht="18.75" x14ac:dyDescent="0.25">
      <c r="A2910" s="2" t="s">
        <v>5919</v>
      </c>
      <c r="B2910" s="4">
        <v>45780</v>
      </c>
      <c r="C2910" s="3" t="s">
        <v>5920</v>
      </c>
      <c r="D2910" s="2" t="s">
        <v>5912</v>
      </c>
      <c r="E2910" s="2" t="s">
        <v>191</v>
      </c>
      <c r="F2910" s="2" t="s">
        <v>5979</v>
      </c>
      <c r="G2910" s="2">
        <v>12420</v>
      </c>
      <c r="H2910" s="2">
        <v>5</v>
      </c>
      <c r="I2910" s="2">
        <v>0.19</v>
      </c>
      <c r="J2910" s="8">
        <f>Table1[[#This Row],[Price]]*H2910*(1-Table1[[#This Row],[Discount]])</f>
        <v>50301</v>
      </c>
      <c r="K2910" s="2" t="s">
        <v>5969</v>
      </c>
      <c r="L2910" s="2" t="s">
        <v>5971</v>
      </c>
      <c r="M2910" s="9">
        <f>IF(Table1[[#This Row],[Order Status]]="Delivered",Table1[[#This Row],[Total_price]],0)</f>
        <v>50301</v>
      </c>
    </row>
    <row r="2911" spans="1:13" ht="18.75" x14ac:dyDescent="0.25">
      <c r="A2911" s="2" t="s">
        <v>5921</v>
      </c>
      <c r="B2911" s="4">
        <v>45165</v>
      </c>
      <c r="C2911" s="3" t="s">
        <v>5922</v>
      </c>
      <c r="D2911" s="2" t="s">
        <v>5912</v>
      </c>
      <c r="E2911" s="2" t="s">
        <v>602</v>
      </c>
      <c r="F2911" s="2" t="s">
        <v>5977</v>
      </c>
      <c r="G2911" s="2">
        <v>7859</v>
      </c>
      <c r="H2911" s="2">
        <v>1</v>
      </c>
      <c r="I2911" s="2">
        <v>0.27</v>
      </c>
      <c r="J2911" s="8">
        <f>Table1[[#This Row],[Price]]*H2911*(1-Table1[[#This Row],[Discount]])</f>
        <v>5737.07</v>
      </c>
      <c r="K2911" s="2" t="s">
        <v>5970</v>
      </c>
      <c r="L2911" s="2" t="s">
        <v>5971</v>
      </c>
      <c r="M2911" s="9">
        <f>IF(Table1[[#This Row],[Order Status]]="Delivered",Table1[[#This Row],[Total_price]],0)</f>
        <v>0</v>
      </c>
    </row>
    <row r="2912" spans="1:13" ht="18.75" x14ac:dyDescent="0.25">
      <c r="A2912" s="2" t="s">
        <v>5923</v>
      </c>
      <c r="B2912" s="4">
        <v>44418</v>
      </c>
      <c r="C2912" s="3" t="s">
        <v>5924</v>
      </c>
      <c r="D2912" s="2" t="s">
        <v>5925</v>
      </c>
      <c r="E2912" s="2" t="s">
        <v>141</v>
      </c>
      <c r="F2912" s="2" t="s">
        <v>5977</v>
      </c>
      <c r="G2912" s="2">
        <v>8451</v>
      </c>
      <c r="H2912" s="2">
        <v>6</v>
      </c>
      <c r="I2912" s="2">
        <v>0.11</v>
      </c>
      <c r="J2912" s="8">
        <f>Table1[[#This Row],[Price]]*H2912*(1-Table1[[#This Row],[Discount]])</f>
        <v>45128.340000000004</v>
      </c>
      <c r="K2912" s="2" t="s">
        <v>5970</v>
      </c>
      <c r="L2912" s="2" t="s">
        <v>5982</v>
      </c>
      <c r="M2912" s="9">
        <f>IF(Table1[[#This Row],[Order Status]]="Delivered",Table1[[#This Row],[Total_price]],0)</f>
        <v>0</v>
      </c>
    </row>
    <row r="2913" spans="1:13" ht="18.75" x14ac:dyDescent="0.25">
      <c r="A2913" s="2" t="s">
        <v>5926</v>
      </c>
      <c r="B2913" s="4">
        <v>44765</v>
      </c>
      <c r="C2913" s="3" t="s">
        <v>5927</v>
      </c>
      <c r="D2913" s="2" t="s">
        <v>5925</v>
      </c>
      <c r="E2913" s="2" t="s">
        <v>141</v>
      </c>
      <c r="F2913" s="2" t="s">
        <v>5978</v>
      </c>
      <c r="G2913" s="2">
        <v>1446</v>
      </c>
      <c r="H2913" s="2">
        <v>6</v>
      </c>
      <c r="I2913" s="2">
        <v>0.1</v>
      </c>
      <c r="J2913" s="8">
        <f>Table1[[#This Row],[Price]]*H2913*(1-Table1[[#This Row],[Discount]])</f>
        <v>7808.4000000000005</v>
      </c>
      <c r="K2913" s="2" t="s">
        <v>5969</v>
      </c>
      <c r="L2913" s="2" t="s">
        <v>5982</v>
      </c>
      <c r="M2913" s="9">
        <f>IF(Table1[[#This Row],[Order Status]]="Delivered",Table1[[#This Row],[Total_price]],0)</f>
        <v>7808.4000000000005</v>
      </c>
    </row>
    <row r="2914" spans="1:13" ht="18.75" x14ac:dyDescent="0.25">
      <c r="A2914" s="2" t="s">
        <v>5928</v>
      </c>
      <c r="B2914" s="4">
        <v>45107</v>
      </c>
      <c r="C2914" s="3" t="s">
        <v>5929</v>
      </c>
      <c r="D2914" s="2" t="s">
        <v>5925</v>
      </c>
      <c r="E2914" s="2" t="s">
        <v>141</v>
      </c>
      <c r="F2914" s="2" t="s">
        <v>5976</v>
      </c>
      <c r="G2914" s="2">
        <v>14352</v>
      </c>
      <c r="H2914" s="2">
        <v>6</v>
      </c>
      <c r="I2914" s="2">
        <v>0.1</v>
      </c>
      <c r="J2914" s="8">
        <f>Table1[[#This Row],[Price]]*H2914*(1-Table1[[#This Row],[Discount]])</f>
        <v>77500.800000000003</v>
      </c>
      <c r="K2914" s="2" t="s">
        <v>5969</v>
      </c>
      <c r="L2914" s="2" t="s">
        <v>5972</v>
      </c>
      <c r="M2914" s="9">
        <f>IF(Table1[[#This Row],[Order Status]]="Delivered",Table1[[#This Row],[Total_price]],0)</f>
        <v>77500.800000000003</v>
      </c>
    </row>
    <row r="2915" spans="1:13" ht="18.75" x14ac:dyDescent="0.25">
      <c r="A2915" s="2" t="s">
        <v>5930</v>
      </c>
      <c r="B2915" s="4">
        <v>45820</v>
      </c>
      <c r="C2915" s="3" t="s">
        <v>5931</v>
      </c>
      <c r="D2915" s="2" t="s">
        <v>5925</v>
      </c>
      <c r="E2915" s="2" t="s">
        <v>2</v>
      </c>
      <c r="F2915" s="2" t="s">
        <v>5976</v>
      </c>
      <c r="G2915" s="2">
        <v>17561</v>
      </c>
      <c r="H2915" s="2">
        <v>3</v>
      </c>
      <c r="I2915" s="2">
        <v>0.22</v>
      </c>
      <c r="J2915" s="8">
        <f>Table1[[#This Row],[Price]]*H2915*(1-Table1[[#This Row],[Discount]])</f>
        <v>41092.74</v>
      </c>
      <c r="K2915" s="2" t="s">
        <v>5969</v>
      </c>
      <c r="L2915" s="2" t="s">
        <v>5971</v>
      </c>
      <c r="M2915" s="9">
        <f>IF(Table1[[#This Row],[Order Status]]="Delivered",Table1[[#This Row],[Total_price]],0)</f>
        <v>41092.74</v>
      </c>
    </row>
    <row r="2916" spans="1:13" ht="18.75" x14ac:dyDescent="0.25">
      <c r="A2916" s="2" t="s">
        <v>5932</v>
      </c>
      <c r="B2916" s="4">
        <v>44859</v>
      </c>
      <c r="C2916" s="3" t="s">
        <v>5933</v>
      </c>
      <c r="D2916" s="2" t="s">
        <v>5925</v>
      </c>
      <c r="E2916" s="2" t="s">
        <v>141</v>
      </c>
      <c r="F2916" s="2" t="s">
        <v>5977</v>
      </c>
      <c r="G2916" s="2">
        <v>6539</v>
      </c>
      <c r="H2916" s="2">
        <v>4</v>
      </c>
      <c r="I2916" s="2">
        <v>0.19</v>
      </c>
      <c r="J2916" s="8">
        <f>Table1[[#This Row],[Price]]*H2916*(1-Table1[[#This Row],[Discount]])</f>
        <v>21186.36</v>
      </c>
      <c r="K2916" s="2" t="s">
        <v>5970</v>
      </c>
      <c r="L2916" s="2" t="s">
        <v>5982</v>
      </c>
      <c r="M2916" s="9">
        <f>IF(Table1[[#This Row],[Order Status]]="Delivered",Table1[[#This Row],[Total_price]],0)</f>
        <v>0</v>
      </c>
    </row>
    <row r="2917" spans="1:13" ht="18.75" x14ac:dyDescent="0.25">
      <c r="A2917" s="2" t="s">
        <v>5934</v>
      </c>
      <c r="B2917" s="4">
        <v>44810</v>
      </c>
      <c r="C2917" s="3" t="s">
        <v>5935</v>
      </c>
      <c r="D2917" s="2" t="s">
        <v>5925</v>
      </c>
      <c r="E2917" s="2" t="s">
        <v>141</v>
      </c>
      <c r="F2917" s="2" t="s">
        <v>5979</v>
      </c>
      <c r="G2917" s="2">
        <v>3923</v>
      </c>
      <c r="H2917" s="2">
        <v>4</v>
      </c>
      <c r="I2917" s="2">
        <v>0.11</v>
      </c>
      <c r="J2917" s="8">
        <f>Table1[[#This Row],[Price]]*H2917*(1-Table1[[#This Row],[Discount]])</f>
        <v>13965.880000000001</v>
      </c>
      <c r="K2917" s="2" t="s">
        <v>5969</v>
      </c>
      <c r="L2917" s="2" t="s">
        <v>5972</v>
      </c>
      <c r="M2917" s="9">
        <f>IF(Table1[[#This Row],[Order Status]]="Delivered",Table1[[#This Row],[Total_price]],0)</f>
        <v>13965.880000000001</v>
      </c>
    </row>
    <row r="2918" spans="1:13" ht="18.75" x14ac:dyDescent="0.25">
      <c r="A2918" s="2" t="s">
        <v>5936</v>
      </c>
      <c r="B2918" s="4">
        <v>45147</v>
      </c>
      <c r="C2918" s="3" t="s">
        <v>5937</v>
      </c>
      <c r="D2918" s="2" t="s">
        <v>5925</v>
      </c>
      <c r="E2918" s="2" t="s">
        <v>141</v>
      </c>
      <c r="F2918" s="2" t="s">
        <v>5977</v>
      </c>
      <c r="G2918" s="2">
        <v>18037</v>
      </c>
      <c r="H2918" s="2">
        <v>3</v>
      </c>
      <c r="I2918" s="2">
        <v>0.14000000000000001</v>
      </c>
      <c r="J2918" s="8">
        <f>Table1[[#This Row],[Price]]*H2918*(1-Table1[[#This Row],[Discount]])</f>
        <v>46535.46</v>
      </c>
      <c r="K2918" s="2" t="s">
        <v>5969</v>
      </c>
      <c r="L2918" s="2" t="s">
        <v>5972</v>
      </c>
      <c r="M2918" s="9">
        <f>IF(Table1[[#This Row],[Order Status]]="Delivered",Table1[[#This Row],[Total_price]],0)</f>
        <v>46535.46</v>
      </c>
    </row>
    <row r="2919" spans="1:13" ht="18.75" x14ac:dyDescent="0.25">
      <c r="A2919" s="2" t="s">
        <v>5938</v>
      </c>
      <c r="B2919" s="4">
        <v>44927</v>
      </c>
      <c r="C2919" s="3" t="s">
        <v>5939</v>
      </c>
      <c r="D2919" s="2" t="s">
        <v>5925</v>
      </c>
      <c r="E2919" s="2" t="s">
        <v>141</v>
      </c>
      <c r="F2919" s="2" t="s">
        <v>5976</v>
      </c>
      <c r="G2919" s="2">
        <v>1987</v>
      </c>
      <c r="H2919" s="2">
        <v>5</v>
      </c>
      <c r="I2919" s="2">
        <v>0.12</v>
      </c>
      <c r="J2919" s="8">
        <f>Table1[[#This Row],[Price]]*H2919*(1-Table1[[#This Row],[Discount]])</f>
        <v>8742.7999999999993</v>
      </c>
      <c r="K2919" s="2" t="s">
        <v>5970</v>
      </c>
      <c r="L2919" s="2" t="s">
        <v>5971</v>
      </c>
      <c r="M2919" s="9">
        <f>IF(Table1[[#This Row],[Order Status]]="Delivered",Table1[[#This Row],[Total_price]],0)</f>
        <v>0</v>
      </c>
    </row>
    <row r="2920" spans="1:13" ht="18.75" x14ac:dyDescent="0.25">
      <c r="A2920" s="2" t="s">
        <v>5940</v>
      </c>
      <c r="B2920" s="4">
        <v>44856</v>
      </c>
      <c r="C2920" s="3" t="s">
        <v>5941</v>
      </c>
      <c r="D2920" s="2" t="s">
        <v>5925</v>
      </c>
      <c r="E2920" s="2" t="s">
        <v>141</v>
      </c>
      <c r="F2920" s="2" t="s">
        <v>5978</v>
      </c>
      <c r="G2920" s="2">
        <v>4798</v>
      </c>
      <c r="H2920" s="2">
        <v>6</v>
      </c>
      <c r="I2920" s="2">
        <v>0.14000000000000001</v>
      </c>
      <c r="J2920" s="8">
        <f>Table1[[#This Row],[Price]]*H2920*(1-Table1[[#This Row],[Discount]])</f>
        <v>24757.68</v>
      </c>
      <c r="K2920" s="2" t="s">
        <v>5969</v>
      </c>
      <c r="L2920" s="2" t="s">
        <v>5972</v>
      </c>
      <c r="M2920" s="9">
        <f>IF(Table1[[#This Row],[Order Status]]="Delivered",Table1[[#This Row],[Total_price]],0)</f>
        <v>24757.68</v>
      </c>
    </row>
    <row r="2921" spans="1:13" ht="18.75" x14ac:dyDescent="0.25">
      <c r="A2921" s="2" t="s">
        <v>5942</v>
      </c>
      <c r="B2921" s="4">
        <v>45008</v>
      </c>
      <c r="C2921" s="3" t="s">
        <v>5943</v>
      </c>
      <c r="D2921" s="2" t="s">
        <v>5925</v>
      </c>
      <c r="E2921" s="2" t="s">
        <v>141</v>
      </c>
      <c r="F2921" s="2" t="s">
        <v>5976</v>
      </c>
      <c r="G2921" s="2">
        <v>2201</v>
      </c>
      <c r="H2921" s="2">
        <v>2</v>
      </c>
      <c r="I2921" s="2">
        <v>0.19</v>
      </c>
      <c r="J2921" s="8">
        <f>Table1[[#This Row],[Price]]*H2921*(1-Table1[[#This Row],[Discount]])</f>
        <v>3565.6200000000003</v>
      </c>
      <c r="K2921" s="2" t="s">
        <v>5969</v>
      </c>
      <c r="L2921" s="2" t="s">
        <v>5982</v>
      </c>
      <c r="M2921" s="9">
        <f>IF(Table1[[#This Row],[Order Status]]="Delivered",Table1[[#This Row],[Total_price]],0)</f>
        <v>3565.6200000000003</v>
      </c>
    </row>
    <row r="2922" spans="1:13" ht="18.75" x14ac:dyDescent="0.25">
      <c r="A2922" s="2" t="s">
        <v>5944</v>
      </c>
      <c r="B2922" s="4">
        <v>45847</v>
      </c>
      <c r="C2922" s="3" t="s">
        <v>5945</v>
      </c>
      <c r="D2922" s="2" t="s">
        <v>5925</v>
      </c>
      <c r="E2922" s="2" t="s">
        <v>2</v>
      </c>
      <c r="F2922" s="2" t="s">
        <v>5977</v>
      </c>
      <c r="G2922" s="2">
        <v>6183</v>
      </c>
      <c r="H2922" s="2">
        <v>2</v>
      </c>
      <c r="I2922" s="2">
        <v>0.1</v>
      </c>
      <c r="J2922" s="8">
        <f>Table1[[#This Row],[Price]]*H2922*(1-Table1[[#This Row],[Discount]])</f>
        <v>11129.4</v>
      </c>
      <c r="K2922" s="2" t="s">
        <v>5970</v>
      </c>
      <c r="L2922" s="2" t="s">
        <v>5972</v>
      </c>
      <c r="M2922" s="9">
        <f>IF(Table1[[#This Row],[Order Status]]="Delivered",Table1[[#This Row],[Total_price]],0)</f>
        <v>0</v>
      </c>
    </row>
    <row r="2923" spans="1:13" ht="18.75" x14ac:dyDescent="0.25">
      <c r="A2923" s="2" t="s">
        <v>5946</v>
      </c>
      <c r="B2923" s="4">
        <v>45495</v>
      </c>
      <c r="C2923" s="3" t="s">
        <v>5947</v>
      </c>
      <c r="D2923" s="2" t="s">
        <v>5925</v>
      </c>
      <c r="E2923" s="2" t="s">
        <v>141</v>
      </c>
      <c r="F2923" s="2" t="s">
        <v>5978</v>
      </c>
      <c r="G2923" s="2">
        <v>11951</v>
      </c>
      <c r="H2923" s="2">
        <v>2</v>
      </c>
      <c r="I2923" s="2">
        <v>0.16</v>
      </c>
      <c r="J2923" s="8">
        <f>Table1[[#This Row],[Price]]*H2923*(1-Table1[[#This Row],[Discount]])</f>
        <v>20077.68</v>
      </c>
      <c r="K2923" s="2" t="s">
        <v>5968</v>
      </c>
      <c r="L2923" s="2" t="s">
        <v>5972</v>
      </c>
      <c r="M2923" s="9">
        <f>IF(Table1[[#This Row],[Order Status]]="Delivered",Table1[[#This Row],[Total_price]],0)</f>
        <v>0</v>
      </c>
    </row>
    <row r="2924" spans="1:13" ht="18.75" x14ac:dyDescent="0.25">
      <c r="A2924" s="2" t="s">
        <v>5948</v>
      </c>
      <c r="B2924" s="4">
        <v>46064</v>
      </c>
      <c r="C2924" s="3" t="s">
        <v>5949</v>
      </c>
      <c r="D2924" s="2" t="s">
        <v>5925</v>
      </c>
      <c r="E2924" s="2" t="s">
        <v>141</v>
      </c>
      <c r="F2924" s="2" t="s">
        <v>5977</v>
      </c>
      <c r="G2924" s="2">
        <v>4098</v>
      </c>
      <c r="H2924" s="2">
        <v>5</v>
      </c>
      <c r="I2924" s="2">
        <v>0.27</v>
      </c>
      <c r="J2924" s="8">
        <f>Table1[[#This Row],[Price]]*H2924*(1-Table1[[#This Row],[Discount]])</f>
        <v>14957.699999999999</v>
      </c>
      <c r="K2924" s="2" t="s">
        <v>5969</v>
      </c>
      <c r="L2924" s="2" t="s">
        <v>5982</v>
      </c>
      <c r="M2924" s="9">
        <f>IF(Table1[[#This Row],[Order Status]]="Delivered",Table1[[#This Row],[Total_price]],0)</f>
        <v>14957.699999999999</v>
      </c>
    </row>
    <row r="2925" spans="1:13" ht="18.75" x14ac:dyDescent="0.25">
      <c r="A2925" s="2" t="s">
        <v>5950</v>
      </c>
      <c r="B2925" s="4">
        <v>45318</v>
      </c>
      <c r="C2925" s="3" t="s">
        <v>5951</v>
      </c>
      <c r="D2925" s="2" t="s">
        <v>5925</v>
      </c>
      <c r="E2925" s="2" t="s">
        <v>141</v>
      </c>
      <c r="F2925" s="2" t="s">
        <v>5977</v>
      </c>
      <c r="G2925" s="2">
        <v>8022</v>
      </c>
      <c r="H2925" s="2">
        <v>3</v>
      </c>
      <c r="I2925" s="2">
        <v>0.18</v>
      </c>
      <c r="J2925" s="8">
        <f>Table1[[#This Row],[Price]]*H2925*(1-Table1[[#This Row],[Discount]])</f>
        <v>19734.120000000003</v>
      </c>
      <c r="K2925" s="2" t="s">
        <v>5969</v>
      </c>
      <c r="L2925" s="2" t="s">
        <v>5971</v>
      </c>
      <c r="M2925" s="9">
        <f>IF(Table1[[#This Row],[Order Status]]="Delivered",Table1[[#This Row],[Total_price]],0)</f>
        <v>19734.120000000003</v>
      </c>
    </row>
    <row r="2926" spans="1:13" ht="18.75" x14ac:dyDescent="0.25">
      <c r="A2926" s="2" t="s">
        <v>5952</v>
      </c>
      <c r="B2926" s="4">
        <v>46033</v>
      </c>
      <c r="C2926" s="3" t="s">
        <v>5953</v>
      </c>
      <c r="D2926" s="2" t="s">
        <v>5925</v>
      </c>
      <c r="E2926" s="2" t="s">
        <v>141</v>
      </c>
      <c r="F2926" s="2" t="s">
        <v>5978</v>
      </c>
      <c r="G2926" s="2">
        <v>16022</v>
      </c>
      <c r="H2926" s="2">
        <v>4</v>
      </c>
      <c r="I2926" s="2">
        <v>0.13</v>
      </c>
      <c r="J2926" s="8">
        <f>Table1[[#This Row],[Price]]*H2926*(1-Table1[[#This Row],[Discount]])</f>
        <v>55756.56</v>
      </c>
      <c r="K2926" s="2" t="s">
        <v>5970</v>
      </c>
      <c r="L2926" s="2" t="s">
        <v>5972</v>
      </c>
      <c r="M2926" s="9">
        <f>IF(Table1[[#This Row],[Order Status]]="Delivered",Table1[[#This Row],[Total_price]],0)</f>
        <v>0</v>
      </c>
    </row>
    <row r="2927" spans="1:13" ht="18.75" x14ac:dyDescent="0.25">
      <c r="A2927" s="2" t="s">
        <v>5954</v>
      </c>
      <c r="B2927" s="4">
        <v>45432</v>
      </c>
      <c r="C2927" s="3" t="s">
        <v>5955</v>
      </c>
      <c r="D2927" s="2" t="s">
        <v>5925</v>
      </c>
      <c r="E2927" s="2" t="s">
        <v>141</v>
      </c>
      <c r="F2927" s="2" t="s">
        <v>5979</v>
      </c>
      <c r="G2927" s="2">
        <v>8905</v>
      </c>
      <c r="H2927" s="2">
        <v>4</v>
      </c>
      <c r="I2927" s="2">
        <v>0.17</v>
      </c>
      <c r="J2927" s="8">
        <f>Table1[[#This Row],[Price]]*H2927*(1-Table1[[#This Row],[Discount]])</f>
        <v>29564.6</v>
      </c>
      <c r="K2927" s="2" t="s">
        <v>5969</v>
      </c>
      <c r="L2927" s="2" t="s">
        <v>5972</v>
      </c>
      <c r="M2927" s="9">
        <f>IF(Table1[[#This Row],[Order Status]]="Delivered",Table1[[#This Row],[Total_price]],0)</f>
        <v>29564.6</v>
      </c>
    </row>
    <row r="2928" spans="1:13" ht="18.75" x14ac:dyDescent="0.25">
      <c r="A2928" s="2" t="s">
        <v>5956</v>
      </c>
      <c r="B2928" s="4">
        <v>45691</v>
      </c>
      <c r="C2928" s="3" t="s">
        <v>5957</v>
      </c>
      <c r="D2928" s="2" t="s">
        <v>5925</v>
      </c>
      <c r="E2928" s="2" t="s">
        <v>141</v>
      </c>
      <c r="F2928" s="2" t="s">
        <v>5979</v>
      </c>
      <c r="G2928" s="2">
        <v>1822</v>
      </c>
      <c r="H2928" s="2">
        <v>5</v>
      </c>
      <c r="I2928" s="2">
        <v>0.1</v>
      </c>
      <c r="J2928" s="8">
        <f>Table1[[#This Row],[Price]]*H2928*(1-Table1[[#This Row],[Discount]])</f>
        <v>8199</v>
      </c>
      <c r="K2928" s="2" t="s">
        <v>5969</v>
      </c>
      <c r="L2928" s="2" t="s">
        <v>5982</v>
      </c>
      <c r="M2928" s="9">
        <f>IF(Table1[[#This Row],[Order Status]]="Delivered",Table1[[#This Row],[Total_price]],0)</f>
        <v>8199</v>
      </c>
    </row>
    <row r="2929" spans="1:16" ht="18.75" x14ac:dyDescent="0.25">
      <c r="A2929" s="2" t="s">
        <v>5958</v>
      </c>
      <c r="B2929" s="4">
        <v>44419</v>
      </c>
      <c r="C2929" s="3" t="s">
        <v>5959</v>
      </c>
      <c r="D2929" s="2" t="s">
        <v>5925</v>
      </c>
      <c r="E2929" s="2" t="s">
        <v>141</v>
      </c>
      <c r="F2929" s="2" t="s">
        <v>5977</v>
      </c>
      <c r="G2929" s="2">
        <v>3909</v>
      </c>
      <c r="H2929" s="2">
        <v>3</v>
      </c>
      <c r="I2929" s="2">
        <v>0.25</v>
      </c>
      <c r="J2929" s="8">
        <f>Table1[[#This Row],[Price]]*H2929*(1-Table1[[#This Row],[Discount]])</f>
        <v>8795.25</v>
      </c>
      <c r="K2929" s="2" t="s">
        <v>5969</v>
      </c>
      <c r="L2929" s="2" t="s">
        <v>5972</v>
      </c>
      <c r="M2929" s="9">
        <f>IF(Table1[[#This Row],[Order Status]]="Delivered",Table1[[#This Row],[Total_price]],0)</f>
        <v>8795.25</v>
      </c>
    </row>
    <row r="2930" spans="1:16" ht="18.75" x14ac:dyDescent="0.25">
      <c r="A2930" s="2" t="s">
        <v>5960</v>
      </c>
      <c r="B2930" s="4">
        <v>44782</v>
      </c>
      <c r="C2930" s="3" t="s">
        <v>5961</v>
      </c>
      <c r="D2930" s="2" t="s">
        <v>5925</v>
      </c>
      <c r="E2930" s="2" t="s">
        <v>191</v>
      </c>
      <c r="F2930" s="2" t="s">
        <v>5977</v>
      </c>
      <c r="G2930" s="2">
        <v>17510</v>
      </c>
      <c r="H2930" s="2">
        <v>5</v>
      </c>
      <c r="I2930" s="2">
        <v>0.27</v>
      </c>
      <c r="J2930" s="8">
        <f>Table1[[#This Row],[Price]]*H2930*(1-Table1[[#This Row],[Discount]])</f>
        <v>63911.5</v>
      </c>
      <c r="K2930" s="2" t="s">
        <v>5969</v>
      </c>
      <c r="L2930" s="2" t="s">
        <v>5971</v>
      </c>
      <c r="M2930" s="9">
        <f>IF(Table1[[#This Row],[Order Status]]="Delivered",Table1[[#This Row],[Total_price]],0)</f>
        <v>63911.5</v>
      </c>
    </row>
    <row r="2932" spans="1:16" ht="19.5" thickBot="1" x14ac:dyDescent="0.3">
      <c r="P2932" s="5">
        <f t="shared" ref="P2932" ca="1" si="0">RANDBETWEEN(10,30)/100</f>
        <v>0.11</v>
      </c>
    </row>
  </sheetData>
  <phoneticPr fontId="1" type="noConversion"/>
  <conditionalFormatting sqref="J2:J2930">
    <cfRule type="cellIs" dxfId="2524" priority="5" operator="greaterThan">
      <formula>50000</formula>
    </cfRule>
  </conditionalFormatting>
  <conditionalFormatting sqref="I1:I1048576">
    <cfRule type="cellIs" dxfId="2523" priority="4" operator="greaterThan">
      <formula>0.2</formula>
    </cfRule>
  </conditionalFormatting>
  <conditionalFormatting sqref="K1:K2930">
    <cfRule type="containsText" dxfId="2521" priority="2" operator="containsText" text="Pending">
      <formula>NOT(ISERROR(SEARCH("Pending",K1)))</formula>
    </cfRule>
  </conditionalFormatting>
  <conditionalFormatting sqref="I2:I2930">
    <cfRule type="cellIs" dxfId="2516" priority="1" operator="greaterThan">
      <formula>0.2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2E98C9CE-87E8-4DC4-AFAB-5444CA1751D8}">
            <xm:f>NOT(ISERROR(SEARCH(pending,K1)))</xm:f>
            <xm:f>pending</xm:f>
            <x14:dxf>
              <font>
                <color rgb="FF9C5700"/>
              </font>
              <fill>
                <patternFill>
                  <bgColor rgb="FFFFEB9C"/>
                </patternFill>
              </fill>
            </x14:dxf>
          </x14:cfRule>
          <xm:sqref>K1:K1048576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26A6-B583-461A-944F-D091F044A27B}">
  <dimension ref="A2:AE36"/>
  <sheetViews>
    <sheetView showGridLines="0" topLeftCell="A12" workbookViewId="0">
      <selection activeCell="A24" sqref="A24"/>
    </sheetView>
  </sheetViews>
  <sheetFormatPr defaultRowHeight="15" x14ac:dyDescent="0.25"/>
  <cols>
    <col min="1" max="1" width="21.140625" bestFit="1" customWidth="1"/>
    <col min="2" max="2" width="17.7109375" bestFit="1" customWidth="1"/>
    <col min="3" max="3" width="19" bestFit="1" customWidth="1"/>
    <col min="10" max="10" width="13.140625" bestFit="1" customWidth="1"/>
    <col min="11" max="11" width="17.7109375" bestFit="1" customWidth="1"/>
    <col min="14" max="14" width="15.140625" bestFit="1" customWidth="1"/>
    <col min="15" max="15" width="17.7109375" bestFit="1" customWidth="1"/>
    <col min="16" max="16" width="13.140625" bestFit="1" customWidth="1"/>
    <col min="17" max="17" width="18.85546875" bestFit="1" customWidth="1"/>
    <col min="18" max="18" width="17.7109375" bestFit="1" customWidth="1"/>
    <col min="19" max="19" width="15.28515625" bestFit="1" customWidth="1"/>
    <col min="20" max="20" width="13.140625" bestFit="1" customWidth="1"/>
    <col min="21" max="21" width="18.85546875" bestFit="1" customWidth="1"/>
    <col min="24" max="24" width="13.140625" bestFit="1" customWidth="1"/>
    <col min="25" max="25" width="17.7109375" bestFit="1" customWidth="1"/>
    <col min="26" max="26" width="50.85546875" bestFit="1" customWidth="1"/>
    <col min="27" max="27" width="14.7109375" customWidth="1"/>
    <col min="28" max="28" width="25.28515625" bestFit="1" customWidth="1"/>
    <col min="29" max="29" width="9.7109375" bestFit="1" customWidth="1"/>
    <col min="30" max="30" width="14.5703125" bestFit="1" customWidth="1"/>
    <col min="31" max="31" width="14.85546875" bestFit="1" customWidth="1"/>
  </cols>
  <sheetData>
    <row r="2" spans="1:25" x14ac:dyDescent="0.25">
      <c r="N2" s="6" t="s">
        <v>5985</v>
      </c>
      <c r="O2" t="s">
        <v>5999</v>
      </c>
      <c r="X2" s="6" t="s">
        <v>5985</v>
      </c>
      <c r="Y2" t="s">
        <v>5999</v>
      </c>
    </row>
    <row r="3" spans="1:25" x14ac:dyDescent="0.25">
      <c r="A3" s="6" t="s">
        <v>5985</v>
      </c>
      <c r="B3" t="s">
        <v>5999</v>
      </c>
      <c r="C3" t="s">
        <v>6000</v>
      </c>
      <c r="N3" s="7" t="s">
        <v>32</v>
      </c>
      <c r="O3" s="28">
        <v>4221510.21</v>
      </c>
      <c r="X3" s="7" t="s">
        <v>5971</v>
      </c>
      <c r="Y3" s="28">
        <v>28368347.429999966</v>
      </c>
    </row>
    <row r="4" spans="1:25" x14ac:dyDescent="0.25">
      <c r="A4" s="7" t="s">
        <v>5987</v>
      </c>
      <c r="B4" s="28">
        <v>6535687.2899999944</v>
      </c>
      <c r="C4" s="28">
        <v>4353760.7399999993</v>
      </c>
      <c r="N4" s="7" t="s">
        <v>2</v>
      </c>
      <c r="O4" s="28">
        <v>15744996.95000002</v>
      </c>
      <c r="X4" s="7" t="s">
        <v>5982</v>
      </c>
      <c r="Y4" s="28">
        <v>28532557</v>
      </c>
    </row>
    <row r="5" spans="1:25" x14ac:dyDescent="0.25">
      <c r="A5" s="7" t="s">
        <v>5988</v>
      </c>
      <c r="B5" s="28">
        <v>5459881.2199999969</v>
      </c>
      <c r="C5" s="28">
        <v>3359947.02</v>
      </c>
      <c r="N5" s="7" t="s">
        <v>101</v>
      </c>
      <c r="O5" s="28">
        <v>17543342.389999997</v>
      </c>
      <c r="X5" s="7" t="s">
        <v>5972</v>
      </c>
      <c r="Y5" s="28">
        <v>27794147.02</v>
      </c>
    </row>
    <row r="6" spans="1:25" x14ac:dyDescent="0.25">
      <c r="A6" s="7" t="s">
        <v>5989</v>
      </c>
      <c r="B6" s="28">
        <v>7557478.0899999999</v>
      </c>
      <c r="C6" s="28">
        <v>5657925.3500000024</v>
      </c>
      <c r="N6" s="7" t="s">
        <v>141</v>
      </c>
      <c r="O6" s="28">
        <v>19143063.990000017</v>
      </c>
      <c r="X6" s="7" t="s">
        <v>5986</v>
      </c>
      <c r="Y6" s="28">
        <v>84695051.449999958</v>
      </c>
    </row>
    <row r="7" spans="1:25" x14ac:dyDescent="0.25">
      <c r="A7" s="7" t="s">
        <v>5990</v>
      </c>
      <c r="B7" s="28">
        <v>7710833.8600000022</v>
      </c>
      <c r="C7" s="28">
        <v>5140293.8000000035</v>
      </c>
      <c r="N7" s="7" t="s">
        <v>3093</v>
      </c>
      <c r="O7" s="28">
        <v>635776.4</v>
      </c>
    </row>
    <row r="8" spans="1:25" x14ac:dyDescent="0.25">
      <c r="A8" s="7" t="s">
        <v>5991</v>
      </c>
      <c r="B8" s="28">
        <v>6693825.2900000028</v>
      </c>
      <c r="C8" s="28">
        <v>4372374.7500000009</v>
      </c>
      <c r="N8" s="7" t="s">
        <v>69</v>
      </c>
      <c r="O8" s="28">
        <v>2504620.5400000005</v>
      </c>
    </row>
    <row r="9" spans="1:25" x14ac:dyDescent="0.25">
      <c r="A9" s="7" t="s">
        <v>5992</v>
      </c>
      <c r="B9" s="28">
        <v>5781105.7299999995</v>
      </c>
      <c r="C9" s="28">
        <v>3730614.9800000018</v>
      </c>
      <c r="N9" s="7" t="s">
        <v>191</v>
      </c>
      <c r="O9" s="28">
        <v>24417873.179999962</v>
      </c>
    </row>
    <row r="10" spans="1:25" x14ac:dyDescent="0.25">
      <c r="A10" s="7" t="s">
        <v>5993</v>
      </c>
      <c r="B10" s="28">
        <v>8361910.1100000013</v>
      </c>
      <c r="C10" s="28">
        <v>6041403.2300000004</v>
      </c>
      <c r="N10" s="7" t="s">
        <v>602</v>
      </c>
      <c r="O10" s="28">
        <v>483867.79000000004</v>
      </c>
    </row>
    <row r="11" spans="1:25" x14ac:dyDescent="0.25">
      <c r="A11" s="7" t="s">
        <v>5994</v>
      </c>
      <c r="B11" s="28">
        <v>7258379.169999999</v>
      </c>
      <c r="C11" s="28">
        <v>5104511.3800000018</v>
      </c>
      <c r="N11" s="7" t="s">
        <v>5986</v>
      </c>
      <c r="O11" s="28">
        <v>84695051.450000003</v>
      </c>
    </row>
    <row r="12" spans="1:25" x14ac:dyDescent="0.25">
      <c r="A12" s="7" t="s">
        <v>5995</v>
      </c>
      <c r="B12" s="28">
        <v>7899135.5799999973</v>
      </c>
      <c r="C12" s="28">
        <v>5092349.0299999984</v>
      </c>
    </row>
    <row r="13" spans="1:25" x14ac:dyDescent="0.25">
      <c r="A13" s="7" t="s">
        <v>5996</v>
      </c>
      <c r="B13" s="28">
        <v>7229276.4299999941</v>
      </c>
      <c r="C13" s="28">
        <v>5255609.4299999988</v>
      </c>
    </row>
    <row r="14" spans="1:25" x14ac:dyDescent="0.25">
      <c r="A14" s="7" t="s">
        <v>5997</v>
      </c>
      <c r="B14" s="28">
        <v>7735547.1900000013</v>
      </c>
      <c r="C14" s="28">
        <v>5416051.169999999</v>
      </c>
    </row>
    <row r="15" spans="1:25" x14ac:dyDescent="0.25">
      <c r="A15" s="7" t="s">
        <v>5998</v>
      </c>
      <c r="B15" s="28">
        <v>6471991.4899999984</v>
      </c>
      <c r="C15" s="28">
        <v>4145608.97</v>
      </c>
    </row>
    <row r="16" spans="1:25" x14ac:dyDescent="0.25">
      <c r="A16" s="7" t="s">
        <v>5986</v>
      </c>
      <c r="B16" s="28">
        <v>84695051.449999988</v>
      </c>
      <c r="C16" s="28">
        <v>57670449.850000009</v>
      </c>
    </row>
    <row r="19" spans="1:31" x14ac:dyDescent="0.25">
      <c r="A19" s="6" t="s">
        <v>5967</v>
      </c>
      <c r="B19" t="s">
        <v>6001</v>
      </c>
    </row>
    <row r="20" spans="1:31" x14ac:dyDescent="0.25">
      <c r="J20" s="6" t="s">
        <v>5985</v>
      </c>
      <c r="K20" t="s">
        <v>5999</v>
      </c>
    </row>
    <row r="21" spans="1:31" x14ac:dyDescent="0.25">
      <c r="A21" s="6" t="s">
        <v>5985</v>
      </c>
      <c r="B21" t="s">
        <v>5999</v>
      </c>
      <c r="J21" s="7" t="s">
        <v>5976</v>
      </c>
      <c r="K21" s="28">
        <v>21550776.030000027</v>
      </c>
    </row>
    <row r="22" spans="1:31" x14ac:dyDescent="0.25">
      <c r="A22" s="7" t="s">
        <v>513</v>
      </c>
      <c r="B22" s="28">
        <v>2892387.5100000012</v>
      </c>
      <c r="J22" s="7" t="s">
        <v>5979</v>
      </c>
      <c r="K22" s="28">
        <v>21090267.680000003</v>
      </c>
      <c r="P22" s="6" t="s">
        <v>5985</v>
      </c>
      <c r="Q22" t="s">
        <v>6002</v>
      </c>
      <c r="T22" s="6" t="s">
        <v>5985</v>
      </c>
      <c r="U22" t="s">
        <v>6002</v>
      </c>
    </row>
    <row r="23" spans="1:31" x14ac:dyDescent="0.25">
      <c r="A23" s="7" t="s">
        <v>1743</v>
      </c>
      <c r="B23" s="28">
        <v>3211728.3400000003</v>
      </c>
      <c r="J23" s="7" t="s">
        <v>5977</v>
      </c>
      <c r="K23" s="28">
        <v>21012411.439999983</v>
      </c>
      <c r="P23" s="7" t="s">
        <v>5971</v>
      </c>
      <c r="Q23" s="28">
        <v>967</v>
      </c>
      <c r="T23" s="7" t="s">
        <v>5968</v>
      </c>
      <c r="U23" s="28">
        <v>147</v>
      </c>
    </row>
    <row r="24" spans="1:31" x14ac:dyDescent="0.25">
      <c r="A24" s="7" t="s">
        <v>2454</v>
      </c>
      <c r="B24" s="28">
        <v>2827316.6599999997</v>
      </c>
      <c r="J24" s="7" t="s">
        <v>5978</v>
      </c>
      <c r="K24" s="28">
        <v>21041596.299999975</v>
      </c>
      <c r="P24" s="7" t="s">
        <v>5982</v>
      </c>
      <c r="Q24" s="28">
        <v>997</v>
      </c>
      <c r="T24" s="7" t="s">
        <v>5969</v>
      </c>
      <c r="U24" s="28">
        <v>1994</v>
      </c>
    </row>
    <row r="25" spans="1:31" x14ac:dyDescent="0.25">
      <c r="A25" s="7" t="s">
        <v>2838</v>
      </c>
      <c r="B25" s="28">
        <v>5023897.7600000007</v>
      </c>
      <c r="J25" s="7" t="s">
        <v>5986</v>
      </c>
      <c r="K25" s="28">
        <v>84695051.449999988</v>
      </c>
      <c r="P25" s="7" t="s">
        <v>5972</v>
      </c>
      <c r="Q25" s="28">
        <v>966</v>
      </c>
      <c r="T25" s="7" t="s">
        <v>5970</v>
      </c>
      <c r="U25" s="28">
        <v>789</v>
      </c>
    </row>
    <row r="26" spans="1:31" ht="15.75" x14ac:dyDescent="0.25">
      <c r="A26" s="7" t="s">
        <v>3858</v>
      </c>
      <c r="B26" s="28">
        <v>3705022.1600000006</v>
      </c>
      <c r="P26" s="7" t="s">
        <v>5986</v>
      </c>
      <c r="Q26" s="28">
        <v>2930</v>
      </c>
      <c r="T26" s="7" t="s">
        <v>5986</v>
      </c>
      <c r="U26" s="28">
        <v>2930</v>
      </c>
      <c r="Y26" s="26" t="s">
        <v>6007</v>
      </c>
      <c r="Z26" s="10" t="s">
        <v>5964</v>
      </c>
      <c r="AA26" s="10" t="s">
        <v>5962</v>
      </c>
      <c r="AB26" s="10" t="s">
        <v>6006</v>
      </c>
      <c r="AC26" s="21" t="s">
        <v>6004</v>
      </c>
      <c r="AD26" s="22" t="s">
        <v>6005</v>
      </c>
      <c r="AE26" s="23" t="s">
        <v>6003</v>
      </c>
    </row>
    <row r="27" spans="1:31" ht="15.75" x14ac:dyDescent="0.25">
      <c r="A27" s="7" t="s">
        <v>5986</v>
      </c>
      <c r="B27" s="28">
        <v>17660352.430000003</v>
      </c>
      <c r="Y27" s="27">
        <v>1</v>
      </c>
      <c r="Z27" s="18" t="s">
        <v>3777</v>
      </c>
      <c r="AA27" s="11" t="s">
        <v>191</v>
      </c>
      <c r="AB27" s="11" t="s">
        <v>3755</v>
      </c>
      <c r="AC27" s="31">
        <v>6</v>
      </c>
      <c r="AD27" s="16">
        <v>0.15</v>
      </c>
      <c r="AE27" s="17">
        <v>101367.59999999999</v>
      </c>
    </row>
    <row r="28" spans="1:31" ht="15.75" x14ac:dyDescent="0.25">
      <c r="Y28" s="27">
        <v>2</v>
      </c>
      <c r="Z28" s="19" t="s">
        <v>4352</v>
      </c>
      <c r="AA28" s="29" t="s">
        <v>191</v>
      </c>
      <c r="AB28" s="11" t="s">
        <v>4338</v>
      </c>
      <c r="AC28" s="32">
        <v>6</v>
      </c>
      <c r="AD28" s="30">
        <v>0.11</v>
      </c>
      <c r="AE28" s="12">
        <v>105593.16</v>
      </c>
    </row>
    <row r="29" spans="1:31" ht="15.75" x14ac:dyDescent="0.25">
      <c r="Y29" s="27">
        <v>3</v>
      </c>
      <c r="Z29" s="19" t="s">
        <v>2005</v>
      </c>
      <c r="AA29" s="11" t="s">
        <v>2</v>
      </c>
      <c r="AB29" s="11" t="s">
        <v>1963</v>
      </c>
      <c r="AC29" s="32">
        <v>6</v>
      </c>
      <c r="AD29" s="30">
        <v>0.1</v>
      </c>
      <c r="AE29" s="12">
        <v>106860.6</v>
      </c>
    </row>
    <row r="30" spans="1:31" ht="15.75" x14ac:dyDescent="0.25">
      <c r="Y30" s="27">
        <v>4</v>
      </c>
      <c r="Z30" s="19" t="s">
        <v>2797</v>
      </c>
      <c r="AA30" s="29" t="s">
        <v>2</v>
      </c>
      <c r="AB30" s="11" t="s">
        <v>2789</v>
      </c>
      <c r="AC30" s="32">
        <v>6</v>
      </c>
      <c r="AD30" s="30">
        <v>0.14000000000000001</v>
      </c>
      <c r="AE30" s="12">
        <v>102761.4</v>
      </c>
    </row>
    <row r="31" spans="1:31" ht="15.75" x14ac:dyDescent="0.25">
      <c r="Y31" s="27">
        <v>5</v>
      </c>
      <c r="Z31" s="19" t="s">
        <v>3303</v>
      </c>
      <c r="AA31" s="29" t="s">
        <v>2</v>
      </c>
      <c r="AB31" s="11" t="s">
        <v>3263</v>
      </c>
      <c r="AC31" s="32">
        <v>6</v>
      </c>
      <c r="AD31" s="30">
        <v>0.17</v>
      </c>
      <c r="AE31" s="12">
        <v>99186.659999999989</v>
      </c>
    </row>
    <row r="32" spans="1:31" ht="15.75" x14ac:dyDescent="0.25">
      <c r="Y32" s="27">
        <v>6</v>
      </c>
      <c r="Z32" s="19" t="s">
        <v>794</v>
      </c>
      <c r="AA32" s="29" t="s">
        <v>2</v>
      </c>
      <c r="AB32" s="11" t="s">
        <v>708</v>
      </c>
      <c r="AC32" s="32">
        <v>6</v>
      </c>
      <c r="AD32" s="30">
        <v>0.12</v>
      </c>
      <c r="AE32" s="12">
        <v>101312.64</v>
      </c>
    </row>
    <row r="33" spans="25:31" ht="15.75" x14ac:dyDescent="0.25">
      <c r="Y33" s="27">
        <v>7</v>
      </c>
      <c r="Z33" s="19" t="s">
        <v>577</v>
      </c>
      <c r="AA33" s="11" t="s">
        <v>141</v>
      </c>
      <c r="AB33" s="11" t="s">
        <v>513</v>
      </c>
      <c r="AC33" s="32">
        <v>6</v>
      </c>
      <c r="AD33" s="30">
        <v>0.15</v>
      </c>
      <c r="AE33" s="12">
        <v>99888.599999999991</v>
      </c>
    </row>
    <row r="34" spans="25:31" ht="15.75" x14ac:dyDescent="0.25">
      <c r="Y34" s="27">
        <v>8</v>
      </c>
      <c r="Z34" s="19" t="s">
        <v>4611</v>
      </c>
      <c r="AA34" s="11" t="s">
        <v>191</v>
      </c>
      <c r="AB34" s="11" t="s">
        <v>4537</v>
      </c>
      <c r="AC34" s="32">
        <v>6</v>
      </c>
      <c r="AD34" s="30">
        <v>0.12</v>
      </c>
      <c r="AE34" s="12">
        <v>99311.52</v>
      </c>
    </row>
    <row r="35" spans="25:31" ht="15.75" x14ac:dyDescent="0.25">
      <c r="Y35" s="27">
        <v>9</v>
      </c>
      <c r="Z35" s="19" t="s">
        <v>4577</v>
      </c>
      <c r="AA35" s="29" t="s">
        <v>191</v>
      </c>
      <c r="AB35" s="11" t="s">
        <v>4537</v>
      </c>
      <c r="AC35" s="32">
        <v>6</v>
      </c>
      <c r="AD35" s="30">
        <v>0.12</v>
      </c>
      <c r="AE35" s="12">
        <v>104063.52</v>
      </c>
    </row>
    <row r="36" spans="25:31" ht="15.75" x14ac:dyDescent="0.25">
      <c r="Y36" s="27">
        <v>10</v>
      </c>
      <c r="Z36" s="20" t="s">
        <v>5519</v>
      </c>
      <c r="AA36" s="15" t="s">
        <v>191</v>
      </c>
      <c r="AB36" s="11" t="s">
        <v>5499</v>
      </c>
      <c r="AC36" s="33">
        <v>6</v>
      </c>
      <c r="AD36" s="13">
        <v>0.12</v>
      </c>
      <c r="AE36" s="14">
        <v>101386.56</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3AD6A-54E3-476A-8EB0-5213FC2EF4F4}">
  <dimension ref="A1"/>
  <sheetViews>
    <sheetView showGridLines="0" tabSelected="1" zoomScale="84" workbookViewId="0">
      <selection activeCell="A34" sqref="A34:XFD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SEPHORA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Ishwari Kule</dc:creator>
  <cp:lastModifiedBy>Ishwari Lakshmanrao</cp:lastModifiedBy>
  <dcterms:created xsi:type="dcterms:W3CDTF">2026-04-28T08:20:13Z</dcterms:created>
  <dcterms:modified xsi:type="dcterms:W3CDTF">2026-07-20T06:46:03Z</dcterms:modified>
</cp:coreProperties>
</file>