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ai\Downloads\"/>
    </mc:Choice>
  </mc:AlternateContent>
  <xr:revisionPtr revIDLastSave="0" documentId="13_ncr:1_{1E6870E8-73F7-456A-9CD6-751B098C4F34}" xr6:coauthVersionLast="47" xr6:coauthVersionMax="47" xr10:uidLastSave="{00000000-0000-0000-0000-000000000000}"/>
  <bookViews>
    <workbookView xWindow="-110" yWindow="-110" windowWidth="19420" windowHeight="10300" tabRatio="500" activeTab="4" xr2:uid="{00000000-000D-0000-FFFF-FFFF00000000}"/>
  </bookViews>
  <sheets>
    <sheet name="Dataset" sheetId="1" r:id="rId1"/>
    <sheet name="Sheet2" sheetId="6" r:id="rId2"/>
    <sheet name="KPI" sheetId="8" r:id="rId3"/>
    <sheet name="pivot_table" sheetId="5" r:id="rId4"/>
    <sheet name="dashboard" sheetId="7" r:id="rId5"/>
  </sheets>
  <definedNames>
    <definedName name="_xlnm._FilterDatabase" localSheetId="0" hidden="1">Dataset!$A$1:$U$1</definedName>
    <definedName name="NativeTimeline_Date">#N/A</definedName>
    <definedName name="Slicer_Brand">#N/A</definedName>
    <definedName name="Slicer_Category">#N/A</definedName>
    <definedName name="Slicer_Channel">#N/A</definedName>
    <definedName name="Slicer_Region">#N/A</definedName>
    <definedName name="Slicer_Year">#N/A</definedName>
  </definedNames>
  <calcPr calcId="191029" iterateDelta="1E-4"/>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D8" i="8" l="1"/>
  <c r="K7" i="7"/>
  <c r="H12" i="8"/>
  <c r="L8" i="8"/>
  <c r="H8" i="8"/>
  <c r="S7" i="7" l="1"/>
  <c r="O7" i="7"/>
  <c r="G7" i="7"/>
</calcChain>
</file>

<file path=xl/sharedStrings.xml><?xml version="1.0" encoding="utf-8"?>
<sst xmlns="http://schemas.openxmlformats.org/spreadsheetml/2006/main" count="6171" uniqueCount="637">
  <si>
    <t>Order ID</t>
  </si>
  <si>
    <t>Date</t>
  </si>
  <si>
    <t>Month</t>
  </si>
  <si>
    <t>Quarter</t>
  </si>
  <si>
    <t>Year</t>
  </si>
  <si>
    <t>Category</t>
  </si>
  <si>
    <t>Product Name</t>
  </si>
  <si>
    <t>Brand</t>
  </si>
  <si>
    <t>Channel</t>
  </si>
  <si>
    <t>Region</t>
  </si>
  <si>
    <t>City</t>
  </si>
  <si>
    <t>Units Sold</t>
  </si>
  <si>
    <t>Unit Price (₹)</t>
  </si>
  <si>
    <t>Revenue (₹)</t>
  </si>
  <si>
    <t>COGS (₹)</t>
  </si>
  <si>
    <t>Gross Profit (₹)</t>
  </si>
  <si>
    <t>Discount (₹)</t>
  </si>
  <si>
    <t>Net Revenue (₹)</t>
  </si>
  <si>
    <t>Rating</t>
  </si>
  <si>
    <t>Payment Mode</t>
  </si>
  <si>
    <t>Return Flag</t>
  </si>
  <si>
    <t>NYK10002</t>
  </si>
  <si>
    <t>October</t>
  </si>
  <si>
    <t>Q4</t>
  </si>
  <si>
    <t>Skincare</t>
  </si>
  <si>
    <t>Vitamin C Serum</t>
  </si>
  <si>
    <t>Lotus</t>
  </si>
  <si>
    <t>Website</t>
  </si>
  <si>
    <t>South</t>
  </si>
  <si>
    <t>Bangalore</t>
  </si>
  <si>
    <t>UPI</t>
  </si>
  <si>
    <t>Yes</t>
  </si>
  <si>
    <t>NYK10003</t>
  </si>
  <si>
    <t>August</t>
  </si>
  <si>
    <t>Q3</t>
  </si>
  <si>
    <t>Makeup</t>
  </si>
  <si>
    <t>Foundation</t>
  </si>
  <si>
    <t>Plum</t>
  </si>
  <si>
    <t>Central</t>
  </si>
  <si>
    <t>Raipur</t>
  </si>
  <si>
    <t>Credit Card</t>
  </si>
  <si>
    <t>No</t>
  </si>
  <si>
    <t>NYK10004</t>
  </si>
  <si>
    <t>December</t>
  </si>
  <si>
    <t>Haircare</t>
  </si>
  <si>
    <t>Conditioner</t>
  </si>
  <si>
    <t>Nykaa Cosmetics</t>
  </si>
  <si>
    <t>Store</t>
  </si>
  <si>
    <t>North</t>
  </si>
  <si>
    <t>Delhi</t>
  </si>
  <si>
    <t>Wallet</t>
  </si>
  <si>
    <t>NYK10005</t>
  </si>
  <si>
    <t>May</t>
  </si>
  <si>
    <t>Q2</t>
  </si>
  <si>
    <t>Fragrance</t>
  </si>
  <si>
    <t>Floral EDP</t>
  </si>
  <si>
    <t>NYK10006</t>
  </si>
  <si>
    <t>April</t>
  </si>
  <si>
    <t>Fruity Mist</t>
  </si>
  <si>
    <t>The Ordinary</t>
  </si>
  <si>
    <t>Chennai</t>
  </si>
  <si>
    <t>COD</t>
  </si>
  <si>
    <t>NYK10007</t>
  </si>
  <si>
    <t>June</t>
  </si>
  <si>
    <t>Wellness</t>
  </si>
  <si>
    <t>Biotin Gummies</t>
  </si>
  <si>
    <t>MAC</t>
  </si>
  <si>
    <t>WhatsApp</t>
  </si>
  <si>
    <t>West</t>
  </si>
  <si>
    <t>Pune</t>
  </si>
  <si>
    <t>NYK10008</t>
  </si>
  <si>
    <t>February</t>
  </si>
  <si>
    <t>Q1</t>
  </si>
  <si>
    <t>Hair Mask</t>
  </si>
  <si>
    <t>App</t>
  </si>
  <si>
    <t>Hyderabad</t>
  </si>
  <si>
    <t>Net Banking</t>
  </si>
  <si>
    <t>NYK10009</t>
  </si>
  <si>
    <t>Blush</t>
  </si>
  <si>
    <t>WOW</t>
  </si>
  <si>
    <t>NYK10010</t>
  </si>
  <si>
    <t>Mamaearth</t>
  </si>
  <si>
    <t>Partner</t>
  </si>
  <si>
    <t>Chandigarh</t>
  </si>
  <si>
    <t>NYK10011</t>
  </si>
  <si>
    <t>Jade Gua Sha</t>
  </si>
  <si>
    <t>NYK10012</t>
  </si>
  <si>
    <t>Eye Cream</t>
  </si>
  <si>
    <t>NYK10013</t>
  </si>
  <si>
    <t>Hydrating Moisturizer</t>
  </si>
  <si>
    <t>Biotique</t>
  </si>
  <si>
    <t>NYK10014</t>
  </si>
  <si>
    <t>Mascara</t>
  </si>
  <si>
    <t>NYK10015</t>
  </si>
  <si>
    <t>November</t>
  </si>
  <si>
    <t>Mumbai</t>
  </si>
  <si>
    <t>NYK10016</t>
  </si>
  <si>
    <t>Vitamin C Tablets</t>
  </si>
  <si>
    <t>NYK10017</t>
  </si>
  <si>
    <t>Nail Care</t>
  </si>
  <si>
    <t>Nail Art Kit</t>
  </si>
  <si>
    <t>NYK10018</t>
  </si>
  <si>
    <t>Lakme</t>
  </si>
  <si>
    <t>East</t>
  </si>
  <si>
    <t>Kolkata</t>
  </si>
  <si>
    <t>NYK10019</t>
  </si>
  <si>
    <t>March</t>
  </si>
  <si>
    <t>Fresh Cologne</t>
  </si>
  <si>
    <t>Maybelline</t>
  </si>
  <si>
    <t>Bhopal</t>
  </si>
  <si>
    <t>NYK10020</t>
  </si>
  <si>
    <t>Concealer</t>
  </si>
  <si>
    <t>Bhubaneswar</t>
  </si>
  <si>
    <t>NYK10021</t>
  </si>
  <si>
    <t>July</t>
  </si>
  <si>
    <t>NYK10022</t>
  </si>
  <si>
    <t>Sunscreen SPF50</t>
  </si>
  <si>
    <t>Lucknow</t>
  </si>
  <si>
    <t>NYK10023</t>
  </si>
  <si>
    <t>NYK10024</t>
  </si>
  <si>
    <t>NYK10025</t>
  </si>
  <si>
    <t>January</t>
  </si>
  <si>
    <t>Patna</t>
  </si>
  <si>
    <t>NYK10026</t>
  </si>
  <si>
    <t>Shampoo</t>
  </si>
  <si>
    <t>Debit Card</t>
  </si>
  <si>
    <t>NYK10027</t>
  </si>
  <si>
    <t>September</t>
  </si>
  <si>
    <t>NYK10028</t>
  </si>
  <si>
    <t>NYK10029</t>
  </si>
  <si>
    <t>NYK10030</t>
  </si>
  <si>
    <t>Compact</t>
  </si>
  <si>
    <t>NYK10031</t>
  </si>
  <si>
    <t>NYK10032</t>
  </si>
  <si>
    <t>NYK10033</t>
  </si>
  <si>
    <t>NYK10034</t>
  </si>
  <si>
    <t>Dry Shampoo</t>
  </si>
  <si>
    <t>NYK10035</t>
  </si>
  <si>
    <t>NYK10036</t>
  </si>
  <si>
    <t>Oud Perfume</t>
  </si>
  <si>
    <t>Ahmedabad</t>
  </si>
  <si>
    <t>NYK10037</t>
  </si>
  <si>
    <t>Collagen Drink</t>
  </si>
  <si>
    <t>NYK10038</t>
  </si>
  <si>
    <t>NYK10039</t>
  </si>
  <si>
    <t>NYK10040</t>
  </si>
  <si>
    <t>Gel Top Coat</t>
  </si>
  <si>
    <t>NYK10041</t>
  </si>
  <si>
    <t>Woody EDT</t>
  </si>
  <si>
    <t>NYK10042</t>
  </si>
  <si>
    <t>Kajal</t>
  </si>
  <si>
    <t>NYK10043</t>
  </si>
  <si>
    <t>NYK10044</t>
  </si>
  <si>
    <t>Eyeshadow Palette</t>
  </si>
  <si>
    <t>NYK10045</t>
  </si>
  <si>
    <t>Nail Polish</t>
  </si>
  <si>
    <t>Nagpur</t>
  </si>
  <si>
    <t>NYK10046</t>
  </si>
  <si>
    <t>NYK10047</t>
  </si>
  <si>
    <t>NYK10048</t>
  </si>
  <si>
    <t>NYK10049</t>
  </si>
  <si>
    <t>Night Cream</t>
  </si>
  <si>
    <t>NYK10050</t>
  </si>
  <si>
    <t>NYK10051</t>
  </si>
  <si>
    <t>NYK10052</t>
  </si>
  <si>
    <t>NYK10053</t>
  </si>
  <si>
    <t>NYK10054</t>
  </si>
  <si>
    <t>NYK10055</t>
  </si>
  <si>
    <t>NYK10056</t>
  </si>
  <si>
    <t>NYK10057</t>
  </si>
  <si>
    <t>Serum</t>
  </si>
  <si>
    <t>NYK10058</t>
  </si>
  <si>
    <t>NYK10059</t>
  </si>
  <si>
    <t>NYK10060</t>
  </si>
  <si>
    <t>NYK10061</t>
  </si>
  <si>
    <t>NYK10062</t>
  </si>
  <si>
    <t>NYK10063</t>
  </si>
  <si>
    <t>Sheet Mask</t>
  </si>
  <si>
    <t>NYK10064</t>
  </si>
  <si>
    <t>NYK10065</t>
  </si>
  <si>
    <t>NYK10066</t>
  </si>
  <si>
    <t>NYK10067</t>
  </si>
  <si>
    <t>NYK10068</t>
  </si>
  <si>
    <t>NYK10069</t>
  </si>
  <si>
    <t>NYK10070</t>
  </si>
  <si>
    <t>Nail Remover</t>
  </si>
  <si>
    <t>NYK10071</t>
  </si>
  <si>
    <t>NYK10072</t>
  </si>
  <si>
    <t>NYK10073</t>
  </si>
  <si>
    <t>NYK10074</t>
  </si>
  <si>
    <t>NYK10075</t>
  </si>
  <si>
    <t>NYK10076</t>
  </si>
  <si>
    <t>Hair Oil</t>
  </si>
  <si>
    <t>NYK10077</t>
  </si>
  <si>
    <t>NYK10078</t>
  </si>
  <si>
    <t>NYK10079</t>
  </si>
  <si>
    <t>NYK10080</t>
  </si>
  <si>
    <t>NYK10081</t>
  </si>
  <si>
    <t>Lipstick</t>
  </si>
  <si>
    <t>NYK10082</t>
  </si>
  <si>
    <t>Cuticle Oil</t>
  </si>
  <si>
    <t>NYK10083</t>
  </si>
  <si>
    <t>NYK10084</t>
  </si>
  <si>
    <t>NYK10085</t>
  </si>
  <si>
    <t>NYK10086</t>
  </si>
  <si>
    <t>NYK10087</t>
  </si>
  <si>
    <t>NYK10088</t>
  </si>
  <si>
    <t>NYK10089</t>
  </si>
  <si>
    <t>NYK10090</t>
  </si>
  <si>
    <t>NYK10091</t>
  </si>
  <si>
    <t>NYK10092</t>
  </si>
  <si>
    <t>NYK10093</t>
  </si>
  <si>
    <t>NYK10094</t>
  </si>
  <si>
    <t>NYK10095</t>
  </si>
  <si>
    <t>NYK10096</t>
  </si>
  <si>
    <t>Toner</t>
  </si>
  <si>
    <t>NYK10097</t>
  </si>
  <si>
    <t>Hair Spray</t>
  </si>
  <si>
    <t>NYK10098</t>
  </si>
  <si>
    <t>NYK10099</t>
  </si>
  <si>
    <t>NYK10100</t>
  </si>
  <si>
    <t>NYK10101</t>
  </si>
  <si>
    <t>NYK10102</t>
  </si>
  <si>
    <t>NYK10103</t>
  </si>
  <si>
    <t>NYK10104</t>
  </si>
  <si>
    <t>Face Wash</t>
  </si>
  <si>
    <t>NYK10105</t>
  </si>
  <si>
    <t>NYK10106</t>
  </si>
  <si>
    <t>NYK10107</t>
  </si>
  <si>
    <t>NYK10108</t>
  </si>
  <si>
    <t>NYK10109</t>
  </si>
  <si>
    <t>NYK10110</t>
  </si>
  <si>
    <t>NYK10111</t>
  </si>
  <si>
    <t>NYK10112</t>
  </si>
  <si>
    <t>NYK10113</t>
  </si>
  <si>
    <t>NYK10114</t>
  </si>
  <si>
    <t>NYK10115</t>
  </si>
  <si>
    <t>NYK10116</t>
  </si>
  <si>
    <t>NYK10117</t>
  </si>
  <si>
    <t>NYK10118</t>
  </si>
  <si>
    <t>NYK10119</t>
  </si>
  <si>
    <t>NYK10120</t>
  </si>
  <si>
    <t>NYK10121</t>
  </si>
  <si>
    <t>NYK10122</t>
  </si>
  <si>
    <t>NYK10123</t>
  </si>
  <si>
    <t>NYK10124</t>
  </si>
  <si>
    <t>NYK10125</t>
  </si>
  <si>
    <t>NYK10126</t>
  </si>
  <si>
    <t>NYK10127</t>
  </si>
  <si>
    <t>NYK10128</t>
  </si>
  <si>
    <t>NYK10129</t>
  </si>
  <si>
    <t>NYK10130</t>
  </si>
  <si>
    <t>NYK10131</t>
  </si>
  <si>
    <t>NYK10132</t>
  </si>
  <si>
    <t>NYK10133</t>
  </si>
  <si>
    <t>NYK10134</t>
  </si>
  <si>
    <t>NYK10135</t>
  </si>
  <si>
    <t>NYK10136</t>
  </si>
  <si>
    <t>NYK10137</t>
  </si>
  <si>
    <t>NYK10138</t>
  </si>
  <si>
    <t>NYK10139</t>
  </si>
  <si>
    <t>NYK10140</t>
  </si>
  <si>
    <t>NYK10141</t>
  </si>
  <si>
    <t>NYK10142</t>
  </si>
  <si>
    <t>NYK10143</t>
  </si>
  <si>
    <t>NYK10144</t>
  </si>
  <si>
    <t>NYK10145</t>
  </si>
  <si>
    <t>NYK10146</t>
  </si>
  <si>
    <t>NYK10147</t>
  </si>
  <si>
    <t>NYK10148</t>
  </si>
  <si>
    <t>NYK10149</t>
  </si>
  <si>
    <t>NYK10150</t>
  </si>
  <si>
    <t>NYK10151</t>
  </si>
  <si>
    <t>NYK10152</t>
  </si>
  <si>
    <t>NYK10153</t>
  </si>
  <si>
    <t>NYK10154</t>
  </si>
  <si>
    <t>Face Roller</t>
  </si>
  <si>
    <t>NYK10155</t>
  </si>
  <si>
    <t>NYK10156</t>
  </si>
  <si>
    <t>NYK10157</t>
  </si>
  <si>
    <t>NYK10158</t>
  </si>
  <si>
    <t>NYK10159</t>
  </si>
  <si>
    <t>NYK10160</t>
  </si>
  <si>
    <t>NYK10161</t>
  </si>
  <si>
    <t>NYK10162</t>
  </si>
  <si>
    <t>NYK10163</t>
  </si>
  <si>
    <t>NYK10164</t>
  </si>
  <si>
    <t>NYK10165</t>
  </si>
  <si>
    <t>NYK10166</t>
  </si>
  <si>
    <t>NYK10167</t>
  </si>
  <si>
    <t>NYK10168</t>
  </si>
  <si>
    <t>NYK10169</t>
  </si>
  <si>
    <t>NYK10170</t>
  </si>
  <si>
    <t>NYK10171</t>
  </si>
  <si>
    <t>NYK10172</t>
  </si>
  <si>
    <t>NYK10173</t>
  </si>
  <si>
    <t>NYK10174</t>
  </si>
  <si>
    <t>NYK10175</t>
  </si>
  <si>
    <t>NYK10176</t>
  </si>
  <si>
    <t>NYK10177</t>
  </si>
  <si>
    <t>NYK10178</t>
  </si>
  <si>
    <t>NYK10179</t>
  </si>
  <si>
    <t>NYK10180</t>
  </si>
  <si>
    <t>NYK10181</t>
  </si>
  <si>
    <t>NYK10182</t>
  </si>
  <si>
    <t>NYK10183</t>
  </si>
  <si>
    <t>NYK10184</t>
  </si>
  <si>
    <t>NYK10185</t>
  </si>
  <si>
    <t>NYK10186</t>
  </si>
  <si>
    <t>NYK10187</t>
  </si>
  <si>
    <t>NYK10188</t>
  </si>
  <si>
    <t>NYK10189</t>
  </si>
  <si>
    <t>NYK10190</t>
  </si>
  <si>
    <t>NYK10191</t>
  </si>
  <si>
    <t>NYK10192</t>
  </si>
  <si>
    <t>NYK10193</t>
  </si>
  <si>
    <t>NYK10194</t>
  </si>
  <si>
    <t>NYK10195</t>
  </si>
  <si>
    <t>NYK10196</t>
  </si>
  <si>
    <t>NYK10197</t>
  </si>
  <si>
    <t>NYK10198</t>
  </si>
  <si>
    <t>NYK10199</t>
  </si>
  <si>
    <t>NYK10200</t>
  </si>
  <si>
    <t>NYK10201</t>
  </si>
  <si>
    <t>NYK10202</t>
  </si>
  <si>
    <t>NYK10203</t>
  </si>
  <si>
    <t>NYK10204</t>
  </si>
  <si>
    <t>NYK10205</t>
  </si>
  <si>
    <t>NYK10206</t>
  </si>
  <si>
    <t>NYK10207</t>
  </si>
  <si>
    <t>NYK10208</t>
  </si>
  <si>
    <t>NYK10209</t>
  </si>
  <si>
    <t>NYK10210</t>
  </si>
  <si>
    <t>NYK10211</t>
  </si>
  <si>
    <t>NYK10212</t>
  </si>
  <si>
    <t>NYK10213</t>
  </si>
  <si>
    <t>NYK10214</t>
  </si>
  <si>
    <t>NYK10215</t>
  </si>
  <si>
    <t>NYK10216</t>
  </si>
  <si>
    <t>NYK10217</t>
  </si>
  <si>
    <t>NYK10218</t>
  </si>
  <si>
    <t>NYK10219</t>
  </si>
  <si>
    <t>NYK10220</t>
  </si>
  <si>
    <t>NYK10221</t>
  </si>
  <si>
    <t>NYK10222</t>
  </si>
  <si>
    <t>NYK10223</t>
  </si>
  <si>
    <t>NYK10224</t>
  </si>
  <si>
    <t>NYK10225</t>
  </si>
  <si>
    <t>NYK10226</t>
  </si>
  <si>
    <t>NYK10227</t>
  </si>
  <si>
    <t>NYK10228</t>
  </si>
  <si>
    <t>NYK10229</t>
  </si>
  <si>
    <t>NYK10230</t>
  </si>
  <si>
    <t>NYK10231</t>
  </si>
  <si>
    <t>NYK10232</t>
  </si>
  <si>
    <t>NYK10233</t>
  </si>
  <si>
    <t>NYK10234</t>
  </si>
  <si>
    <t>NYK10235</t>
  </si>
  <si>
    <t>NYK10236</t>
  </si>
  <si>
    <t>NYK10237</t>
  </si>
  <si>
    <t>NYK10238</t>
  </si>
  <si>
    <t>NYK10239</t>
  </si>
  <si>
    <t>NYK10240</t>
  </si>
  <si>
    <t>NYK10241</t>
  </si>
  <si>
    <t>NYK10242</t>
  </si>
  <si>
    <t>NYK10243</t>
  </si>
  <si>
    <t>NYK10244</t>
  </si>
  <si>
    <t>NYK10245</t>
  </si>
  <si>
    <t>NYK10246</t>
  </si>
  <si>
    <t>NYK10247</t>
  </si>
  <si>
    <t>NYK10248</t>
  </si>
  <si>
    <t>NYK10249</t>
  </si>
  <si>
    <t>NYK10250</t>
  </si>
  <si>
    <t>NYK10251</t>
  </si>
  <si>
    <t>NYK10252</t>
  </si>
  <si>
    <t>NYK10253</t>
  </si>
  <si>
    <t>NYK10254</t>
  </si>
  <si>
    <t>NYK10255</t>
  </si>
  <si>
    <t>NYK10256</t>
  </si>
  <si>
    <t>NYK10257</t>
  </si>
  <si>
    <t>NYK10258</t>
  </si>
  <si>
    <t>NYK10259</t>
  </si>
  <si>
    <t>NYK10260</t>
  </si>
  <si>
    <t>NYK10261</t>
  </si>
  <si>
    <t>NYK10262</t>
  </si>
  <si>
    <t>NYK10263</t>
  </si>
  <si>
    <t>NYK10264</t>
  </si>
  <si>
    <t>NYK10265</t>
  </si>
  <si>
    <t>NYK10266</t>
  </si>
  <si>
    <t>NYK10267</t>
  </si>
  <si>
    <t>NYK10268</t>
  </si>
  <si>
    <t>NYK10269</t>
  </si>
  <si>
    <t>NYK10270</t>
  </si>
  <si>
    <t>NYK10271</t>
  </si>
  <si>
    <t>NYK10272</t>
  </si>
  <si>
    <t>NYK10273</t>
  </si>
  <si>
    <t>NYK10274</t>
  </si>
  <si>
    <t>NYK10275</t>
  </si>
  <si>
    <t>NYK10276</t>
  </si>
  <si>
    <t>NYK10277</t>
  </si>
  <si>
    <t>NYK10278</t>
  </si>
  <si>
    <t>NYK10279</t>
  </si>
  <si>
    <t>NYK10280</t>
  </si>
  <si>
    <t>NYK10281</t>
  </si>
  <si>
    <t>NYK10282</t>
  </si>
  <si>
    <t>NYK10283</t>
  </si>
  <si>
    <t>NYK10284</t>
  </si>
  <si>
    <t>NYK10285</t>
  </si>
  <si>
    <t>NYK10286</t>
  </si>
  <si>
    <t>NYK10287</t>
  </si>
  <si>
    <t>NYK10288</t>
  </si>
  <si>
    <t>NYK10289</t>
  </si>
  <si>
    <t>NYK10290</t>
  </si>
  <si>
    <t>NYK10291</t>
  </si>
  <si>
    <t>NYK10292</t>
  </si>
  <si>
    <t>NYK10293</t>
  </si>
  <si>
    <t>NYK10294</t>
  </si>
  <si>
    <t>NYK10295</t>
  </si>
  <si>
    <t>NYK10296</t>
  </si>
  <si>
    <t>NYK10297</t>
  </si>
  <si>
    <t>NYK10298</t>
  </si>
  <si>
    <t>NYK10299</t>
  </si>
  <si>
    <t>NYK10300</t>
  </si>
  <si>
    <t>NYK10301</t>
  </si>
  <si>
    <t>NYK10302</t>
  </si>
  <si>
    <t>NYK10303</t>
  </si>
  <si>
    <t>NYK10304</t>
  </si>
  <si>
    <t>NYK10305</t>
  </si>
  <si>
    <t>NYK10306</t>
  </si>
  <si>
    <t>NYK10307</t>
  </si>
  <si>
    <t>NYK10308</t>
  </si>
  <si>
    <t>NYK10309</t>
  </si>
  <si>
    <t>NYK10310</t>
  </si>
  <si>
    <t>NYK10311</t>
  </si>
  <si>
    <t>NYK10312</t>
  </si>
  <si>
    <t>NYK10313</t>
  </si>
  <si>
    <t>NYK10314</t>
  </si>
  <si>
    <t>NYK10315</t>
  </si>
  <si>
    <t>NYK10316</t>
  </si>
  <si>
    <t>NYK10317</t>
  </si>
  <si>
    <t>NYK10318</t>
  </si>
  <si>
    <t>NYK10319</t>
  </si>
  <si>
    <t>NYK10320</t>
  </si>
  <si>
    <t>NYK10321</t>
  </si>
  <si>
    <t>NYK10322</t>
  </si>
  <si>
    <t>NYK10323</t>
  </si>
  <si>
    <t>NYK10324</t>
  </si>
  <si>
    <t>NYK10325</t>
  </si>
  <si>
    <t>NYK10326</t>
  </si>
  <si>
    <t>NYK10327</t>
  </si>
  <si>
    <t>NYK10328</t>
  </si>
  <si>
    <t>NYK10329</t>
  </si>
  <si>
    <t>NYK10330</t>
  </si>
  <si>
    <t>NYK10331</t>
  </si>
  <si>
    <t>NYK10332</t>
  </si>
  <si>
    <t>NYK10333</t>
  </si>
  <si>
    <t>NYK10334</t>
  </si>
  <si>
    <t>NYK10335</t>
  </si>
  <si>
    <t>NYK10336</t>
  </si>
  <si>
    <t>NYK10337</t>
  </si>
  <si>
    <t>NYK10338</t>
  </si>
  <si>
    <t>NYK10339</t>
  </si>
  <si>
    <t>NYK10340</t>
  </si>
  <si>
    <t>NYK10341</t>
  </si>
  <si>
    <t>NYK10342</t>
  </si>
  <si>
    <t>NYK10343</t>
  </si>
  <si>
    <t>NYK10344</t>
  </si>
  <si>
    <t>NYK10345</t>
  </si>
  <si>
    <t>NYK10346</t>
  </si>
  <si>
    <t>NYK10347</t>
  </si>
  <si>
    <t>NYK10348</t>
  </si>
  <si>
    <t>NYK10349</t>
  </si>
  <si>
    <t>NYK10350</t>
  </si>
  <si>
    <t>NYK10351</t>
  </si>
  <si>
    <t>NYK10352</t>
  </si>
  <si>
    <t>NYK10353</t>
  </si>
  <si>
    <t>NYK10354</t>
  </si>
  <si>
    <t>NYK10355</t>
  </si>
  <si>
    <t>NYK10356</t>
  </si>
  <si>
    <t>NYK10357</t>
  </si>
  <si>
    <t>NYK10358</t>
  </si>
  <si>
    <t>NYK10359</t>
  </si>
  <si>
    <t>NYK10360</t>
  </si>
  <si>
    <t>NYK10361</t>
  </si>
  <si>
    <t>NYK10362</t>
  </si>
  <si>
    <t>NYK10363</t>
  </si>
  <si>
    <t>NYK10364</t>
  </si>
  <si>
    <t>NYK10365</t>
  </si>
  <si>
    <t>NYK10366</t>
  </si>
  <si>
    <t>NYK10367</t>
  </si>
  <si>
    <t>NYK10368</t>
  </si>
  <si>
    <t>NYK10369</t>
  </si>
  <si>
    <t>NYK10370</t>
  </si>
  <si>
    <t>NYK10371</t>
  </si>
  <si>
    <t>NYK10372</t>
  </si>
  <si>
    <t>NYK10373</t>
  </si>
  <si>
    <t>NYK10374</t>
  </si>
  <si>
    <t>NYK10375</t>
  </si>
  <si>
    <t>NYK10376</t>
  </si>
  <si>
    <t>NYK10377</t>
  </si>
  <si>
    <t>NYK10378</t>
  </si>
  <si>
    <t>NYK10379</t>
  </si>
  <si>
    <t>NYK10380</t>
  </si>
  <si>
    <t>NYK10381</t>
  </si>
  <si>
    <t>NYK10382</t>
  </si>
  <si>
    <t>NYK10383</t>
  </si>
  <si>
    <t>NYK10384</t>
  </si>
  <si>
    <t>NYK10385</t>
  </si>
  <si>
    <t>NYK10386</t>
  </si>
  <si>
    <t>NYK10387</t>
  </si>
  <si>
    <t>NYK10388</t>
  </si>
  <si>
    <t>NYK10389</t>
  </si>
  <si>
    <t>NYK10390</t>
  </si>
  <si>
    <t>NYK10391</t>
  </si>
  <si>
    <t>NYK10392</t>
  </si>
  <si>
    <t>NYK10393</t>
  </si>
  <si>
    <t>NYK10394</t>
  </si>
  <si>
    <t>NYK10395</t>
  </si>
  <si>
    <t>NYK10396</t>
  </si>
  <si>
    <t>NYK10397</t>
  </si>
  <si>
    <t>NYK10398</t>
  </si>
  <si>
    <t>NYK10399</t>
  </si>
  <si>
    <t>NYK10400</t>
  </si>
  <si>
    <t>NYK10401</t>
  </si>
  <si>
    <t>NYK10402</t>
  </si>
  <si>
    <t>NYK10403</t>
  </si>
  <si>
    <t>NYK10404</t>
  </si>
  <si>
    <t>NYK10405</t>
  </si>
  <si>
    <t>NYK10406</t>
  </si>
  <si>
    <t>NYK10407</t>
  </si>
  <si>
    <t>NYK10408</t>
  </si>
  <si>
    <t>NYK10409</t>
  </si>
  <si>
    <t>NYK10410</t>
  </si>
  <si>
    <t>NYK10411</t>
  </si>
  <si>
    <t>NYK10412</t>
  </si>
  <si>
    <t>NYK10413</t>
  </si>
  <si>
    <t>NYK10414</t>
  </si>
  <si>
    <t>NYK10415</t>
  </si>
  <si>
    <t>NYK10416</t>
  </si>
  <si>
    <t>NYK10417</t>
  </si>
  <si>
    <t>NYK10418</t>
  </si>
  <si>
    <t>NYK10419</t>
  </si>
  <si>
    <t>NYK10420</t>
  </si>
  <si>
    <t>NYK10421</t>
  </si>
  <si>
    <t>NYK10422</t>
  </si>
  <si>
    <t>NYK10423</t>
  </si>
  <si>
    <t>NYK10424</t>
  </si>
  <si>
    <t>NYK10425</t>
  </si>
  <si>
    <t>NYK10426</t>
  </si>
  <si>
    <t>NYK10427</t>
  </si>
  <si>
    <t>NYK10428</t>
  </si>
  <si>
    <t>NYK10429</t>
  </si>
  <si>
    <t>NYK10430</t>
  </si>
  <si>
    <t>NYK10431</t>
  </si>
  <si>
    <t>NYK10432</t>
  </si>
  <si>
    <t>NYK10433</t>
  </si>
  <si>
    <t>NYK10434</t>
  </si>
  <si>
    <t>NYK10435</t>
  </si>
  <si>
    <t>NYK10436</t>
  </si>
  <si>
    <t>NYK10437</t>
  </si>
  <si>
    <t>NYK10438</t>
  </si>
  <si>
    <t>NYK10439</t>
  </si>
  <si>
    <t>NYK10440</t>
  </si>
  <si>
    <t>NYK10441</t>
  </si>
  <si>
    <t>NYK10442</t>
  </si>
  <si>
    <t>NYK10443</t>
  </si>
  <si>
    <t>NYK10444</t>
  </si>
  <si>
    <t>NYK10445</t>
  </si>
  <si>
    <t>NYK10446</t>
  </si>
  <si>
    <t>NYK10447</t>
  </si>
  <si>
    <t>NYK10448</t>
  </si>
  <si>
    <t>NYK10449</t>
  </si>
  <si>
    <t>NYK10450</t>
  </si>
  <si>
    <t>NYK10451</t>
  </si>
  <si>
    <t>NYK10452</t>
  </si>
  <si>
    <t>NYK10453</t>
  </si>
  <si>
    <t>NYK10454</t>
  </si>
  <si>
    <t>NYK10455</t>
  </si>
  <si>
    <t>NYK10456</t>
  </si>
  <si>
    <t>NYK10457</t>
  </si>
  <si>
    <t>NYK10458</t>
  </si>
  <si>
    <t>NYK10459</t>
  </si>
  <si>
    <t>NYK10460</t>
  </si>
  <si>
    <t>NYK10461</t>
  </si>
  <si>
    <t>NYK10462</t>
  </si>
  <si>
    <t>NYK10463</t>
  </si>
  <si>
    <t>NYK10464</t>
  </si>
  <si>
    <t>NYK10465</t>
  </si>
  <si>
    <t>NYK10466</t>
  </si>
  <si>
    <t>NYK10467</t>
  </si>
  <si>
    <t>NYK10468</t>
  </si>
  <si>
    <t>NYK10469</t>
  </si>
  <si>
    <t>NYK10470</t>
  </si>
  <si>
    <t>NYK10471</t>
  </si>
  <si>
    <t>NYK10472</t>
  </si>
  <si>
    <t>NYK10473</t>
  </si>
  <si>
    <t>NYK10474</t>
  </si>
  <si>
    <t>NYK10475</t>
  </si>
  <si>
    <t>NYK10476</t>
  </si>
  <si>
    <t>NYK10477</t>
  </si>
  <si>
    <t>NYK10478</t>
  </si>
  <si>
    <t>NYK10479</t>
  </si>
  <si>
    <t>NYK10480</t>
  </si>
  <si>
    <t>NYK10481</t>
  </si>
  <si>
    <t>NYK10482</t>
  </si>
  <si>
    <t>NYK10483</t>
  </si>
  <si>
    <t>NYK10484</t>
  </si>
  <si>
    <t>NYK10485</t>
  </si>
  <si>
    <t>NYK10486</t>
  </si>
  <si>
    <t>NYK10487</t>
  </si>
  <si>
    <t>NYK10488</t>
  </si>
  <si>
    <t>NYK10489</t>
  </si>
  <si>
    <t>NYK10490</t>
  </si>
  <si>
    <t>NYK10491</t>
  </si>
  <si>
    <t>NYK10492</t>
  </si>
  <si>
    <t>NYK10493</t>
  </si>
  <si>
    <t>NYK10494</t>
  </si>
  <si>
    <t>NYK10495</t>
  </si>
  <si>
    <t>NYK10496</t>
  </si>
  <si>
    <t>NYK10497</t>
  </si>
  <si>
    <t>NYK10498</t>
  </si>
  <si>
    <t>NYK10499</t>
  </si>
  <si>
    <t>NYK10500</t>
  </si>
  <si>
    <t>NYK10501</t>
  </si>
  <si>
    <t>Grand Total</t>
  </si>
  <si>
    <t>Row Labels</t>
  </si>
  <si>
    <t>Sum of Revenue (₹)</t>
  </si>
  <si>
    <t>Sum of Units Sold</t>
  </si>
  <si>
    <t xml:space="preserve"> </t>
  </si>
  <si>
    <t>NYKAA BEAUTY &amp; SKIN CARE PRODUCTS-DASHBOARD</t>
  </si>
  <si>
    <t>TOTAL REVENUE</t>
  </si>
  <si>
    <t>TOTAL ORDERS</t>
  </si>
  <si>
    <t>TOTAL UNIT SOLD</t>
  </si>
  <si>
    <t>AVERAGE REVENUE</t>
  </si>
  <si>
    <t>NAYKAA BEAUTY &amp; SKIN CARE PRODUCTS KPI DASHBOARD</t>
  </si>
  <si>
    <t>TOTAL UNITS SOLD</t>
  </si>
  <si>
    <t>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</si>
</sst>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1" x14ac:knownFonts="1">
    <font>
      <sz val="11"/>
      <color theme="1"/>
      <name val="Calibri"/>
      <family val="2"/>
      <charset val="1"/>
    </font>
    <font>
      <b/>
      <sz val="10"/>
      <color rgb="FFFFFFFF"/>
      <name val="Arial"/>
      <charset val="1"/>
    </font>
    <font>
      <sz val="9"/>
      <color rgb="FF212121"/>
      <name val="Arial"/>
      <charset val="1"/>
    </font>
    <font>
      <sz val="11"/>
      <color theme="1"/>
      <name val="Calibri"/>
      <family val="2"/>
    </font>
    <font>
      <b/>
      <sz val="24"/>
      <color rgb="FF010696"/>
      <name val="Calibri"/>
      <family val="2"/>
    </font>
    <font>
      <b/>
      <i/>
      <u/>
      <sz val="28"/>
      <color theme="8" tint="-0.499984740745262"/>
      <name val="Arial"/>
      <family val="2"/>
    </font>
    <font>
      <sz val="16"/>
      <color theme="1"/>
      <name val="Calibri"/>
      <family val="2"/>
    </font>
    <font>
      <b/>
      <sz val="14"/>
      <color theme="1"/>
      <name val="Calibri"/>
      <family val="2"/>
    </font>
    <font>
      <b/>
      <sz val="11"/>
      <color rgb="FFFF0000"/>
      <name val="Bodoni MT"/>
      <family val="1"/>
    </font>
    <font>
      <b/>
      <sz val="28"/>
      <color theme="1"/>
      <name val="Calibri"/>
      <family val="2"/>
    </font>
    <font>
      <sz val="28"/>
      <color theme="1"/>
      <name val="Calibri"/>
      <family val="2"/>
    </font>
  </fonts>
  <fills count="13">
    <fill>
      <patternFill patternType="none"/>
    </fill>
    <fill>
      <patternFill patternType="gray125"/>
    </fill>
    <fill>
      <patternFill patternType="solid">
        <fgColor rgb="FFC2185B"/>
        <bgColor rgb="FFAD1457"/>
      </patternFill>
    </fill>
    <fill>
      <patternFill patternType="solid">
        <fgColor rgb="FFF5F5F5"/>
        <bgColor rgb="FFF9F9F9"/>
      </patternFill>
    </fill>
    <fill>
      <patternFill patternType="solid">
        <fgColor rgb="FFFFFFFF"/>
        <bgColor rgb="FFF9F9F9"/>
      </patternFill>
    </fill>
    <fill>
      <patternFill patternType="solid">
        <fgColor theme="0"/>
        <bgColor indexed="64"/>
      </patternFill>
    </fill>
    <fill>
      <patternFill patternType="solid">
        <fgColor rgb="FFE674A5"/>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5" tint="0.59999389629810485"/>
        <bgColor indexed="64"/>
      </patternFill>
    </fill>
  </fills>
  <borders count="11">
    <border>
      <left/>
      <right/>
      <top/>
      <bottom/>
      <diagonal/>
    </border>
    <border>
      <left style="thin">
        <color rgb="FFBDBDBD"/>
      </left>
      <right style="thin">
        <color rgb="FFBDBDBD"/>
      </right>
      <top style="thin">
        <color rgb="FFBDBDBD"/>
      </top>
      <bottom style="thin">
        <color rgb="FFBDBDBD"/>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theme="1"/>
      </left>
      <right/>
      <top/>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4" fontId="2" fillId="3"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164" fontId="2" fillId="4" borderId="1" xfId="0" applyNumberFormat="1" applyFont="1" applyFill="1" applyBorder="1" applyAlignment="1">
      <alignment horizontal="center" vertical="center"/>
    </xf>
    <xf numFmtId="4" fontId="2" fillId="4" borderId="1" xfId="0" applyNumberFormat="1" applyFont="1" applyFill="1" applyBorder="1" applyAlignment="1">
      <alignment horizontal="center" vertical="center"/>
    </xf>
    <xf numFmtId="14" fontId="0" fillId="0" borderId="0" xfId="0" applyNumberFormat="1"/>
    <xf numFmtId="0" fontId="3" fillId="5" borderId="0" xfId="0" applyFont="1" applyFill="1"/>
    <xf numFmtId="0" fontId="3" fillId="5" borderId="10" xfId="0" applyFont="1" applyFill="1" applyBorder="1"/>
    <xf numFmtId="0" fontId="3" fillId="6" borderId="8" xfId="0" applyFont="1" applyFill="1" applyBorder="1"/>
    <xf numFmtId="0" fontId="3" fillId="6" borderId="0" xfId="0" applyFont="1" applyFill="1" applyBorder="1"/>
    <xf numFmtId="0" fontId="3" fillId="6" borderId="0" xfId="0" applyFont="1" applyFill="1" applyBorder="1" applyAlignment="1">
      <alignment horizontal="center"/>
    </xf>
    <xf numFmtId="0" fontId="3" fillId="6" borderId="9" xfId="0" applyFont="1" applyFill="1" applyBorder="1"/>
    <xf numFmtId="0" fontId="3" fillId="6" borderId="0" xfId="0" applyNumberFormat="1" applyFont="1" applyFill="1" applyBorder="1"/>
    <xf numFmtId="0" fontId="3" fillId="6" borderId="5" xfId="0" applyFont="1" applyFill="1" applyBorder="1"/>
    <xf numFmtId="0" fontId="3" fillId="6" borderId="6" xfId="0" applyFont="1" applyFill="1" applyBorder="1"/>
    <xf numFmtId="0" fontId="3" fillId="6" borderId="7" xfId="0" applyFont="1" applyFill="1" applyBorder="1"/>
    <xf numFmtId="0" fontId="0" fillId="11" borderId="0" xfId="0" applyFill="1"/>
    <xf numFmtId="0" fontId="0" fillId="12" borderId="0" xfId="0" applyFill="1"/>
    <xf numFmtId="0" fontId="0" fillId="12" borderId="0" xfId="0" applyFill="1" applyAlignment="1">
      <alignment horizontal="left"/>
    </xf>
    <xf numFmtId="0" fontId="0" fillId="12" borderId="0" xfId="0" applyNumberFormat="1" applyFill="1"/>
    <xf numFmtId="0" fontId="0" fillId="12" borderId="2" xfId="0"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0" fillId="12" borderId="5" xfId="0" applyFill="1" applyBorder="1" applyAlignment="1">
      <alignment horizontal="center"/>
    </xf>
    <xf numFmtId="0" fontId="0" fillId="12" borderId="6" xfId="0" applyFill="1" applyBorder="1" applyAlignment="1">
      <alignment horizontal="center"/>
    </xf>
    <xf numFmtId="0" fontId="0" fillId="12" borderId="7" xfId="0" applyFill="1" applyBorder="1" applyAlignment="1">
      <alignment horizontal="center"/>
    </xf>
    <xf numFmtId="0" fontId="8" fillId="12" borderId="2" xfId="0" applyFont="1" applyFill="1" applyBorder="1" applyAlignment="1">
      <alignment horizontal="center" vertical="center"/>
    </xf>
    <xf numFmtId="0" fontId="8" fillId="12" borderId="3" xfId="0" applyFont="1" applyFill="1" applyBorder="1" applyAlignment="1">
      <alignment horizontal="center" vertical="center"/>
    </xf>
    <xf numFmtId="0" fontId="8" fillId="12" borderId="4" xfId="0" applyFont="1" applyFill="1" applyBorder="1" applyAlignment="1">
      <alignment horizontal="center" vertical="center"/>
    </xf>
    <xf numFmtId="0" fontId="8" fillId="12" borderId="5" xfId="0" applyFont="1" applyFill="1" applyBorder="1" applyAlignment="1">
      <alignment horizontal="center" vertical="center"/>
    </xf>
    <xf numFmtId="0" fontId="8" fillId="12" borderId="6" xfId="0" applyFont="1" applyFill="1" applyBorder="1" applyAlignment="1">
      <alignment horizontal="center" vertical="center"/>
    </xf>
    <xf numFmtId="0" fontId="8" fillId="12" borderId="7" xfId="0" applyFont="1" applyFill="1" applyBorder="1" applyAlignment="1">
      <alignment horizontal="center" vertical="center"/>
    </xf>
    <xf numFmtId="0" fontId="9" fillId="12" borderId="0" xfId="0" applyFont="1" applyFill="1" applyAlignment="1">
      <alignment horizontal="center" vertical="center"/>
    </xf>
    <xf numFmtId="0" fontId="10" fillId="12" borderId="0" xfId="0" applyFont="1" applyFill="1" applyAlignment="1">
      <alignment horizontal="center" vertical="center"/>
    </xf>
    <xf numFmtId="0" fontId="5"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6" borderId="8" xfId="0" applyFont="1" applyFill="1" applyBorder="1" applyAlignment="1">
      <alignment horizontal="center" vertical="center"/>
    </xf>
    <xf numFmtId="0" fontId="4" fillId="6" borderId="0" xfId="0" applyFont="1" applyFill="1" applyBorder="1" applyAlignment="1">
      <alignment horizontal="center" vertical="center"/>
    </xf>
    <xf numFmtId="0" fontId="4" fillId="6" borderId="9" xfId="0" applyFont="1" applyFill="1" applyBorder="1" applyAlignment="1">
      <alignment horizontal="center" vertical="center"/>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3" fillId="6" borderId="0" xfId="0" applyFont="1" applyFill="1" applyBorder="1" applyAlignment="1">
      <alignment horizontal="center"/>
    </xf>
    <xf numFmtId="0" fontId="7" fillId="10" borderId="2" xfId="0" applyNumberFormat="1" applyFont="1" applyFill="1" applyBorder="1" applyAlignment="1">
      <alignment horizontal="center" vertical="center"/>
    </xf>
    <xf numFmtId="0" fontId="7" fillId="10" borderId="4" xfId="0" applyNumberFormat="1" applyFont="1" applyFill="1" applyBorder="1" applyAlignment="1">
      <alignment horizontal="center" vertical="center"/>
    </xf>
    <xf numFmtId="0" fontId="7" fillId="10" borderId="5" xfId="0" applyNumberFormat="1" applyFont="1" applyFill="1" applyBorder="1" applyAlignment="1">
      <alignment horizontal="center" vertical="center"/>
    </xf>
    <xf numFmtId="0" fontId="7" fillId="10" borderId="7" xfId="0" applyNumberFormat="1" applyFont="1" applyFill="1" applyBorder="1" applyAlignment="1">
      <alignment horizontal="center" vertical="center"/>
    </xf>
    <xf numFmtId="0" fontId="6" fillId="9" borderId="2" xfId="0" applyFont="1" applyFill="1" applyBorder="1" applyAlignment="1">
      <alignment horizontal="center" vertical="center"/>
    </xf>
    <xf numFmtId="0" fontId="6" fillId="9" borderId="4" xfId="0" applyFont="1" applyFill="1" applyBorder="1" applyAlignment="1">
      <alignment horizontal="center" vertical="center"/>
    </xf>
    <xf numFmtId="0" fontId="6" fillId="9" borderId="5" xfId="0" applyFont="1" applyFill="1" applyBorder="1" applyAlignment="1">
      <alignment horizontal="center" vertical="center"/>
    </xf>
    <xf numFmtId="0" fontId="6" fillId="9" borderId="7" xfId="0" applyFont="1" applyFill="1" applyBorder="1" applyAlignment="1">
      <alignment horizontal="center" vertical="center"/>
    </xf>
    <xf numFmtId="0" fontId="7" fillId="8" borderId="2" xfId="0" applyNumberFormat="1" applyFont="1" applyFill="1" applyBorder="1" applyAlignment="1">
      <alignment horizontal="center" vertical="center"/>
    </xf>
    <xf numFmtId="0" fontId="7" fillId="8" borderId="4" xfId="0" applyNumberFormat="1" applyFont="1" applyFill="1" applyBorder="1" applyAlignment="1">
      <alignment horizontal="center" vertical="center"/>
    </xf>
    <xf numFmtId="0" fontId="7" fillId="8" borderId="5" xfId="0" applyNumberFormat="1" applyFont="1" applyFill="1" applyBorder="1" applyAlignment="1">
      <alignment horizontal="center" vertical="center"/>
    </xf>
    <xf numFmtId="0" fontId="7" fillId="8" borderId="7" xfId="0" applyNumberFormat="1" applyFont="1" applyFill="1" applyBorder="1" applyAlignment="1">
      <alignment horizontal="center" vertical="center"/>
    </xf>
    <xf numFmtId="0" fontId="6" fillId="7" borderId="2"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5" xfId="0" applyFont="1" applyFill="1" applyBorder="1" applyAlignment="1">
      <alignment horizontal="center" vertical="center"/>
    </xf>
    <xf numFmtId="0" fontId="6" fillId="7" borderId="7" xfId="0" applyFont="1" applyFill="1" applyBorder="1" applyAlignment="1">
      <alignment horizontal="center" vertical="center"/>
    </xf>
  </cellXfs>
  <cellStyles count="1">
    <cellStyle name="Normal" xfId="0" builtinId="0"/>
  </cellStyles>
  <dxfs count="337">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numFmt numFmtId="19" formatCode="dd/mm/yyyy"/>
    </dxf>
  </dxfs>
  <tableStyles count="0" defaultTableStyle="TableStyleMedium2" defaultPivotStyle="PivotStyleLight16"/>
  <colors>
    <indexedColors>
      <rgbColor rgb="FF000000"/>
      <rgbColor rgb="FFFFFFFF"/>
      <rgbColor rgb="FFFF0000"/>
      <rgbColor rgb="FF00FF00"/>
      <rgbColor rgb="FF0000FF"/>
      <rgbColor rgb="FFFFFF00"/>
      <rgbColor rgb="FFE91E8C"/>
      <rgbColor rgb="FF00FFFF"/>
      <rgbColor rgb="FF800000"/>
      <rgbColor rgb="FF008000"/>
      <rgbColor rgb="FF000080"/>
      <rgbColor rgb="FF808000"/>
      <rgbColor rgb="FF6A1B9A"/>
      <rgbColor rgb="FF1565A4"/>
      <rgbColor rgb="FFBDBDBD"/>
      <rgbColor rgb="FF878787"/>
      <rgbColor rgb="FF9999FF"/>
      <rgbColor rgb="FFAD1457"/>
      <rgbColor rgb="FFF9F9F9"/>
      <rgbColor rgb="FFE3F2FD"/>
      <rgbColor rgb="FF660066"/>
      <rgbColor rgb="FFF79646"/>
      <rgbColor rgb="FF1565C0"/>
      <rgbColor rgb="FFD9D9D9"/>
      <rgbColor rgb="FF000080"/>
      <rgbColor rgb="FFFF00FF"/>
      <rgbColor rgb="FFFFFF00"/>
      <rgbColor rgb="FF00FFFF"/>
      <rgbColor rgb="FF7B1FA2"/>
      <rgbColor rgb="FF800000"/>
      <rgbColor rgb="FF4A7EBB"/>
      <rgbColor rgb="FF0000FF"/>
      <rgbColor rgb="FF00CCFF"/>
      <rgbColor rgb="FFE8EAF6"/>
      <rgbColor rgb="FFF5F5F5"/>
      <rgbColor rgb="FFEDE7F6"/>
      <rgbColor rgb="FF99CCFF"/>
      <rgbColor rgb="FFFF99CC"/>
      <rgbColor rgb="FFCC99FF"/>
      <rgbColor rgb="FFFCE4EC"/>
      <rgbColor rgb="FF1976D2"/>
      <rgbColor rgb="FF4BACC6"/>
      <rgbColor rgb="FF9BBB59"/>
      <rgbColor rgb="FFFFCC00"/>
      <rgbColor rgb="FFF9A825"/>
      <rgbColor rgb="FFC0504D"/>
      <rgbColor rgb="FF8064A2"/>
      <rgbColor rgb="FF4F81BD"/>
      <rgbColor rgb="FF1A237E"/>
      <rgbColor rgb="FF2E7D32"/>
      <rgbColor rgb="FF003300"/>
      <rgbColor rgb="FF333300"/>
      <rgbColor rgb="FFC62828"/>
      <rgbColor rgb="FFC2185B"/>
      <rgbColor rgb="FF333399"/>
      <rgbColor rgb="FF212121"/>
      <rgbColor rgb="00003366"/>
      <rgbColor rgb="00339966"/>
      <rgbColor rgb="00003300"/>
      <rgbColor rgb="00333300"/>
      <rgbColor rgb="00993300"/>
      <rgbColor rgb="00993366"/>
      <rgbColor rgb="00333399"/>
      <rgbColor rgb="00333333"/>
    </indexedColors>
    <mruColors>
      <color rgb="FFE674A5"/>
      <color rgb="FFFF3399"/>
      <color rgb="FFE1B3FB"/>
      <color rgb="FFFA06E3"/>
      <color rgb="FFE9A1D1"/>
      <color rgb="FFF8089D"/>
      <color rgb="FFFFECAF"/>
      <color rgb="FFFFF2C9"/>
      <color rgb="FFFD2703"/>
      <color rgb="FF1187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[Nykaa_Beauty_Products_Dashboard (2).xlsx]pivot_table!PivotTable4</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pivot_table!$B$17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5F-4A73-AB8D-1BCE1DF7E5F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5F-4A73-AB8D-1BCE1DF7E5F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55F-4A73-AB8D-1BCE1DF7E5FA}"/>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55F-4A73-AB8D-1BCE1DF7E5FA}"/>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55F-4A73-AB8D-1BCE1DF7E5F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pivot_table!$A$18:$A$23</c:f>
              <c:strCache>
                <c:ptCount val="5"/>
                <c:pt idx="0">
                  <c:v>Central</c:v>
                </c:pt>
                <c:pt idx="1">
                  <c:v>East</c:v>
                </c:pt>
                <c:pt idx="2">
                  <c:v>North</c:v>
                </c:pt>
                <c:pt idx="3">
                  <c:v>South</c:v>
                </c:pt>
                <c:pt idx="4">
                  <c:v>West</c:v>
                </c:pt>
              </c:strCache>
            </c:strRef>
          </c:cat>
          <c:val>
            <c:numRef>
              <c:f>pivot_table!$B$18:$B$23</c:f>
              <c:numCache>
                <c:formatCode>General</c:formatCode>
                <c:ptCount val="5"/>
                <c:pt idx="0">
                  <c:v>417</c:v>
                </c:pt>
                <c:pt idx="1">
                  <c:v>509</c:v>
                </c:pt>
                <c:pt idx="2">
                  <c:v>541</c:v>
                </c:pt>
                <c:pt idx="3">
                  <c:v>455</c:v>
                </c:pt>
                <c:pt idx="4">
                  <c:v>492</c:v>
                </c:pt>
              </c:numCache>
            </c:numRef>
          </c:val>
          <c:extLst>
            <c:ext xmlns:c16="http://schemas.microsoft.com/office/drawing/2014/chart" uri="{C3380CC4-5D6E-409C-BE32-E72D297353CC}">
              <c16:uniqueId val="{0000000A-255F-4A73-AB8D-1BCE1DF7E5FA}"/>
            </c:ext>
          </c:extLst>
        </c:ser>
        <c:dLbls>
          <c:showLegendKey val="0"/>
          <c:showVal val="0"/>
          <c:showCatName val="1"/>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[Nykaa_Beauty_Products_Dashboard (2).xlsx]pivot_table!PivotTable2</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pivot_table!$H$10</c:f>
              <c:strCache>
                <c:ptCount val="1"/>
                <c:pt idx="0">
                  <c:v>Total</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pivot_table!$G$11:$G$21</c:f>
              <c:strCache>
                <c:ptCount val="10"/>
                <c:pt idx="0">
                  <c:v>Biotique</c:v>
                </c:pt>
                <c:pt idx="1">
                  <c:v>Lakme</c:v>
                </c:pt>
                <c:pt idx="2">
                  <c:v>Lotus</c:v>
                </c:pt>
                <c:pt idx="3">
                  <c:v>MAC</c:v>
                </c:pt>
                <c:pt idx="4">
                  <c:v>Mamaearth</c:v>
                </c:pt>
                <c:pt idx="5">
                  <c:v>Maybelline</c:v>
                </c:pt>
                <c:pt idx="6">
                  <c:v>Nykaa Cosmetics</c:v>
                </c:pt>
                <c:pt idx="7">
                  <c:v>Plum</c:v>
                </c:pt>
                <c:pt idx="8">
                  <c:v>The Ordinary</c:v>
                </c:pt>
                <c:pt idx="9">
                  <c:v>WOW</c:v>
                </c:pt>
              </c:strCache>
            </c:strRef>
          </c:cat>
          <c:val>
            <c:numRef>
              <c:f>pivot_table!$H$11:$H$21</c:f>
              <c:numCache>
                <c:formatCode>General</c:formatCode>
                <c:ptCount val="10"/>
                <c:pt idx="0">
                  <c:v>800797.4800000001</c:v>
                </c:pt>
                <c:pt idx="1">
                  <c:v>341470.17</c:v>
                </c:pt>
                <c:pt idx="2">
                  <c:v>601553.17999999993</c:v>
                </c:pt>
                <c:pt idx="3">
                  <c:v>977013.01</c:v>
                </c:pt>
                <c:pt idx="4">
                  <c:v>742019.85</c:v>
                </c:pt>
                <c:pt idx="5">
                  <c:v>371519.20999999996</c:v>
                </c:pt>
                <c:pt idx="6">
                  <c:v>911003.83</c:v>
                </c:pt>
                <c:pt idx="7">
                  <c:v>268230.69999999995</c:v>
                </c:pt>
                <c:pt idx="8">
                  <c:v>608965.00999999989</c:v>
                </c:pt>
                <c:pt idx="9">
                  <c:v>687704.25</c:v>
                </c:pt>
              </c:numCache>
            </c:numRef>
          </c:val>
          <c:extLst>
            <c:ext xmlns:c16="http://schemas.microsoft.com/office/drawing/2014/chart" uri="{C3380CC4-5D6E-409C-BE32-E72D297353CC}">
              <c16:uniqueId val="{00000000-6600-451E-B26A-9E5E93172903}"/>
            </c:ext>
          </c:extLst>
        </c:ser>
        <c:dLbls>
          <c:dLblPos val="inEnd"/>
          <c:showLegendKey val="0"/>
          <c:showVal val="1"/>
          <c:showCatName val="0"/>
          <c:showSerName val="0"/>
          <c:showPercent val="0"/>
          <c:showBubbleSize val="0"/>
        </c:dLbls>
        <c:gapWidth val="65"/>
        <c:axId val="1511989055"/>
        <c:axId val="1511981375"/>
      </c:barChart>
      <c:catAx>
        <c:axId val="15119890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1981375"/>
        <c:crosses val="autoZero"/>
        <c:auto val="1"/>
        <c:lblAlgn val="ctr"/>
        <c:lblOffset val="100"/>
        <c:noMultiLvlLbl val="0"/>
      </c:catAx>
      <c:valAx>
        <c:axId val="151198137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1198905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[Nykaa_Beauty_Products_Dashboard (2).xlsx]pivot_table!PivotTable5</c:name>
    <c:fmtId val="4"/>
  </c:pivotSource>
  <c:chart>
    <c:title>
      <c:layout>
        <c:manualLayout>
          <c:xMode val="edge"/>
          <c:yMode val="edge"/>
          <c:x val="0.44314880214441282"/>
          <c:y val="0.1665850592205386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4"/>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pivot_table!$E$10</c:f>
              <c:strCache>
                <c:ptCount val="1"/>
                <c:pt idx="0">
                  <c:v>Total</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pivot_table!$D$11:$D$23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pivot_table!$E$11:$E$23</c:f>
              <c:numCache>
                <c:formatCode>General</c:formatCode>
                <c:ptCount val="12"/>
                <c:pt idx="0">
                  <c:v>448912.35000000003</c:v>
                </c:pt>
                <c:pt idx="1">
                  <c:v>449203.69</c:v>
                </c:pt>
                <c:pt idx="2">
                  <c:v>740265.66999999993</c:v>
                </c:pt>
                <c:pt idx="3">
                  <c:v>470588.95</c:v>
                </c:pt>
                <c:pt idx="4">
                  <c:v>1043909.1</c:v>
                </c:pt>
                <c:pt idx="5">
                  <c:v>450337.49</c:v>
                </c:pt>
                <c:pt idx="6">
                  <c:v>302002.19</c:v>
                </c:pt>
                <c:pt idx="7">
                  <c:v>601650.6</c:v>
                </c:pt>
                <c:pt idx="8">
                  <c:v>521751.22999999992</c:v>
                </c:pt>
                <c:pt idx="9">
                  <c:v>441651.72000000003</c:v>
                </c:pt>
                <c:pt idx="10">
                  <c:v>511314.50999999989</c:v>
                </c:pt>
                <c:pt idx="11">
                  <c:v>328689.19</c:v>
                </c:pt>
              </c:numCache>
            </c:numRef>
          </c:val>
          <c:smooth val="0"/>
          <c:extLst>
            <c:ext xmlns:c16="http://schemas.microsoft.com/office/drawing/2014/chart" uri="{C3380CC4-5D6E-409C-BE32-E72D297353CC}">
              <c16:uniqueId val="{00000000-DBA9-46C1-A51B-FAC3E9D12678}"/>
            </c:ext>
          </c:extLst>
        </c:ser>
        <c:dLbls>
          <c:dLblPos val="ctr"/>
          <c:showLegendKey val="0"/>
          <c:showVal val="1"/>
          <c:showCatName val="0"/>
          <c:showSerName val="0"/>
          <c:showPercent val="0"/>
          <c:showBubbleSize val="0"/>
        </c:dLbls>
        <c:marker val="1"/>
        <c:smooth val="0"/>
        <c:axId val="1511971295"/>
        <c:axId val="1511979935"/>
      </c:lineChart>
      <c:catAx>
        <c:axId val="15119712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11979935"/>
        <c:crosses val="autoZero"/>
        <c:auto val="1"/>
        <c:lblAlgn val="ctr"/>
        <c:lblOffset val="100"/>
        <c:noMultiLvlLbl val="0"/>
      </c:catAx>
      <c:valAx>
        <c:axId val="151197993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1197129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[Nykaa_Beauty_Products_Dashboard (2).xlsx]pivot_table!PivotTable1</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lt1">
                <a:alpha val="50000"/>
              </a:schemeClr>
            </a:solidFill>
            <a:round/>
          </a:ln>
          <a:effectLst/>
          <a:sp3d contourW="9525">
            <a:contourClr>
              <a:schemeClr val="lt1">
                <a:alpha val="50000"/>
              </a:schemeClr>
            </a:contourClr>
          </a:sp3d>
        </c:spPr>
        <c:marker>
          <c:symbol val="none"/>
        </c:marker>
        <c:dLbl>
          <c:idx val="0"/>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638910332844977E-2"/>
          <c:y val="0.16447172582716735"/>
          <c:w val="0.73850920227232253"/>
          <c:h val="0.58827271882223708"/>
        </c:manualLayout>
      </c:layout>
      <c:bar3DChart>
        <c:barDir val="col"/>
        <c:grouping val="standard"/>
        <c:varyColors val="0"/>
        <c:ser>
          <c:idx val="0"/>
          <c:order val="0"/>
          <c:tx>
            <c:strRef>
              <c:f>pivot_table!$B$7</c:f>
              <c:strCache>
                <c:ptCount val="1"/>
                <c:pt idx="0">
                  <c:v>Total</c:v>
                </c:pt>
              </c:strCache>
            </c:strRef>
          </c:tx>
          <c:spPr>
            <a:solidFill>
              <a:schemeClr val="accent4">
                <a:alpha val="85000"/>
              </a:schemeClr>
            </a:solidFill>
            <a:ln w="9525" cap="flat" cmpd="sng" algn="ctr">
              <a:solidFill>
                <a:schemeClr val="lt1">
                  <a:alpha val="50000"/>
                </a:schemeClr>
              </a:solidFill>
              <a:round/>
            </a:ln>
            <a:effectLst/>
            <a:sp3d contourW="9525">
              <a:contourClr>
                <a:schemeClr val="lt1">
                  <a:alpha val="50000"/>
                </a:schemeClr>
              </a:contourClr>
            </a:sp3d>
          </c:spPr>
          <c:invertIfNegative val="0"/>
          <c:dLbls>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pivot_table!$A$8:$A$14</c:f>
              <c:strCache>
                <c:ptCount val="6"/>
                <c:pt idx="0">
                  <c:v>Fragrance</c:v>
                </c:pt>
                <c:pt idx="1">
                  <c:v>Haircare</c:v>
                </c:pt>
                <c:pt idx="2">
                  <c:v>Makeup</c:v>
                </c:pt>
                <c:pt idx="3">
                  <c:v>Nail Care</c:v>
                </c:pt>
                <c:pt idx="4">
                  <c:v>Skincare</c:v>
                </c:pt>
                <c:pt idx="5">
                  <c:v>Wellness</c:v>
                </c:pt>
              </c:strCache>
            </c:strRef>
          </c:cat>
          <c:val>
            <c:numRef>
              <c:f>pivot_table!$B$8:$B$14</c:f>
              <c:numCache>
                <c:formatCode>General</c:formatCode>
                <c:ptCount val="6"/>
                <c:pt idx="0">
                  <c:v>601070.79</c:v>
                </c:pt>
                <c:pt idx="1">
                  <c:v>975330.23</c:v>
                </c:pt>
                <c:pt idx="2">
                  <c:v>982435.17999999993</c:v>
                </c:pt>
                <c:pt idx="3">
                  <c:v>1446921.38</c:v>
                </c:pt>
                <c:pt idx="4">
                  <c:v>1701353.61</c:v>
                </c:pt>
                <c:pt idx="5">
                  <c:v>603165.5</c:v>
                </c:pt>
              </c:numCache>
            </c:numRef>
          </c:val>
          <c:extLst>
            <c:ext xmlns:c16="http://schemas.microsoft.com/office/drawing/2014/chart" uri="{C3380CC4-5D6E-409C-BE32-E72D297353CC}">
              <c16:uniqueId val="{00000000-82CB-4770-9147-FDF3C2EA8776}"/>
            </c:ext>
          </c:extLst>
        </c:ser>
        <c:dLbls>
          <c:showLegendKey val="0"/>
          <c:showVal val="1"/>
          <c:showCatName val="0"/>
          <c:showSerName val="0"/>
          <c:showPercent val="0"/>
          <c:showBubbleSize val="0"/>
        </c:dLbls>
        <c:gapWidth val="65"/>
        <c:shape val="box"/>
        <c:axId val="964233871"/>
        <c:axId val="964235311"/>
        <c:axId val="379209599"/>
      </c:bar3DChart>
      <c:catAx>
        <c:axId val="9642338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4235311"/>
        <c:crosses val="autoZero"/>
        <c:auto val="1"/>
        <c:lblAlgn val="ctr"/>
        <c:lblOffset val="100"/>
        <c:noMultiLvlLbl val="0"/>
      </c:catAx>
      <c:valAx>
        <c:axId val="96423531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64233871"/>
        <c:crosses val="autoZero"/>
        <c:crossBetween val="between"/>
      </c:valAx>
      <c:serAx>
        <c:axId val="379209599"/>
        <c:scaling>
          <c:orientation val="minMax"/>
        </c:scaling>
        <c:delete val="0"/>
        <c:axPos val="b"/>
        <c:majorTickMark val="out"/>
        <c:minorTickMark val="none"/>
        <c:tickLblPos val="nextTo"/>
        <c:spPr>
          <a:noFill/>
          <a:ln w="317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64235311"/>
        <c:crosses val="autoZero"/>
      </c:serAx>
      <c:spPr>
        <a:pattFill prst="pct5">
          <a:fgClr>
            <a:schemeClr val="tx2">
              <a:lumMod val="40000"/>
              <a:lumOff val="60000"/>
            </a:schemeClr>
          </a:fgClr>
          <a:bgClr>
            <a:schemeClr val="accent4">
              <a:lumMod val="40000"/>
              <a:lumOff val="60000"/>
            </a:schemeClr>
          </a:bgClr>
        </a:pattFill>
        <a:ln>
          <a:solidFill>
            <a:schemeClr val="accent2"/>
          </a:solid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525704</xdr:colOff>
      <xdr:row>8</xdr:row>
      <xdr:rowOff>55082</xdr:rowOff>
    </xdr:from>
    <xdr:to>
      <xdr:col>3</xdr:col>
      <xdr:colOff>652704</xdr:colOff>
      <xdr:row>15</xdr:row>
      <xdr:rowOff>137222</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04D13598-DC64-4631-B07A-6BF032A8D1F0}"/>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25704" y="1541252"/>
              <a:ext cx="3329021" cy="13588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508108</xdr:colOff>
      <xdr:row>16</xdr:row>
      <xdr:rowOff>59408</xdr:rowOff>
    </xdr:from>
    <xdr:to>
      <xdr:col>3</xdr:col>
      <xdr:colOff>678050</xdr:colOff>
      <xdr:row>22</xdr:row>
      <xdr:rowOff>139916</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03F8225-DEA4-468A-945E-1246889723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108" y="3393158"/>
              <a:ext cx="3360817" cy="1223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531898</xdr:colOff>
      <xdr:row>23</xdr:row>
      <xdr:rowOff>51512</xdr:rowOff>
    </xdr:from>
    <xdr:to>
      <xdr:col>3</xdr:col>
      <xdr:colOff>667288</xdr:colOff>
      <xdr:row>29</xdr:row>
      <xdr:rowOff>10762</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3DFA76D4-FCFE-49E6-B197-16E1B002B76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31898" y="4718762"/>
              <a:ext cx="3326265" cy="110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520253</xdr:colOff>
      <xdr:row>29</xdr:row>
      <xdr:rowOff>107493</xdr:rowOff>
    </xdr:from>
    <xdr:to>
      <xdr:col>3</xdr:col>
      <xdr:colOff>688813</xdr:colOff>
      <xdr:row>35</xdr:row>
      <xdr:rowOff>43052</xdr:rowOff>
    </xdr:to>
    <mc:AlternateContent xmlns:mc="http://schemas.openxmlformats.org/markup-compatibility/2006" xmlns:a14="http://schemas.microsoft.com/office/drawing/2010/main">
      <mc:Choice Requires="a14">
        <xdr:graphicFrame macro="">
          <xdr:nvGraphicFramePr>
            <xdr:cNvPr id="5" name="Brand">
              <a:extLst>
                <a:ext uri="{FF2B5EF4-FFF2-40B4-BE49-F238E27FC236}">
                  <a16:creationId xmlns:a16="http://schemas.microsoft.com/office/drawing/2014/main" id="{3F6466CD-7A02-4582-B119-C75E12C0AEF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520253" y="5917743"/>
              <a:ext cx="3359435" cy="1078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539802</xdr:colOff>
      <xdr:row>35</xdr:row>
      <xdr:rowOff>150593</xdr:rowOff>
    </xdr:from>
    <xdr:to>
      <xdr:col>3</xdr:col>
      <xdr:colOff>699576</xdr:colOff>
      <xdr:row>40</xdr:row>
      <xdr:rowOff>107628</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699C5C5D-D0D7-4649-8191-EB3B701FE1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39802" y="7103843"/>
              <a:ext cx="3350649" cy="909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549275</xdr:colOff>
      <xdr:row>41</xdr:row>
      <xdr:rowOff>16413</xdr:rowOff>
    </xdr:from>
    <xdr:to>
      <xdr:col>3</xdr:col>
      <xdr:colOff>678051</xdr:colOff>
      <xdr:row>48</xdr:row>
      <xdr:rowOff>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2B3DA027-4E1A-49FA-8425-2DD68021DC4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49275" y="8112663"/>
              <a:ext cx="3319651" cy="1317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507431</xdr:colOff>
      <xdr:row>28</xdr:row>
      <xdr:rowOff>48597</xdr:rowOff>
    </xdr:from>
    <xdr:to>
      <xdr:col>13</xdr:col>
      <xdr:colOff>234432</xdr:colOff>
      <xdr:row>45</xdr:row>
      <xdr:rowOff>96865</xdr:rowOff>
    </xdr:to>
    <xdr:graphicFrame macro="">
      <xdr:nvGraphicFramePr>
        <xdr:cNvPr id="8" name="Chart 7">
          <a:extLst>
            <a:ext uri="{FF2B5EF4-FFF2-40B4-BE49-F238E27FC236}">
              <a16:creationId xmlns:a16="http://schemas.microsoft.com/office/drawing/2014/main" id="{52B9C277-F5BE-48FA-90AD-564047DE6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493824</xdr:colOff>
      <xdr:row>28</xdr:row>
      <xdr:rowOff>85448</xdr:rowOff>
    </xdr:from>
    <xdr:to>
      <xdr:col>21</xdr:col>
      <xdr:colOff>546550</xdr:colOff>
      <xdr:row>45</xdr:row>
      <xdr:rowOff>75338</xdr:rowOff>
    </xdr:to>
    <xdr:graphicFrame macro="">
      <xdr:nvGraphicFramePr>
        <xdr:cNvPr id="9" name="Chart 8">
          <a:extLst>
            <a:ext uri="{FF2B5EF4-FFF2-40B4-BE49-F238E27FC236}">
              <a16:creationId xmlns:a16="http://schemas.microsoft.com/office/drawing/2014/main" id="{18516624-7E79-40A4-B117-CAEBEE7D3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489059</xdr:colOff>
      <xdr:row>10</xdr:row>
      <xdr:rowOff>157644</xdr:rowOff>
    </xdr:from>
    <xdr:to>
      <xdr:col>21</xdr:col>
      <xdr:colOff>602711</xdr:colOff>
      <xdr:row>26</xdr:row>
      <xdr:rowOff>146178</xdr:rowOff>
    </xdr:to>
    <xdr:graphicFrame macro="">
      <xdr:nvGraphicFramePr>
        <xdr:cNvPr id="10" name="Chart 9">
          <a:extLst>
            <a:ext uri="{FF2B5EF4-FFF2-40B4-BE49-F238E27FC236}">
              <a16:creationId xmlns:a16="http://schemas.microsoft.com/office/drawing/2014/main" id="{7F1C0383-3364-4B10-98F3-ABEBDD4618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532653</xdr:colOff>
      <xdr:row>10</xdr:row>
      <xdr:rowOff>161344</xdr:rowOff>
    </xdr:from>
    <xdr:to>
      <xdr:col>13</xdr:col>
      <xdr:colOff>290593</xdr:colOff>
      <xdr:row>26</xdr:row>
      <xdr:rowOff>156941</xdr:rowOff>
    </xdr:to>
    <xdr:graphicFrame macro="">
      <xdr:nvGraphicFramePr>
        <xdr:cNvPr id="11" name="Chart 10">
          <a:extLst>
            <a:ext uri="{FF2B5EF4-FFF2-40B4-BE49-F238E27FC236}">
              <a16:creationId xmlns:a16="http://schemas.microsoft.com/office/drawing/2014/main" id="{94C8A9A5-436F-444D-A495-47032D488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285750</xdr:colOff>
      <xdr:row>0</xdr:row>
      <xdr:rowOff>47625</xdr:rowOff>
    </xdr:from>
    <xdr:to>
      <xdr:col>2</xdr:col>
      <xdr:colOff>158750</xdr:colOff>
      <xdr:row>3</xdr:row>
      <xdr:rowOff>18251</xdr:rowOff>
    </xdr:to>
    <xdr:pic>
      <xdr:nvPicPr>
        <xdr:cNvPr id="12" name="Picture 11">
          <a:extLst>
            <a:ext uri="{FF2B5EF4-FFF2-40B4-BE49-F238E27FC236}">
              <a16:creationId xmlns:a16="http://schemas.microsoft.com/office/drawing/2014/main" id="{D2151A8D-0EE8-F614-A396-704C27241BAA}"/>
            </a:ext>
          </a:extLst>
        </xdr:cNvPr>
        <xdr:cNvPicPr>
          <a:picLocks noChangeAspect="1"/>
        </xdr:cNvPicPr>
      </xdr:nvPicPr>
      <xdr:blipFill>
        <a:blip xmlns:r="http://schemas.openxmlformats.org/officeDocument/2006/relationships" r:embed="rId5"/>
        <a:stretch>
          <a:fillRect/>
        </a:stretch>
      </xdr:blipFill>
      <xdr:spPr>
        <a:xfrm>
          <a:off x="285750" y="47625"/>
          <a:ext cx="2460625" cy="827876"/>
        </a:xfrm>
        <a:prstGeom prst="rect">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wari aglawe" refreshedDate="46199.043324537037" createdVersion="8" refreshedVersion="8" minRefreshableVersion="3" recordCount="501" xr:uid="{BBD77A44-C94B-4C74-AA96-2D90A9AF4875}">
  <cacheSource type="worksheet">
    <worksheetSource ref="A1:U1048576" sheet="Dataset"/>
  </cacheSource>
  <cacheFields count="21">
    <cacheField name="Order ID" numFmtId="0">
      <sharedItems containsBlank="1"/>
    </cacheField>
    <cacheField name="Date" numFmtId="0">
      <sharedItems containsNonDate="0" containsDate="1" containsString="0" containsBlank="1" minDate="2023-01-01T00:00:00" maxDate="2024-12-31T00:00:00" count="372">
        <d v="2024-10-16T00:00:00"/>
        <d v="2023-08-12T00:00:00"/>
        <d v="2023-12-15T00:00:00"/>
        <d v="2023-05-08T00:00:00"/>
        <d v="2023-04-14T00:00:00"/>
        <d v="2024-06-30T00:00:00"/>
        <d v="2023-02-02T00:00:00"/>
        <d v="2023-05-23T00:00:00"/>
        <d v="2023-06-06T00:00:00"/>
        <d v="2023-04-28T00:00:00"/>
        <d v="2024-06-03T00:00:00"/>
        <d v="2024-05-15T00:00:00"/>
        <d v="2024-06-29T00:00:00"/>
        <d v="2023-11-16T00:00:00"/>
        <d v="2024-12-25T00:00:00"/>
        <d v="2024-08-07T00:00:00"/>
        <d v="2024-10-31T00:00:00"/>
        <d v="2023-03-19T00:00:00"/>
        <d v="2023-03-02T00:00:00"/>
        <d v="2023-07-14T00:00:00"/>
        <d v="2024-06-04T00:00:00"/>
        <d v="2024-03-05T00:00:00"/>
        <d v="2023-11-20T00:00:00"/>
        <d v="2024-01-14T00:00:00"/>
        <d v="2023-05-18T00:00:00"/>
        <d v="2023-09-15T00:00:00"/>
        <d v="2024-07-28T00:00:00"/>
        <d v="2023-08-04T00:00:00"/>
        <d v="2023-01-26T00:00:00"/>
        <d v="2023-08-22T00:00:00"/>
        <d v="2023-01-29T00:00:00"/>
        <d v="2024-08-13T00:00:00"/>
        <d v="2024-11-11T00:00:00"/>
        <d v="2024-01-24T00:00:00"/>
        <d v="2024-04-21T00:00:00"/>
        <d v="2023-08-29T00:00:00"/>
        <d v="2024-08-12T00:00:00"/>
        <d v="2024-12-13T00:00:00"/>
        <d v="2024-03-29T00:00:00"/>
        <d v="2024-06-17T00:00:00"/>
        <d v="2024-12-11T00:00:00"/>
        <d v="2023-01-21T00:00:00"/>
        <d v="2024-09-09T00:00:00"/>
        <d v="2024-09-29T00:00:00"/>
        <d v="2023-08-05T00:00:00"/>
        <d v="2023-03-12T00:00:00"/>
        <d v="2023-09-20T00:00:00"/>
        <d v="2023-07-23T00:00:00"/>
        <d v="2023-01-13T00:00:00"/>
        <d v="2024-07-05T00:00:00"/>
        <d v="2024-11-15T00:00:00"/>
        <d v="2024-07-23T00:00:00"/>
        <d v="2023-08-15T00:00:00"/>
        <d v="2023-11-10T00:00:00"/>
        <d v="2024-08-26T00:00:00"/>
        <d v="2024-07-20T00:00:00"/>
        <d v="2024-05-04T00:00:00"/>
        <d v="2023-05-02T00:00:00"/>
        <d v="2024-09-27T00:00:00"/>
        <d v="2024-04-26T00:00:00"/>
        <d v="2023-07-22T00:00:00"/>
        <d v="2024-03-25T00:00:00"/>
        <d v="2023-01-27T00:00:00"/>
        <d v="2023-07-05T00:00:00"/>
        <d v="2024-11-09T00:00:00"/>
        <d v="2024-07-09T00:00:00"/>
        <d v="2023-10-22T00:00:00"/>
        <d v="2023-05-01T00:00:00"/>
        <d v="2024-09-05T00:00:00"/>
        <d v="2024-05-16T00:00:00"/>
        <d v="2024-01-28T00:00:00"/>
        <d v="2023-05-10T00:00:00"/>
        <d v="2023-09-29T00:00:00"/>
        <d v="2023-02-27T00:00:00"/>
        <d v="2024-09-26T00:00:00"/>
        <d v="2024-11-24T00:00:00"/>
        <d v="2024-05-09T00:00:00"/>
        <d v="2024-12-03T00:00:00"/>
        <d v="2024-11-28T00:00:00"/>
        <d v="2023-05-16T00:00:00"/>
        <d v="2024-04-24T00:00:00"/>
        <d v="2023-09-26T00:00:00"/>
        <d v="2024-04-20T00:00:00"/>
        <d v="2024-01-15T00:00:00"/>
        <d v="2023-08-11T00:00:00"/>
        <d v="2024-04-10T00:00:00"/>
        <d v="2023-08-10T00:00:00"/>
        <d v="2024-01-02T00:00:00"/>
        <d v="2023-04-22T00:00:00"/>
        <d v="2024-03-12T00:00:00"/>
        <d v="2024-01-26T00:00:00"/>
        <d v="2023-08-09T00:00:00"/>
        <d v="2024-12-04T00:00:00"/>
        <d v="2024-11-17T00:00:00"/>
        <d v="2023-04-21T00:00:00"/>
        <d v="2024-10-20T00:00:00"/>
        <d v="2024-02-15T00:00:00"/>
        <d v="2023-02-23T00:00:00"/>
        <d v="2024-03-16T00:00:00"/>
        <d v="2023-05-21T00:00:00"/>
        <d v="2023-12-29T00:00:00"/>
        <d v="2024-02-19T00:00:00"/>
        <d v="2023-11-14T00:00:00"/>
        <d v="2024-10-22T00:00:00"/>
        <d v="2024-07-31T00:00:00"/>
        <d v="2023-12-27T00:00:00"/>
        <d v="2023-12-18T00:00:00"/>
        <d v="2024-02-01T00:00:00"/>
        <d v="2024-01-21T00:00:00"/>
        <d v="2024-05-12T00:00:00"/>
        <d v="2024-09-24T00:00:00"/>
        <d v="2023-09-01T00:00:00"/>
        <d v="2024-05-07T00:00:00"/>
        <d v="2023-08-16T00:00:00"/>
        <d v="2024-10-27T00:00:00"/>
        <d v="2023-01-20T00:00:00"/>
        <d v="2023-09-04T00:00:00"/>
        <d v="2023-05-17T00:00:00"/>
        <d v="2024-04-13T00:00:00"/>
        <d v="2024-10-24T00:00:00"/>
        <d v="2023-07-11T00:00:00"/>
        <d v="2023-03-23T00:00:00"/>
        <d v="2024-03-21T00:00:00"/>
        <d v="2024-03-24T00:00:00"/>
        <d v="2023-03-20T00:00:00"/>
        <d v="2024-07-29T00:00:00"/>
        <d v="2024-03-31T00:00:00"/>
        <d v="2024-01-06T00:00:00"/>
        <d v="2023-03-30T00:00:00"/>
        <d v="2024-11-27T00:00:00"/>
        <d v="2023-11-08T00:00:00"/>
        <d v="2024-09-21T00:00:00"/>
        <d v="2023-01-30T00:00:00"/>
        <d v="2023-11-23T00:00:00"/>
        <d v="2023-10-25T00:00:00"/>
        <d v="2023-11-12T00:00:00"/>
        <d v="2023-10-20T00:00:00"/>
        <d v="2023-12-14T00:00:00"/>
        <d v="2023-06-02T00:00:00"/>
        <d v="2024-10-06T00:00:00"/>
        <d v="2023-03-05T00:00:00"/>
        <d v="2024-12-07T00:00:00"/>
        <d v="2023-05-30T00:00:00"/>
        <d v="2023-01-06T00:00:00"/>
        <d v="2023-08-26T00:00:00"/>
        <d v="2023-01-10T00:00:00"/>
        <d v="2023-07-17T00:00:00"/>
        <d v="2023-08-30T00:00:00"/>
        <d v="2023-06-13T00:00:00"/>
        <d v="2024-12-19T00:00:00"/>
        <d v="2023-09-18T00:00:00"/>
        <d v="2024-02-23T00:00:00"/>
        <d v="2023-08-24T00:00:00"/>
        <d v="2023-03-10T00:00:00"/>
        <d v="2023-10-24T00:00:00"/>
        <d v="2024-08-28T00:00:00"/>
        <d v="2023-11-04T00:00:00"/>
        <d v="2024-07-24T00:00:00"/>
        <d v="2023-02-22T00:00:00"/>
        <d v="2023-12-07T00:00:00"/>
        <d v="2023-10-17T00:00:00"/>
        <d v="2023-11-24T00:00:00"/>
        <d v="2024-10-19T00:00:00"/>
        <d v="2024-06-20T00:00:00"/>
        <d v="2024-10-15T00:00:00"/>
        <d v="2024-12-15T00:00:00"/>
        <d v="2024-02-20T00:00:00"/>
        <d v="2024-05-02T00:00:00"/>
        <d v="2023-08-01T00:00:00"/>
        <d v="2023-05-24T00:00:00"/>
        <d v="2023-12-01T00:00:00"/>
        <d v="2023-10-30T00:00:00"/>
        <d v="2023-04-06T00:00:00"/>
        <d v="2023-06-23T00:00:00"/>
        <d v="2024-01-05T00:00:00"/>
        <d v="2023-12-04T00:00:00"/>
        <d v="2023-10-26T00:00:00"/>
        <d v="2023-07-04T00:00:00"/>
        <d v="2024-10-10T00:00:00"/>
        <d v="2023-02-07T00:00:00"/>
        <d v="2024-01-19T00:00:00"/>
        <d v="2023-07-10T00:00:00"/>
        <d v="2023-03-06T00:00:00"/>
        <d v="2024-02-02T00:00:00"/>
        <d v="2024-11-19T00:00:00"/>
        <d v="2024-05-11T00:00:00"/>
        <d v="2023-02-01T00:00:00"/>
        <d v="2024-08-09T00:00:00"/>
        <d v="2023-11-01T00:00:00"/>
        <d v="2024-09-16T00:00:00"/>
        <d v="2024-12-21T00:00:00"/>
        <d v="2024-04-07T00:00:00"/>
        <d v="2024-04-14T00:00:00"/>
        <d v="2024-08-02T00:00:00"/>
        <d v="2024-12-06T00:00:00"/>
        <d v="2024-12-17T00:00:00"/>
        <d v="2023-05-04T00:00:00"/>
        <d v="2024-09-22T00:00:00"/>
        <d v="2024-09-13T00:00:00"/>
        <d v="2023-11-21T00:00:00"/>
        <d v="2023-03-09T00:00:00"/>
        <d v="2023-06-29T00:00:00"/>
        <d v="2023-10-03T00:00:00"/>
        <d v="2023-02-26T00:00:00"/>
        <d v="2023-08-18T00:00:00"/>
        <d v="2023-12-10T00:00:00"/>
        <d v="2023-05-14T00:00:00"/>
        <d v="2024-08-21T00:00:00"/>
        <d v="2023-05-03T00:00:00"/>
        <d v="2023-09-24T00:00:00"/>
        <d v="2023-05-12T00:00:00"/>
        <d v="2023-06-26T00:00:00"/>
        <d v="2024-05-05T00:00:00"/>
        <d v="2024-01-27T00:00:00"/>
        <d v="2023-10-15T00:00:00"/>
        <d v="2023-08-13T00:00:00"/>
        <d v="2024-08-04T00:00:00"/>
        <d v="2023-01-01T00:00:00"/>
        <d v="2023-05-26T00:00:00"/>
        <d v="2024-05-13T00:00:00"/>
        <d v="2023-01-02T00:00:00"/>
        <d v="2023-05-25T00:00:00"/>
        <d v="2024-04-02T00:00:00"/>
        <d v="2024-02-28T00:00:00"/>
        <d v="2023-02-04T00:00:00"/>
        <d v="2024-09-20T00:00:00"/>
        <d v="2024-07-07T00:00:00"/>
        <d v="2023-10-29T00:00:00"/>
        <d v="2024-04-27T00:00:00"/>
        <d v="2024-06-19T00:00:00"/>
        <d v="2024-10-04T00:00:00"/>
        <d v="2024-09-30T00:00:00"/>
        <d v="2024-09-15T00:00:00"/>
        <d v="2023-11-07T00:00:00"/>
        <d v="2023-04-02T00:00:00"/>
        <d v="2024-06-01T00:00:00"/>
        <d v="2023-09-22T00:00:00"/>
        <d v="2024-12-27T00:00:00"/>
        <d v="2024-06-07T00:00:00"/>
        <d v="2023-09-25T00:00:00"/>
        <d v="2024-07-26T00:00:00"/>
        <d v="2023-06-04T00:00:00"/>
        <d v="2023-11-17T00:00:00"/>
        <d v="2024-03-20T00:00:00"/>
        <d v="2024-06-27T00:00:00"/>
        <d v="2023-11-02T00:00:00"/>
        <d v="2023-06-18T00:00:00"/>
        <d v="2024-10-17T00:00:00"/>
        <d v="2023-05-07T00:00:00"/>
        <d v="2024-12-18T00:00:00"/>
        <d v="2023-07-26T00:00:00"/>
        <d v="2023-02-21T00:00:00"/>
        <d v="2024-11-10T00:00:00"/>
        <d v="2024-04-12T00:00:00"/>
        <d v="2024-08-27T00:00:00"/>
        <d v="2024-05-14T00:00:00"/>
        <d v="2024-07-25T00:00:00"/>
        <d v="2023-08-17T00:00:00"/>
        <d v="2023-04-27T00:00:00"/>
        <d v="2024-02-24T00:00:00"/>
        <d v="2024-03-19T00:00:00"/>
        <d v="2024-01-29T00:00:00"/>
        <d v="2023-07-02T00:00:00"/>
        <d v="2024-03-08T00:00:00"/>
        <d v="2024-02-03T00:00:00"/>
        <d v="2023-06-27T00:00:00"/>
        <d v="2023-06-08T00:00:00"/>
        <d v="2023-11-22T00:00:00"/>
        <d v="2023-12-06T00:00:00"/>
        <d v="2023-06-07T00:00:00"/>
        <d v="2024-04-06T00:00:00"/>
        <d v="2023-06-10T00:00:00"/>
        <d v="2023-01-12T00:00:00"/>
        <d v="2023-12-19T00:00:00"/>
        <d v="2024-07-16T00:00:00"/>
        <d v="2023-04-13T00:00:00"/>
        <d v="2024-05-06T00:00:00"/>
        <d v="2023-07-21T00:00:00"/>
        <d v="2024-07-10T00:00:00"/>
        <d v="2024-05-29T00:00:00"/>
        <d v="2024-05-10T00:00:00"/>
        <d v="2024-08-24T00:00:00"/>
        <d v="2024-02-29T00:00:00"/>
        <d v="2023-06-14T00:00:00"/>
        <d v="2024-11-08T00:00:00"/>
        <d v="2023-06-03T00:00:00"/>
        <d v="2024-12-14T00:00:00"/>
        <d v="2024-10-29T00:00:00"/>
        <d v="2023-12-28T00:00:00"/>
        <d v="2023-12-23T00:00:00"/>
        <d v="2024-05-30T00:00:00"/>
        <d v="2024-02-27T00:00:00"/>
        <d v="2023-12-31T00:00:00"/>
        <d v="2024-08-11T00:00:00"/>
        <d v="2023-12-22T00:00:00"/>
        <d v="2023-09-23T00:00:00"/>
        <d v="2023-07-20T00:00:00"/>
        <d v="2023-12-09T00:00:00"/>
        <d v="2024-10-08T00:00:00"/>
        <d v="2024-12-28T00:00:00"/>
        <d v="2023-03-27T00:00:00"/>
        <d v="2023-06-24T00:00:00"/>
        <d v="2024-09-03T00:00:00"/>
        <d v="2024-01-23T00:00:00"/>
        <d v="2023-06-05T00:00:00"/>
        <d v="2024-03-06T00:00:00"/>
        <d v="2023-04-07T00:00:00"/>
        <d v="2023-01-22T00:00:00"/>
        <d v="2024-11-30T00:00:00"/>
        <d v="2024-01-11T00:00:00"/>
        <d v="2024-12-26T00:00:00"/>
        <d v="2024-03-13T00:00:00"/>
        <d v="2023-11-29T00:00:00"/>
        <d v="2024-04-03T00:00:00"/>
        <d v="2023-01-23T00:00:00"/>
        <d v="2023-09-13T00:00:00"/>
        <d v="2023-12-11T00:00:00"/>
        <d v="2024-03-28T00:00:00"/>
        <d v="2024-10-26T00:00:00"/>
        <d v="2024-12-30T00:00:00"/>
        <d v="2024-05-28T00:00:00"/>
        <d v="2023-05-22T00:00:00"/>
        <d v="2024-08-01T00:00:00"/>
        <d v="2023-08-25T00:00:00"/>
        <d v="2023-07-27T00:00:00"/>
        <d v="2024-01-25T00:00:00"/>
        <d v="2023-02-13T00:00:00"/>
        <d v="2023-11-28T00:00:00"/>
        <d v="2024-10-05T00:00:00"/>
        <d v="2023-03-31T00:00:00"/>
        <d v="2024-08-15T00:00:00"/>
        <d v="2024-12-12T00:00:00"/>
        <d v="2024-10-09T00:00:00"/>
        <d v="2023-12-13T00:00:00"/>
        <d v="2023-11-19T00:00:00"/>
        <d v="2023-02-08T00:00:00"/>
        <d v="2023-05-27T00:00:00"/>
        <d v="2023-12-08T00:00:00"/>
        <d v="2023-10-05T00:00:00"/>
        <d v="2024-10-21T00:00:00"/>
        <d v="2023-04-16T00:00:00"/>
        <d v="2024-12-29T00:00:00"/>
        <d v="2024-12-02T00:00:00"/>
        <d v="2024-11-07T00:00:00"/>
        <d v="2024-07-12T00:00:00"/>
        <d v="2024-03-11T00:00:00"/>
        <d v="2023-08-31T00:00:00"/>
        <d v="2024-12-08T00:00:00"/>
        <d v="2023-03-21T00:00:00"/>
        <d v="2024-03-07T00:00:00"/>
        <d v="2023-10-09T00:00:00"/>
        <d v="2024-10-14T00:00:00"/>
        <d v="2024-06-26T00:00:00"/>
        <d v="2024-11-03T00:00:00"/>
        <d v="2023-09-17T00:00:00"/>
        <d v="2024-05-24T00:00:00"/>
        <d v="2024-02-18T00:00:00"/>
        <d v="2023-08-27T00:00:00"/>
        <d v="2023-04-10T00:00:00"/>
        <d v="2024-11-25T00:00:00"/>
        <d v="2023-10-08T00:00:00"/>
        <d v="2023-06-11T00:00:00"/>
        <d v="2023-07-31T00:00:00"/>
        <d v="2023-11-05T00:00:00"/>
        <d v="2023-02-25T00:00:00"/>
        <d v="2023-06-30T00:00:00"/>
        <d v="2024-03-22T00:00:00"/>
        <d v="2024-03-14T00:00:00"/>
        <d v="2023-02-15T00:00:00"/>
        <d v="2023-03-24T00:00:00"/>
        <d v="2023-08-19T00:00:00"/>
        <m/>
      </sharedItems>
    </cacheField>
    <cacheField name="Month" numFmtId="0">
      <sharedItems containsBlank="1" count="13">
        <s v="October"/>
        <s v="August"/>
        <s v="December"/>
        <s v="May"/>
        <s v="April"/>
        <s v="June"/>
        <s v="February"/>
        <s v="November"/>
        <s v="March"/>
        <s v="July"/>
        <s v="January"/>
        <s v="September"/>
        <m/>
      </sharedItems>
    </cacheField>
    <cacheField name="Quarter" numFmtId="0">
      <sharedItems containsBlank="1"/>
    </cacheField>
    <cacheField name="Year" numFmtId="0">
      <sharedItems containsString="0" containsBlank="1" containsNumber="1" containsInteger="1" minValue="2023" maxValue="2024" count="3">
        <n v="2024"/>
        <n v="2023"/>
        <m/>
      </sharedItems>
    </cacheField>
    <cacheField name="Category" numFmtId="0">
      <sharedItems containsBlank="1" count="7">
        <s v="Skincare"/>
        <s v="Makeup"/>
        <s v="Haircare"/>
        <s v="Fragrance"/>
        <s v="Wellness"/>
        <s v="Nail Care"/>
        <m/>
      </sharedItems>
    </cacheField>
    <cacheField name="Product Name" numFmtId="0">
      <sharedItems containsBlank="1"/>
    </cacheField>
    <cacheField name="Brand" numFmtId="0">
      <sharedItems containsBlank="1" count="11">
        <s v="Lotus"/>
        <s v="Plum"/>
        <s v="Nykaa Cosmetics"/>
        <s v="The Ordinary"/>
        <s v="MAC"/>
        <s v="WOW"/>
        <s v="Mamaearth"/>
        <s v="Biotique"/>
        <s v="Lakme"/>
        <s v="Maybelline"/>
        <m/>
      </sharedItems>
    </cacheField>
    <cacheField name="Channel" numFmtId="0">
      <sharedItems containsBlank="1" count="6">
        <s v="Website"/>
        <s v="Store"/>
        <s v="WhatsApp"/>
        <s v="App"/>
        <s v="Partner"/>
        <m/>
      </sharedItems>
    </cacheField>
    <cacheField name="Region" numFmtId="0">
      <sharedItems containsBlank="1" count="6">
        <s v="South"/>
        <s v="Central"/>
        <s v="North"/>
        <s v="West"/>
        <s v="East"/>
        <m/>
      </sharedItems>
    </cacheField>
    <cacheField name="City" numFmtId="0">
      <sharedItems containsBlank="1"/>
    </cacheField>
    <cacheField name="Units Sold" numFmtId="0">
      <sharedItems containsString="0" containsBlank="1" containsNumber="1" containsInteger="1" minValue="1" maxValue="50"/>
    </cacheField>
    <cacheField name="Unit Price (₹)" numFmtId="0">
      <sharedItems containsString="0" containsBlank="1" containsNumber="1" minValue="99.83" maxValue="4963.1899999999996"/>
    </cacheField>
    <cacheField name="Revenue (₹)" numFmtId="0">
      <sharedItems containsString="0" containsBlank="1" containsNumber="1" minValue="283.85000000000002" maxValue="241685"/>
    </cacheField>
    <cacheField name="COGS (₹)" numFmtId="0">
      <sharedItems containsString="0" containsBlank="1" containsNumber="1" minValue="124.86" maxValue="120518.8"/>
    </cacheField>
    <cacheField name="Gross Profit (₹)" numFmtId="0">
      <sharedItems containsString="0" containsBlank="1" containsNumber="1" minValue="158.99" maxValue="124099.53"/>
    </cacheField>
    <cacheField name="Discount (₹)" numFmtId="0">
      <sharedItems containsString="0" containsBlank="1" containsNumber="1" minValue="26.48" maxValue="55026.37"/>
    </cacheField>
    <cacheField name="Net Revenue (₹)" numFmtId="0">
      <sharedItems containsString="0" containsBlank="1" containsNumber="1" minValue="257.37" maxValue="200017.39"/>
    </cacheField>
    <cacheField name="Rating" numFmtId="0">
      <sharedItems containsString="0" containsBlank="1" containsNumber="1" minValue="2.5" maxValue="5"/>
    </cacheField>
    <cacheField name="Payment Mode" numFmtId="0">
      <sharedItems containsBlank="1"/>
    </cacheField>
    <cacheField name="Return Flag" numFmtId="0">
      <sharedItems containsBlank="1"/>
    </cacheField>
  </cacheFields>
  <extLst>
    <ext xmlns:x14="http://schemas.microsoft.com/office/spreadsheetml/2009/9/main" uri="{725AE2AE-9491-48be-B2B4-4EB974FC3084}">
      <x14:pivotCacheDefinition pivotCacheId="20579900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NYK10002"/>
    <x v="0"/>
    <x v="0"/>
    <s v="Q4"/>
    <x v="0"/>
    <x v="0"/>
    <s v="Vitamin C Serum"/>
    <x v="0"/>
    <x v="0"/>
    <x v="0"/>
    <s v="Bangalore"/>
    <n v="48"/>
    <n v="601.23"/>
    <n v="28859.040000000001"/>
    <n v="15818.61"/>
    <n v="13040.43"/>
    <n v="3934.69"/>
    <n v="24924.35"/>
    <n v="4"/>
    <s v="UPI"/>
    <s v="Yes"/>
  </r>
  <r>
    <s v="NYK10003"/>
    <x v="1"/>
    <x v="1"/>
    <s v="Q3"/>
    <x v="1"/>
    <x v="1"/>
    <s v="Foundation"/>
    <x v="1"/>
    <x v="0"/>
    <x v="1"/>
    <s v="Raipur"/>
    <n v="15"/>
    <n v="2300.12"/>
    <n v="34501.800000000003"/>
    <n v="15720.34"/>
    <n v="18781.46"/>
    <n v="7498.11"/>
    <n v="27003.69"/>
    <n v="4.4000000000000004"/>
    <s v="Credit Card"/>
    <s v="No"/>
  </r>
  <r>
    <s v="NYK10004"/>
    <x v="2"/>
    <x v="2"/>
    <s v="Q4"/>
    <x v="1"/>
    <x v="2"/>
    <s v="Conditioner"/>
    <x v="2"/>
    <x v="1"/>
    <x v="2"/>
    <s v="Delhi"/>
    <n v="25"/>
    <n v="572.91"/>
    <n v="14322.75"/>
    <n v="8156.79"/>
    <n v="6165.96"/>
    <n v="2161.75"/>
    <n v="12161"/>
    <n v="4.5"/>
    <s v="Wallet"/>
    <s v="No"/>
  </r>
  <r>
    <s v="NYK10005"/>
    <x v="3"/>
    <x v="3"/>
    <s v="Q2"/>
    <x v="1"/>
    <x v="3"/>
    <s v="Floral EDP"/>
    <x v="1"/>
    <x v="1"/>
    <x v="1"/>
    <s v="Raipur"/>
    <n v="37"/>
    <n v="1041.21"/>
    <n v="38524.769999999997"/>
    <n v="15945.83"/>
    <n v="22578.94"/>
    <n v="6368.75"/>
    <n v="32156.02"/>
    <n v="4.4000000000000004"/>
    <s v="UPI"/>
    <s v="No"/>
  </r>
  <r>
    <s v="NYK10006"/>
    <x v="4"/>
    <x v="4"/>
    <s v="Q2"/>
    <x v="1"/>
    <x v="3"/>
    <s v="Fruity Mist"/>
    <x v="3"/>
    <x v="1"/>
    <x v="0"/>
    <s v="Chennai"/>
    <n v="23"/>
    <n v="1125.58"/>
    <n v="25888.34"/>
    <n v="11737.66"/>
    <n v="14150.68"/>
    <n v="6062.11"/>
    <n v="19826.23"/>
    <n v="4.0999999999999996"/>
    <s v="COD"/>
    <s v="No"/>
  </r>
  <r>
    <s v="NYK10007"/>
    <x v="5"/>
    <x v="5"/>
    <s v="Q2"/>
    <x v="0"/>
    <x v="4"/>
    <s v="Biotin Gummies"/>
    <x v="4"/>
    <x v="2"/>
    <x v="3"/>
    <s v="Pune"/>
    <n v="41"/>
    <n v="3470.99"/>
    <n v="142310.59"/>
    <n v="63174.95"/>
    <n v="79135.64"/>
    <n v="11537.22"/>
    <n v="130773.37"/>
    <n v="4.4000000000000004"/>
    <s v="UPI"/>
    <s v="No"/>
  </r>
  <r>
    <s v="NYK10008"/>
    <x v="6"/>
    <x v="6"/>
    <s v="Q1"/>
    <x v="1"/>
    <x v="2"/>
    <s v="Hair Mask"/>
    <x v="0"/>
    <x v="3"/>
    <x v="0"/>
    <s v="Hyderabad"/>
    <n v="46"/>
    <n v="1640.92"/>
    <n v="75482.320000000007"/>
    <n v="40087.730000000003"/>
    <n v="35394.589999999997"/>
    <n v="7465.8"/>
    <n v="68016.52"/>
    <n v="4.8"/>
    <s v="Net Banking"/>
    <s v="No"/>
  </r>
  <r>
    <s v="NYK10009"/>
    <x v="7"/>
    <x v="3"/>
    <s v="Q2"/>
    <x v="1"/>
    <x v="1"/>
    <s v="Blush"/>
    <x v="5"/>
    <x v="2"/>
    <x v="1"/>
    <s v="Raipur"/>
    <n v="24"/>
    <n v="1173.67"/>
    <n v="28168.080000000002"/>
    <n v="16886.98"/>
    <n v="11281.1"/>
    <n v="3588.09"/>
    <n v="24579.99"/>
    <n v="2.7"/>
    <s v="UPI"/>
    <s v="No"/>
  </r>
  <r>
    <s v="NYK10010"/>
    <x v="8"/>
    <x v="5"/>
    <s v="Q2"/>
    <x v="1"/>
    <x v="4"/>
    <s v="Biotin Gummies"/>
    <x v="6"/>
    <x v="4"/>
    <x v="2"/>
    <s v="Chandigarh"/>
    <n v="25"/>
    <n v="3018.85"/>
    <n v="75471.25"/>
    <n v="37253.360000000001"/>
    <n v="38217.89"/>
    <n v="4743.63"/>
    <n v="70727.62"/>
    <n v="3.9"/>
    <s v="UPI"/>
    <s v="No"/>
  </r>
  <r>
    <s v="NYK10011"/>
    <x v="9"/>
    <x v="4"/>
    <s v="Q2"/>
    <x v="1"/>
    <x v="4"/>
    <s v="Jade Gua Sha"/>
    <x v="0"/>
    <x v="1"/>
    <x v="2"/>
    <s v="Chandigarh"/>
    <n v="28"/>
    <n v="873.97"/>
    <n v="24471.16"/>
    <n v="9804.35"/>
    <n v="14666.81"/>
    <n v="4417.6099999999997"/>
    <n v="20053.55"/>
    <n v="4.3"/>
    <s v="COD"/>
    <s v="No"/>
  </r>
  <r>
    <s v="NYK10012"/>
    <x v="10"/>
    <x v="5"/>
    <s v="Q2"/>
    <x v="0"/>
    <x v="0"/>
    <s v="Eye Cream"/>
    <x v="1"/>
    <x v="4"/>
    <x v="0"/>
    <s v="Bangalore"/>
    <n v="24"/>
    <n v="3835.3"/>
    <n v="92047.2"/>
    <n v="46748.55"/>
    <n v="45298.65"/>
    <n v="17917.599999999999"/>
    <n v="74129.600000000006"/>
    <n v="3.8"/>
    <s v="UPI"/>
    <s v="No"/>
  </r>
  <r>
    <s v="NYK10013"/>
    <x v="11"/>
    <x v="3"/>
    <s v="Q2"/>
    <x v="0"/>
    <x v="0"/>
    <s v="Hydrating Moisturizer"/>
    <x v="7"/>
    <x v="1"/>
    <x v="0"/>
    <s v="Bangalore"/>
    <n v="16"/>
    <n v="4401.25"/>
    <n v="70420"/>
    <n v="41504.839999999997"/>
    <n v="28915.16"/>
    <n v="1507.93"/>
    <n v="68912.070000000007"/>
    <n v="3.7"/>
    <s v="UPI"/>
    <s v="No"/>
  </r>
  <r>
    <s v="NYK10014"/>
    <x v="12"/>
    <x v="5"/>
    <s v="Q2"/>
    <x v="0"/>
    <x v="1"/>
    <s v="Mascara"/>
    <x v="3"/>
    <x v="4"/>
    <x v="0"/>
    <s v="Chennai"/>
    <n v="34"/>
    <n v="4373.92"/>
    <n v="148713.28"/>
    <n v="72070.559999999998"/>
    <n v="76642.720000000001"/>
    <n v="7874.3"/>
    <n v="140838.98000000001"/>
    <n v="3.8"/>
    <s v="Wallet"/>
    <s v="No"/>
  </r>
  <r>
    <s v="NYK10015"/>
    <x v="13"/>
    <x v="7"/>
    <s v="Q4"/>
    <x v="1"/>
    <x v="3"/>
    <s v="Fruity Mist"/>
    <x v="3"/>
    <x v="4"/>
    <x v="3"/>
    <s v="Mumbai"/>
    <n v="16"/>
    <n v="1200.02"/>
    <n v="19200.32"/>
    <n v="8978.4"/>
    <n v="10221.92"/>
    <n v="2823.93"/>
    <n v="16376.39"/>
    <n v="3.1"/>
    <s v="Credit Card"/>
    <s v="Yes"/>
  </r>
  <r>
    <s v="NYK10016"/>
    <x v="14"/>
    <x v="2"/>
    <s v="Q4"/>
    <x v="0"/>
    <x v="4"/>
    <s v="Vitamin C Tablets"/>
    <x v="2"/>
    <x v="3"/>
    <x v="2"/>
    <s v="Chandigarh"/>
    <n v="5"/>
    <n v="2618.36"/>
    <n v="13091.8"/>
    <n v="5965.87"/>
    <n v="7125.93"/>
    <n v="1588.74"/>
    <n v="11503.06"/>
    <n v="3.8"/>
    <s v="Wallet"/>
    <s v="No"/>
  </r>
  <r>
    <s v="NYK10017"/>
    <x v="15"/>
    <x v="1"/>
    <s v="Q3"/>
    <x v="0"/>
    <x v="5"/>
    <s v="Nail Art Kit"/>
    <x v="2"/>
    <x v="2"/>
    <x v="3"/>
    <s v="Mumbai"/>
    <n v="7"/>
    <n v="573.96"/>
    <n v="4017.72"/>
    <n v="1953.46"/>
    <n v="2064.2600000000002"/>
    <n v="425.46"/>
    <n v="3592.26"/>
    <n v="3.7"/>
    <s v="Wallet"/>
    <s v="Yes"/>
  </r>
  <r>
    <s v="NYK10018"/>
    <x v="16"/>
    <x v="0"/>
    <s v="Q4"/>
    <x v="0"/>
    <x v="4"/>
    <s v="Vitamin C Tablets"/>
    <x v="8"/>
    <x v="2"/>
    <x v="4"/>
    <s v="Kolkata"/>
    <n v="16"/>
    <n v="1037.79"/>
    <n v="16604.64"/>
    <n v="8422.82"/>
    <n v="8181.82"/>
    <n v="581.91999999999996"/>
    <n v="16022.72"/>
    <n v="3"/>
    <s v="Net Banking"/>
    <s v="No"/>
  </r>
  <r>
    <s v="NYK10019"/>
    <x v="17"/>
    <x v="8"/>
    <s v="Q1"/>
    <x v="1"/>
    <x v="3"/>
    <s v="Fresh Cologne"/>
    <x v="9"/>
    <x v="3"/>
    <x v="1"/>
    <s v="Bhopal"/>
    <n v="6"/>
    <n v="4638.2"/>
    <n v="27829.200000000001"/>
    <n v="15855.38"/>
    <n v="11973.82"/>
    <n v="1157.08"/>
    <n v="26672.12"/>
    <n v="3.7"/>
    <s v="Credit Card"/>
    <s v="No"/>
  </r>
  <r>
    <s v="NYK10020"/>
    <x v="18"/>
    <x v="8"/>
    <s v="Q1"/>
    <x v="1"/>
    <x v="1"/>
    <s v="Concealer"/>
    <x v="8"/>
    <x v="2"/>
    <x v="4"/>
    <s v="Bhubaneswar"/>
    <n v="19"/>
    <n v="2171.7399999999998"/>
    <n v="41263.06"/>
    <n v="24405.599999999999"/>
    <n v="16857.46"/>
    <n v="10268.549999999999"/>
    <n v="30994.51"/>
    <n v="3.9"/>
    <s v="Wallet"/>
    <s v="No"/>
  </r>
  <r>
    <s v="NYK10021"/>
    <x v="19"/>
    <x v="9"/>
    <s v="Q3"/>
    <x v="1"/>
    <x v="2"/>
    <s v="Conditioner"/>
    <x v="8"/>
    <x v="4"/>
    <x v="1"/>
    <s v="Bhopal"/>
    <n v="48"/>
    <n v="1635.66"/>
    <n v="78511.679999999993"/>
    <n v="32192.02"/>
    <n v="46319.66"/>
    <n v="9358.3700000000008"/>
    <n v="69153.31"/>
    <n v="4.8"/>
    <s v="COD"/>
    <s v="No"/>
  </r>
  <r>
    <s v="NYK10022"/>
    <x v="20"/>
    <x v="5"/>
    <s v="Q2"/>
    <x v="0"/>
    <x v="0"/>
    <s v="Sunscreen SPF50"/>
    <x v="9"/>
    <x v="4"/>
    <x v="2"/>
    <s v="Lucknow"/>
    <n v="16"/>
    <n v="2077.5"/>
    <n v="33240"/>
    <n v="19555.73"/>
    <n v="13684.27"/>
    <n v="4734"/>
    <n v="28506"/>
    <n v="3.9"/>
    <s v="UPI"/>
    <s v="No"/>
  </r>
  <r>
    <s v="NYK10023"/>
    <x v="21"/>
    <x v="8"/>
    <s v="Q1"/>
    <x v="0"/>
    <x v="4"/>
    <s v="Jade Gua Sha"/>
    <x v="5"/>
    <x v="4"/>
    <x v="4"/>
    <s v="Bhubaneswar"/>
    <n v="14"/>
    <n v="3380.66"/>
    <n v="47329.24"/>
    <n v="21905.71"/>
    <n v="25423.53"/>
    <n v="3142.83"/>
    <n v="44186.41"/>
    <n v="2.8"/>
    <s v="Wallet"/>
    <s v="No"/>
  </r>
  <r>
    <s v="NYK10024"/>
    <x v="22"/>
    <x v="7"/>
    <s v="Q4"/>
    <x v="1"/>
    <x v="0"/>
    <s v="Vitamin C Serum"/>
    <x v="3"/>
    <x v="4"/>
    <x v="1"/>
    <s v="Bhopal"/>
    <n v="5"/>
    <n v="2733.41"/>
    <n v="13667.05"/>
    <n v="6849.61"/>
    <n v="6817.44"/>
    <n v="452.57"/>
    <n v="13214.48"/>
    <n v="3.4"/>
    <s v="UPI"/>
    <s v="No"/>
  </r>
  <r>
    <s v="NYK10025"/>
    <x v="23"/>
    <x v="10"/>
    <s v="Q1"/>
    <x v="0"/>
    <x v="2"/>
    <s v="Conditioner"/>
    <x v="3"/>
    <x v="4"/>
    <x v="4"/>
    <s v="Patna"/>
    <n v="42"/>
    <n v="2690.81"/>
    <n v="113014.02"/>
    <n v="60301.19"/>
    <n v="52712.83"/>
    <n v="15669.46"/>
    <n v="97344.56"/>
    <n v="4.8"/>
    <s v="UPI"/>
    <s v="No"/>
  </r>
  <r>
    <s v="NYK10026"/>
    <x v="24"/>
    <x v="3"/>
    <s v="Q2"/>
    <x v="1"/>
    <x v="2"/>
    <s v="Shampoo"/>
    <x v="9"/>
    <x v="4"/>
    <x v="0"/>
    <s v="Chennai"/>
    <n v="19"/>
    <n v="3062.67"/>
    <n v="58190.73"/>
    <n v="31627.97"/>
    <n v="26562.76"/>
    <n v="2961.87"/>
    <n v="55228.86"/>
    <n v="4.0999999999999996"/>
    <s v="Debit Card"/>
    <s v="No"/>
  </r>
  <r>
    <s v="NYK10027"/>
    <x v="25"/>
    <x v="11"/>
    <s v="Q3"/>
    <x v="1"/>
    <x v="0"/>
    <s v="Hydrating Moisturizer"/>
    <x v="6"/>
    <x v="1"/>
    <x v="2"/>
    <s v="Delhi"/>
    <n v="22"/>
    <n v="3877.48"/>
    <n v="85304.56"/>
    <n v="44991.56"/>
    <n v="40313"/>
    <n v="5586.49"/>
    <n v="79718.070000000007"/>
    <n v="4.4000000000000004"/>
    <s v="COD"/>
    <s v="No"/>
  </r>
  <r>
    <s v="NYK10028"/>
    <x v="26"/>
    <x v="9"/>
    <s v="Q3"/>
    <x v="0"/>
    <x v="0"/>
    <s v="Hydrating Moisturizer"/>
    <x v="9"/>
    <x v="0"/>
    <x v="1"/>
    <s v="Bhopal"/>
    <n v="24"/>
    <n v="2953.3"/>
    <n v="70879.199999999997"/>
    <n v="30451.03"/>
    <n v="40428.17"/>
    <n v="2258.31"/>
    <n v="68620.89"/>
    <n v="3.3"/>
    <s v="UPI"/>
    <s v="No"/>
  </r>
  <r>
    <s v="NYK10029"/>
    <x v="27"/>
    <x v="1"/>
    <s v="Q3"/>
    <x v="1"/>
    <x v="4"/>
    <s v="Biotin Gummies"/>
    <x v="9"/>
    <x v="1"/>
    <x v="1"/>
    <s v="Raipur"/>
    <n v="40"/>
    <n v="3771.44"/>
    <n v="150857.60000000001"/>
    <n v="88274.74"/>
    <n v="62582.86"/>
    <n v="8928.41"/>
    <n v="141929.19"/>
    <n v="2.9"/>
    <s v="Credit Card"/>
    <s v="No"/>
  </r>
  <r>
    <s v="NYK10030"/>
    <x v="28"/>
    <x v="10"/>
    <s v="Q1"/>
    <x v="1"/>
    <x v="1"/>
    <s v="Compact"/>
    <x v="6"/>
    <x v="0"/>
    <x v="4"/>
    <s v="Kolkata"/>
    <n v="45"/>
    <n v="628.66999999999996"/>
    <n v="28290.15"/>
    <n v="16250.81"/>
    <n v="12039.34"/>
    <n v="6072.43"/>
    <n v="22217.72"/>
    <n v="3.1"/>
    <s v="Net Banking"/>
    <s v="No"/>
  </r>
  <r>
    <s v="NYK10031"/>
    <x v="29"/>
    <x v="1"/>
    <s v="Q3"/>
    <x v="1"/>
    <x v="1"/>
    <s v="Foundation"/>
    <x v="2"/>
    <x v="2"/>
    <x v="4"/>
    <s v="Bhubaneswar"/>
    <n v="5"/>
    <n v="4836.76"/>
    <n v="24183.8"/>
    <n v="11023.58"/>
    <n v="13160.22"/>
    <n v="3878.37"/>
    <n v="20305.43"/>
    <n v="3.5"/>
    <s v="COD"/>
    <s v="No"/>
  </r>
  <r>
    <s v="NYK10032"/>
    <x v="30"/>
    <x v="10"/>
    <s v="Q1"/>
    <x v="1"/>
    <x v="0"/>
    <s v="Eye Cream"/>
    <x v="4"/>
    <x v="4"/>
    <x v="4"/>
    <s v="Kolkata"/>
    <n v="7"/>
    <n v="3022.2"/>
    <n v="21155.4"/>
    <n v="9924.7900000000009"/>
    <n v="11230.61"/>
    <n v="4159.3"/>
    <n v="16996.099999999999"/>
    <n v="3.6"/>
    <s v="COD"/>
    <s v="No"/>
  </r>
  <r>
    <s v="NYK10033"/>
    <x v="31"/>
    <x v="1"/>
    <s v="Q3"/>
    <x v="0"/>
    <x v="1"/>
    <s v="Blush"/>
    <x v="8"/>
    <x v="2"/>
    <x v="2"/>
    <s v="Lucknow"/>
    <n v="35"/>
    <n v="3464.6"/>
    <n v="121261"/>
    <n v="71307.850000000006"/>
    <n v="49953.15"/>
    <n v="22343.48"/>
    <n v="98917.52"/>
    <n v="3"/>
    <s v="Net Banking"/>
    <s v="Yes"/>
  </r>
  <r>
    <s v="NYK10034"/>
    <x v="32"/>
    <x v="7"/>
    <s v="Q4"/>
    <x v="0"/>
    <x v="2"/>
    <s v="Dry Shampoo"/>
    <x v="7"/>
    <x v="3"/>
    <x v="4"/>
    <s v="Patna"/>
    <n v="20"/>
    <n v="3366.78"/>
    <n v="67335.600000000006"/>
    <n v="31326.98"/>
    <n v="36008.620000000003"/>
    <n v="11736.74"/>
    <n v="55598.86"/>
    <n v="3.9"/>
    <s v="Credit Card"/>
    <s v="No"/>
  </r>
  <r>
    <s v="NYK10035"/>
    <x v="33"/>
    <x v="10"/>
    <s v="Q1"/>
    <x v="0"/>
    <x v="4"/>
    <s v="Biotin Gummies"/>
    <x v="5"/>
    <x v="4"/>
    <x v="4"/>
    <s v="Bhubaneswar"/>
    <n v="36"/>
    <n v="4184.25"/>
    <n v="150633"/>
    <n v="69407.92"/>
    <n v="81225.08"/>
    <n v="7915.11"/>
    <n v="142717.89000000001"/>
    <n v="4.5"/>
    <s v="COD"/>
    <s v="No"/>
  </r>
  <r>
    <s v="NYK10036"/>
    <x v="34"/>
    <x v="4"/>
    <s v="Q2"/>
    <x v="0"/>
    <x v="3"/>
    <s v="Oud Perfume"/>
    <x v="2"/>
    <x v="4"/>
    <x v="3"/>
    <s v="Ahmedabad"/>
    <n v="11"/>
    <n v="3327.37"/>
    <n v="36601.07"/>
    <n v="16717.810000000001"/>
    <n v="19883.259999999998"/>
    <n v="6074.44"/>
    <n v="30526.63"/>
    <n v="4"/>
    <s v="UPI"/>
    <s v="No"/>
  </r>
  <r>
    <s v="NYK10037"/>
    <x v="35"/>
    <x v="1"/>
    <s v="Q3"/>
    <x v="1"/>
    <x v="4"/>
    <s v="Collagen Drink"/>
    <x v="2"/>
    <x v="0"/>
    <x v="0"/>
    <s v="Bangalore"/>
    <n v="3"/>
    <n v="1298.73"/>
    <n v="3896.19"/>
    <n v="1928.72"/>
    <n v="1967.47"/>
    <n v="827.68"/>
    <n v="3068.51"/>
    <n v="2.7"/>
    <s v="Net Banking"/>
    <s v="No"/>
  </r>
  <r>
    <s v="NYK10038"/>
    <x v="36"/>
    <x v="1"/>
    <s v="Q3"/>
    <x v="0"/>
    <x v="1"/>
    <s v="Concealer"/>
    <x v="3"/>
    <x v="2"/>
    <x v="0"/>
    <s v="Bangalore"/>
    <n v="42"/>
    <n v="3468.35"/>
    <n v="145670.70000000001"/>
    <n v="84275.16"/>
    <n v="61395.54"/>
    <n v="31335.24"/>
    <n v="114335.46"/>
    <n v="4.7"/>
    <s v="Net Banking"/>
    <s v="No"/>
  </r>
  <r>
    <s v="NYK10039"/>
    <x v="37"/>
    <x v="2"/>
    <s v="Q4"/>
    <x v="0"/>
    <x v="5"/>
    <s v="Nail Art Kit"/>
    <x v="8"/>
    <x v="4"/>
    <x v="0"/>
    <s v="Bangalore"/>
    <n v="30"/>
    <n v="752.36"/>
    <n v="22570.799999999999"/>
    <n v="11125.79"/>
    <n v="11445.01"/>
    <n v="2997.02"/>
    <n v="19573.78"/>
    <n v="3.9"/>
    <s v="Debit Card"/>
    <s v="No"/>
  </r>
  <r>
    <s v="NYK10040"/>
    <x v="38"/>
    <x v="8"/>
    <s v="Q1"/>
    <x v="0"/>
    <x v="5"/>
    <s v="Gel Top Coat"/>
    <x v="6"/>
    <x v="4"/>
    <x v="3"/>
    <s v="Mumbai"/>
    <n v="48"/>
    <n v="4320.33"/>
    <n v="207375.84"/>
    <n v="101617.05"/>
    <n v="105758.79"/>
    <n v="38975.089999999997"/>
    <n v="168400.75"/>
    <n v="4.5999999999999996"/>
    <s v="Debit Card"/>
    <s v="No"/>
  </r>
  <r>
    <s v="NYK10041"/>
    <x v="39"/>
    <x v="5"/>
    <s v="Q2"/>
    <x v="0"/>
    <x v="3"/>
    <s v="Woody EDT"/>
    <x v="0"/>
    <x v="2"/>
    <x v="2"/>
    <s v="Lucknow"/>
    <n v="19"/>
    <n v="1248.02"/>
    <n v="23712.38"/>
    <n v="11077.7"/>
    <n v="12634.68"/>
    <n v="5293.95"/>
    <n v="18418.43"/>
    <n v="2.7"/>
    <s v="Credit Card"/>
    <s v="No"/>
  </r>
  <r>
    <s v="NYK10042"/>
    <x v="40"/>
    <x v="2"/>
    <s v="Q4"/>
    <x v="0"/>
    <x v="1"/>
    <s v="Kajal"/>
    <x v="9"/>
    <x v="2"/>
    <x v="3"/>
    <s v="Pune"/>
    <n v="35"/>
    <n v="2382.0300000000002"/>
    <n v="83371.05"/>
    <n v="34386.65"/>
    <n v="48984.4"/>
    <n v="17359.75"/>
    <n v="66011.3"/>
    <n v="3.5"/>
    <s v="COD"/>
    <s v="No"/>
  </r>
  <r>
    <s v="NYK10043"/>
    <x v="41"/>
    <x v="10"/>
    <s v="Q1"/>
    <x v="1"/>
    <x v="5"/>
    <s v="Nail Art Kit"/>
    <x v="3"/>
    <x v="3"/>
    <x v="4"/>
    <s v="Bhubaneswar"/>
    <n v="49"/>
    <n v="2009.93"/>
    <n v="98486.57"/>
    <n v="56957.57"/>
    <n v="41529"/>
    <n v="20577.009999999998"/>
    <n v="77909.56"/>
    <n v="3.8"/>
    <s v="Wallet"/>
    <s v="No"/>
  </r>
  <r>
    <s v="NYK10044"/>
    <x v="42"/>
    <x v="11"/>
    <s v="Q3"/>
    <x v="0"/>
    <x v="1"/>
    <s v="Eyeshadow Palette"/>
    <x v="2"/>
    <x v="1"/>
    <x v="3"/>
    <s v="Pune"/>
    <n v="2"/>
    <n v="2004.4"/>
    <n v="4008.8"/>
    <n v="2139.8000000000002"/>
    <n v="1869"/>
    <n v="799.9"/>
    <n v="3208.9"/>
    <n v="4.3"/>
    <s v="Net Banking"/>
    <s v="No"/>
  </r>
  <r>
    <s v="NYK10045"/>
    <x v="43"/>
    <x v="11"/>
    <s v="Q3"/>
    <x v="0"/>
    <x v="5"/>
    <s v="Nail Polish"/>
    <x v="6"/>
    <x v="4"/>
    <x v="1"/>
    <s v="Nagpur"/>
    <n v="2"/>
    <n v="510.34"/>
    <n v="1020.68"/>
    <n v="495.77"/>
    <n v="524.91"/>
    <n v="221.19"/>
    <n v="799.49"/>
    <n v="3"/>
    <s v="Debit Card"/>
    <s v="No"/>
  </r>
  <r>
    <s v="NYK10046"/>
    <x v="44"/>
    <x v="1"/>
    <s v="Q3"/>
    <x v="1"/>
    <x v="3"/>
    <s v="Fruity Mist"/>
    <x v="7"/>
    <x v="2"/>
    <x v="4"/>
    <s v="Bhubaneswar"/>
    <n v="17"/>
    <n v="4190.0600000000004"/>
    <n v="71231.02"/>
    <n v="35192.5"/>
    <n v="36038.519999999997"/>
    <n v="13338.44"/>
    <n v="57892.58"/>
    <n v="2.6"/>
    <s v="Debit Card"/>
    <s v="No"/>
  </r>
  <r>
    <s v="NYK10047"/>
    <x v="45"/>
    <x v="8"/>
    <s v="Q1"/>
    <x v="1"/>
    <x v="4"/>
    <s v="Vitamin C Tablets"/>
    <x v="8"/>
    <x v="0"/>
    <x v="0"/>
    <s v="Bangalore"/>
    <n v="40"/>
    <n v="845.67"/>
    <n v="33826.800000000003"/>
    <n v="14384.65"/>
    <n v="19442.150000000001"/>
    <n v="5661.41"/>
    <n v="28165.39"/>
    <n v="3.9"/>
    <s v="Credit Card"/>
    <s v="No"/>
  </r>
  <r>
    <s v="NYK10048"/>
    <x v="46"/>
    <x v="11"/>
    <s v="Q3"/>
    <x v="1"/>
    <x v="2"/>
    <s v="Conditioner"/>
    <x v="5"/>
    <x v="4"/>
    <x v="2"/>
    <s v="Delhi"/>
    <n v="20"/>
    <n v="628.67999999999995"/>
    <n v="12573.6"/>
    <n v="5094.01"/>
    <n v="7479.59"/>
    <n v="980.61"/>
    <n v="11592.99"/>
    <n v="4.2"/>
    <s v="Net Banking"/>
    <s v="No"/>
  </r>
  <r>
    <s v="NYK10049"/>
    <x v="47"/>
    <x v="9"/>
    <s v="Q3"/>
    <x v="1"/>
    <x v="0"/>
    <s v="Night Cream"/>
    <x v="9"/>
    <x v="1"/>
    <x v="1"/>
    <s v="Bhopal"/>
    <n v="37"/>
    <n v="3933.91"/>
    <n v="145554.67000000001"/>
    <n v="68329.289999999994"/>
    <n v="77225.38"/>
    <n v="15588.11"/>
    <n v="129966.56"/>
    <n v="3.4"/>
    <s v="COD"/>
    <s v="No"/>
  </r>
  <r>
    <s v="NYK10050"/>
    <x v="48"/>
    <x v="10"/>
    <s v="Q1"/>
    <x v="1"/>
    <x v="3"/>
    <s v="Oud Perfume"/>
    <x v="9"/>
    <x v="2"/>
    <x v="4"/>
    <s v="Patna"/>
    <n v="30"/>
    <n v="3564.81"/>
    <n v="106944.3"/>
    <n v="52092.29"/>
    <n v="54852.01"/>
    <n v="19618.810000000001"/>
    <n v="87325.49"/>
    <n v="4.9000000000000004"/>
    <s v="Debit Card"/>
    <s v="No"/>
  </r>
  <r>
    <s v="NYK10051"/>
    <x v="49"/>
    <x v="9"/>
    <s v="Q3"/>
    <x v="0"/>
    <x v="3"/>
    <s v="Oud Perfume"/>
    <x v="6"/>
    <x v="4"/>
    <x v="4"/>
    <s v="Bhubaneswar"/>
    <n v="16"/>
    <n v="4169.58"/>
    <n v="66713.279999999999"/>
    <n v="27841.63"/>
    <n v="38871.65"/>
    <n v="14704.13"/>
    <n v="52009.15"/>
    <n v="3.1"/>
    <s v="Net Banking"/>
    <s v="No"/>
  </r>
  <r>
    <s v="NYK10052"/>
    <x v="50"/>
    <x v="7"/>
    <s v="Q4"/>
    <x v="0"/>
    <x v="3"/>
    <s v="Fruity Mist"/>
    <x v="8"/>
    <x v="2"/>
    <x v="4"/>
    <s v="Kolkata"/>
    <n v="32"/>
    <n v="1138.3900000000001"/>
    <n v="36428.480000000003"/>
    <n v="20384.16"/>
    <n v="16044.32"/>
    <n v="3099.51"/>
    <n v="33328.97"/>
    <n v="4.7"/>
    <s v="Wallet"/>
    <s v="No"/>
  </r>
  <r>
    <s v="NYK10053"/>
    <x v="51"/>
    <x v="9"/>
    <s v="Q3"/>
    <x v="0"/>
    <x v="0"/>
    <s v="Night Cream"/>
    <x v="9"/>
    <x v="0"/>
    <x v="3"/>
    <s v="Pune"/>
    <n v="36"/>
    <n v="3814.01"/>
    <n v="137304.35999999999"/>
    <n v="73886.48"/>
    <n v="63417.88"/>
    <n v="22171.32"/>
    <n v="115133.04"/>
    <n v="3.7"/>
    <s v="UPI"/>
    <s v="No"/>
  </r>
  <r>
    <s v="NYK10054"/>
    <x v="52"/>
    <x v="1"/>
    <s v="Q3"/>
    <x v="1"/>
    <x v="3"/>
    <s v="Woody EDT"/>
    <x v="0"/>
    <x v="4"/>
    <x v="4"/>
    <s v="Bhubaneswar"/>
    <n v="36"/>
    <n v="2700.52"/>
    <n v="97218.72"/>
    <n v="47160.88"/>
    <n v="50057.84"/>
    <n v="18129.72"/>
    <n v="79089"/>
    <n v="3.3"/>
    <s v="Wallet"/>
    <s v="No"/>
  </r>
  <r>
    <s v="NYK10055"/>
    <x v="53"/>
    <x v="7"/>
    <s v="Q4"/>
    <x v="1"/>
    <x v="2"/>
    <s v="Conditioner"/>
    <x v="9"/>
    <x v="0"/>
    <x v="4"/>
    <s v="Kolkata"/>
    <n v="48"/>
    <n v="2724.73"/>
    <n v="130787.04"/>
    <n v="72251.72"/>
    <n v="58535.32"/>
    <n v="6053.8"/>
    <n v="124733.24"/>
    <n v="3"/>
    <s v="Net Banking"/>
    <s v="No"/>
  </r>
  <r>
    <s v="NYK10056"/>
    <x v="54"/>
    <x v="1"/>
    <s v="Q3"/>
    <x v="0"/>
    <x v="5"/>
    <s v="Gel Top Coat"/>
    <x v="0"/>
    <x v="3"/>
    <x v="0"/>
    <s v="Chennai"/>
    <n v="15"/>
    <n v="1867.32"/>
    <n v="28009.8"/>
    <n v="12897.21"/>
    <n v="15112.59"/>
    <n v="4957.8599999999997"/>
    <n v="23051.94"/>
    <n v="2.8"/>
    <s v="UPI"/>
    <s v="No"/>
  </r>
  <r>
    <s v="NYK10057"/>
    <x v="55"/>
    <x v="9"/>
    <s v="Q3"/>
    <x v="0"/>
    <x v="2"/>
    <s v="Serum"/>
    <x v="4"/>
    <x v="2"/>
    <x v="2"/>
    <s v="Delhi"/>
    <n v="37"/>
    <n v="1492.26"/>
    <n v="55213.62"/>
    <n v="27371.759999999998"/>
    <n v="27841.86"/>
    <n v="4702.8999999999996"/>
    <n v="50510.720000000001"/>
    <n v="4.9000000000000004"/>
    <s v="Debit Card"/>
    <s v="No"/>
  </r>
  <r>
    <s v="NYK10058"/>
    <x v="56"/>
    <x v="3"/>
    <s v="Q2"/>
    <x v="0"/>
    <x v="0"/>
    <s v="Hydrating Moisturizer"/>
    <x v="6"/>
    <x v="2"/>
    <x v="2"/>
    <s v="Lucknow"/>
    <n v="41"/>
    <n v="3462.61"/>
    <n v="141967.01"/>
    <n v="61094.85"/>
    <n v="80872.160000000003"/>
    <n v="28788.85"/>
    <n v="113178.16"/>
    <n v="4.9000000000000004"/>
    <s v="UPI"/>
    <s v="No"/>
  </r>
  <r>
    <s v="NYK10059"/>
    <x v="57"/>
    <x v="3"/>
    <s v="Q2"/>
    <x v="1"/>
    <x v="5"/>
    <s v="Nail Art Kit"/>
    <x v="5"/>
    <x v="4"/>
    <x v="1"/>
    <s v="Bhopal"/>
    <n v="50"/>
    <n v="2659.61"/>
    <n v="132980.5"/>
    <n v="65174.13"/>
    <n v="67806.37"/>
    <n v="14718.32"/>
    <n v="118262.18"/>
    <n v="4.7"/>
    <s v="Net Banking"/>
    <s v="No"/>
  </r>
  <r>
    <s v="NYK10060"/>
    <x v="58"/>
    <x v="11"/>
    <s v="Q3"/>
    <x v="0"/>
    <x v="0"/>
    <s v="Hydrating Moisturizer"/>
    <x v="2"/>
    <x v="0"/>
    <x v="4"/>
    <s v="Patna"/>
    <n v="6"/>
    <n v="868.58"/>
    <n v="5211.4799999999996"/>
    <n v="2265.7600000000002"/>
    <n v="2945.72"/>
    <n v="97.8"/>
    <n v="5113.68"/>
    <n v="2.5"/>
    <s v="Net Banking"/>
    <s v="No"/>
  </r>
  <r>
    <s v="NYK10061"/>
    <x v="59"/>
    <x v="4"/>
    <s v="Q2"/>
    <x v="0"/>
    <x v="2"/>
    <s v="Shampoo"/>
    <x v="2"/>
    <x v="1"/>
    <x v="4"/>
    <s v="Patna"/>
    <n v="30"/>
    <n v="447.78"/>
    <n v="13433.4"/>
    <n v="6000.5"/>
    <n v="7432.9"/>
    <n v="888.47"/>
    <n v="12544.93"/>
    <n v="4.5"/>
    <s v="COD"/>
    <s v="No"/>
  </r>
  <r>
    <s v="NYK10062"/>
    <x v="60"/>
    <x v="9"/>
    <s v="Q3"/>
    <x v="1"/>
    <x v="3"/>
    <s v="Floral EDP"/>
    <x v="1"/>
    <x v="0"/>
    <x v="0"/>
    <s v="Chennai"/>
    <n v="10"/>
    <n v="448.91"/>
    <n v="4489.1000000000004"/>
    <n v="1944.61"/>
    <n v="2544.4899999999998"/>
    <n v="345.23"/>
    <n v="4143.87"/>
    <n v="4.4000000000000004"/>
    <s v="COD"/>
    <s v="No"/>
  </r>
  <r>
    <s v="NYK10063"/>
    <x v="61"/>
    <x v="8"/>
    <s v="Q1"/>
    <x v="0"/>
    <x v="0"/>
    <s v="Sheet Mask"/>
    <x v="0"/>
    <x v="2"/>
    <x v="4"/>
    <s v="Patna"/>
    <n v="35"/>
    <n v="2518.6"/>
    <n v="88151"/>
    <n v="36678.61"/>
    <n v="51472.39"/>
    <n v="878.44"/>
    <n v="87272.56"/>
    <n v="3.6"/>
    <s v="Debit Card"/>
    <s v="No"/>
  </r>
  <r>
    <s v="NYK10064"/>
    <x v="62"/>
    <x v="10"/>
    <s v="Q1"/>
    <x v="1"/>
    <x v="0"/>
    <s v="Night Cream"/>
    <x v="5"/>
    <x v="4"/>
    <x v="2"/>
    <s v="Lucknow"/>
    <n v="18"/>
    <n v="2922.61"/>
    <n v="52606.98"/>
    <n v="29071.759999999998"/>
    <n v="23535.22"/>
    <n v="2304.06"/>
    <n v="50302.92"/>
    <n v="3.8"/>
    <s v="Net Banking"/>
    <s v="No"/>
  </r>
  <r>
    <s v="NYK10065"/>
    <x v="63"/>
    <x v="9"/>
    <s v="Q3"/>
    <x v="1"/>
    <x v="5"/>
    <s v="Nail Art Kit"/>
    <x v="3"/>
    <x v="3"/>
    <x v="3"/>
    <s v="Pune"/>
    <n v="27"/>
    <n v="1732.21"/>
    <n v="46769.67"/>
    <n v="24976.25"/>
    <n v="21793.42"/>
    <n v="10028.969999999999"/>
    <n v="36740.699999999997"/>
    <n v="3.3"/>
    <s v="Wallet"/>
    <s v="No"/>
  </r>
  <r>
    <s v="NYK10066"/>
    <x v="64"/>
    <x v="7"/>
    <s v="Q4"/>
    <x v="0"/>
    <x v="3"/>
    <s v="Fresh Cologne"/>
    <x v="8"/>
    <x v="2"/>
    <x v="2"/>
    <s v="Chandigarh"/>
    <n v="17"/>
    <n v="1683.04"/>
    <n v="28611.68"/>
    <n v="16996.39"/>
    <n v="11615.29"/>
    <n v="2891.03"/>
    <n v="25720.65"/>
    <n v="3.8"/>
    <s v="UPI"/>
    <s v="No"/>
  </r>
  <r>
    <s v="NYK10067"/>
    <x v="65"/>
    <x v="9"/>
    <s v="Q3"/>
    <x v="0"/>
    <x v="3"/>
    <s v="Oud Perfume"/>
    <x v="8"/>
    <x v="0"/>
    <x v="1"/>
    <s v="Raipur"/>
    <n v="40"/>
    <n v="3805.57"/>
    <n v="152222.79999999999"/>
    <n v="79929.41"/>
    <n v="72293.39"/>
    <n v="28921.97"/>
    <n v="123300.83"/>
    <n v="3"/>
    <s v="COD"/>
    <s v="No"/>
  </r>
  <r>
    <s v="NYK10068"/>
    <x v="66"/>
    <x v="0"/>
    <s v="Q4"/>
    <x v="1"/>
    <x v="3"/>
    <s v="Oud Perfume"/>
    <x v="9"/>
    <x v="3"/>
    <x v="1"/>
    <s v="Bhopal"/>
    <n v="46"/>
    <n v="875.05"/>
    <n v="40252.300000000003"/>
    <n v="20535.43"/>
    <n v="19716.87"/>
    <n v="5557.35"/>
    <n v="34694.949999999997"/>
    <n v="2.7"/>
    <s v="UPI"/>
    <s v="No"/>
  </r>
  <r>
    <s v="NYK10069"/>
    <x v="67"/>
    <x v="3"/>
    <s v="Q2"/>
    <x v="1"/>
    <x v="4"/>
    <s v="Biotin Gummies"/>
    <x v="3"/>
    <x v="1"/>
    <x v="1"/>
    <s v="Nagpur"/>
    <n v="18"/>
    <n v="2134.9"/>
    <n v="38428.199999999997"/>
    <n v="19079.599999999999"/>
    <n v="19348.599999999999"/>
    <n v="4536.6400000000003"/>
    <n v="33891.56"/>
    <n v="3.6"/>
    <s v="Credit Card"/>
    <s v="No"/>
  </r>
  <r>
    <s v="NYK10070"/>
    <x v="68"/>
    <x v="11"/>
    <s v="Q3"/>
    <x v="0"/>
    <x v="5"/>
    <s v="Nail Remover"/>
    <x v="9"/>
    <x v="1"/>
    <x v="3"/>
    <s v="Pune"/>
    <n v="33"/>
    <n v="1408.15"/>
    <n v="46468.95"/>
    <n v="18611.419999999998"/>
    <n v="27857.53"/>
    <n v="8434.7099999999991"/>
    <n v="38034.239999999998"/>
    <n v="4.5999999999999996"/>
    <s v="COD"/>
    <s v="No"/>
  </r>
  <r>
    <s v="NYK10071"/>
    <x v="69"/>
    <x v="3"/>
    <s v="Q2"/>
    <x v="0"/>
    <x v="1"/>
    <s v="Eyeshadow Palette"/>
    <x v="1"/>
    <x v="2"/>
    <x v="4"/>
    <s v="Bhubaneswar"/>
    <n v="36"/>
    <n v="3837.08"/>
    <n v="138134.88"/>
    <n v="65675.13"/>
    <n v="72459.75"/>
    <n v="32214.86"/>
    <n v="105920.02"/>
    <n v="4.7"/>
    <s v="Wallet"/>
    <s v="No"/>
  </r>
  <r>
    <s v="NYK10072"/>
    <x v="70"/>
    <x v="10"/>
    <s v="Q1"/>
    <x v="0"/>
    <x v="1"/>
    <s v="Concealer"/>
    <x v="8"/>
    <x v="1"/>
    <x v="3"/>
    <s v="Ahmedabad"/>
    <n v="25"/>
    <n v="1990.79"/>
    <n v="49769.75"/>
    <n v="26514.23"/>
    <n v="23255.52"/>
    <n v="10212.1"/>
    <n v="39557.65"/>
    <n v="5"/>
    <s v="Net Banking"/>
    <s v="No"/>
  </r>
  <r>
    <s v="NYK10073"/>
    <x v="71"/>
    <x v="3"/>
    <s v="Q2"/>
    <x v="1"/>
    <x v="5"/>
    <s v="Gel Top Coat"/>
    <x v="7"/>
    <x v="3"/>
    <x v="3"/>
    <s v="Mumbai"/>
    <n v="34"/>
    <n v="4560.16"/>
    <n v="155045.44"/>
    <n v="62494.09"/>
    <n v="92551.35"/>
    <n v="5587.66"/>
    <n v="149457.78"/>
    <n v="4.7"/>
    <s v="Credit Card"/>
    <s v="Yes"/>
  </r>
  <r>
    <s v="NYK10074"/>
    <x v="72"/>
    <x v="11"/>
    <s v="Q3"/>
    <x v="1"/>
    <x v="2"/>
    <s v="Dry Shampoo"/>
    <x v="6"/>
    <x v="3"/>
    <x v="4"/>
    <s v="Patna"/>
    <n v="35"/>
    <n v="1961.05"/>
    <n v="68636.75"/>
    <n v="31801.62"/>
    <n v="36835.129999999997"/>
    <n v="12332.61"/>
    <n v="56304.14"/>
    <n v="4.4000000000000004"/>
    <s v="COD"/>
    <s v="Yes"/>
  </r>
  <r>
    <s v="NYK10075"/>
    <x v="45"/>
    <x v="8"/>
    <s v="Q1"/>
    <x v="1"/>
    <x v="1"/>
    <s v="Blush"/>
    <x v="2"/>
    <x v="3"/>
    <x v="3"/>
    <s v="Mumbai"/>
    <n v="49"/>
    <n v="3204.36"/>
    <n v="157013.64000000001"/>
    <n v="90206.82"/>
    <n v="66806.820000000007"/>
    <n v="17415.900000000001"/>
    <n v="139597.74"/>
    <n v="4.2"/>
    <s v="UPI"/>
    <s v="Yes"/>
  </r>
  <r>
    <s v="NYK10076"/>
    <x v="73"/>
    <x v="6"/>
    <s v="Q1"/>
    <x v="1"/>
    <x v="2"/>
    <s v="Hair Oil"/>
    <x v="7"/>
    <x v="2"/>
    <x v="0"/>
    <s v="Bangalore"/>
    <n v="34"/>
    <n v="2118.0500000000002"/>
    <n v="72013.7"/>
    <n v="38625.269999999997"/>
    <n v="33388.43"/>
    <n v="3241.64"/>
    <n v="68772.06"/>
    <n v="2.9"/>
    <s v="COD"/>
    <s v="No"/>
  </r>
  <r>
    <s v="NYK10077"/>
    <x v="74"/>
    <x v="11"/>
    <s v="Q3"/>
    <x v="0"/>
    <x v="4"/>
    <s v="Biotin Gummies"/>
    <x v="3"/>
    <x v="4"/>
    <x v="0"/>
    <s v="Bangalore"/>
    <n v="30"/>
    <n v="3224.73"/>
    <n v="96741.9"/>
    <n v="47588.7"/>
    <n v="49153.2"/>
    <n v="16127.86"/>
    <n v="80614.039999999994"/>
    <n v="4.7"/>
    <s v="Net Banking"/>
    <s v="No"/>
  </r>
  <r>
    <s v="NYK10078"/>
    <x v="75"/>
    <x v="7"/>
    <s v="Q4"/>
    <x v="0"/>
    <x v="5"/>
    <s v="Nail Remover"/>
    <x v="9"/>
    <x v="2"/>
    <x v="4"/>
    <s v="Patna"/>
    <n v="20"/>
    <n v="3229.8"/>
    <n v="64596"/>
    <n v="31320.13"/>
    <n v="33275.870000000003"/>
    <n v="4038.84"/>
    <n v="60557.16"/>
    <n v="4.5999999999999996"/>
    <s v="Credit Card"/>
    <s v="No"/>
  </r>
  <r>
    <s v="NYK10079"/>
    <x v="76"/>
    <x v="3"/>
    <s v="Q2"/>
    <x v="0"/>
    <x v="0"/>
    <s v="Night Cream"/>
    <x v="6"/>
    <x v="4"/>
    <x v="4"/>
    <s v="Patna"/>
    <n v="19"/>
    <n v="4963.1899999999996"/>
    <n v="94300.61"/>
    <n v="43288.33"/>
    <n v="51012.28"/>
    <n v="23055.19"/>
    <n v="71245.42"/>
    <n v="4.0999999999999996"/>
    <s v="Debit Card"/>
    <s v="Yes"/>
  </r>
  <r>
    <s v="NYK10080"/>
    <x v="77"/>
    <x v="2"/>
    <s v="Q4"/>
    <x v="0"/>
    <x v="4"/>
    <s v="Vitamin C Tablets"/>
    <x v="5"/>
    <x v="2"/>
    <x v="4"/>
    <s v="Kolkata"/>
    <n v="39"/>
    <n v="4028.47"/>
    <n v="157110.32999999999"/>
    <n v="69725.710000000006"/>
    <n v="87384.62"/>
    <n v="7467.92"/>
    <n v="149642.41"/>
    <n v="3.1"/>
    <s v="Wallet"/>
    <s v="No"/>
  </r>
  <r>
    <s v="NYK10081"/>
    <x v="78"/>
    <x v="7"/>
    <s v="Q4"/>
    <x v="0"/>
    <x v="1"/>
    <s v="Lipstick"/>
    <x v="8"/>
    <x v="1"/>
    <x v="3"/>
    <s v="Mumbai"/>
    <n v="38"/>
    <n v="1886.82"/>
    <n v="71699.16"/>
    <n v="30564.09"/>
    <n v="41135.07"/>
    <n v="16304.89"/>
    <n v="55394.27"/>
    <n v="3.3"/>
    <s v="Net Banking"/>
    <s v="No"/>
  </r>
  <r>
    <s v="NYK10082"/>
    <x v="79"/>
    <x v="3"/>
    <s v="Q2"/>
    <x v="1"/>
    <x v="5"/>
    <s v="Cuticle Oil"/>
    <x v="1"/>
    <x v="4"/>
    <x v="4"/>
    <s v="Kolkata"/>
    <n v="17"/>
    <n v="4577.84"/>
    <n v="77823.28"/>
    <n v="45825.27"/>
    <n v="31998.01"/>
    <n v="18821.25"/>
    <n v="59002.03"/>
    <n v="3.2"/>
    <s v="Debit Card"/>
    <s v="No"/>
  </r>
  <r>
    <s v="NYK10083"/>
    <x v="80"/>
    <x v="4"/>
    <s v="Q2"/>
    <x v="0"/>
    <x v="0"/>
    <s v="Sunscreen SPF50"/>
    <x v="2"/>
    <x v="2"/>
    <x v="1"/>
    <s v="Raipur"/>
    <n v="6"/>
    <n v="3973.34"/>
    <n v="23840.04"/>
    <n v="9602.3799999999992"/>
    <n v="14237.66"/>
    <n v="3197.98"/>
    <n v="20642.060000000001"/>
    <n v="3.6"/>
    <s v="Wallet"/>
    <s v="No"/>
  </r>
  <r>
    <s v="NYK10084"/>
    <x v="81"/>
    <x v="11"/>
    <s v="Q3"/>
    <x v="1"/>
    <x v="5"/>
    <s v="Nail Art Kit"/>
    <x v="7"/>
    <x v="3"/>
    <x v="0"/>
    <s v="Chennai"/>
    <n v="2"/>
    <n v="3134.78"/>
    <n v="6269.56"/>
    <n v="3690.48"/>
    <n v="2579.08"/>
    <n v="514.11"/>
    <n v="5755.45"/>
    <n v="4"/>
    <s v="Wallet"/>
    <s v="Yes"/>
  </r>
  <r>
    <s v="NYK10085"/>
    <x v="82"/>
    <x v="4"/>
    <s v="Q2"/>
    <x v="0"/>
    <x v="4"/>
    <s v="Collagen Drink"/>
    <x v="6"/>
    <x v="3"/>
    <x v="0"/>
    <s v="Bangalore"/>
    <n v="3"/>
    <n v="1590.39"/>
    <n v="4771.17"/>
    <n v="2378.5500000000002"/>
    <n v="2392.62"/>
    <n v="115.93"/>
    <n v="4655.24"/>
    <n v="4.7"/>
    <s v="Credit Card"/>
    <s v="No"/>
  </r>
  <r>
    <s v="NYK10086"/>
    <x v="83"/>
    <x v="10"/>
    <s v="Q1"/>
    <x v="0"/>
    <x v="4"/>
    <s v="Jade Gua Sha"/>
    <x v="6"/>
    <x v="4"/>
    <x v="0"/>
    <s v="Chennai"/>
    <n v="42"/>
    <n v="584.21"/>
    <n v="24536.82"/>
    <n v="12216.13"/>
    <n v="12320.69"/>
    <n v="2503.4699999999998"/>
    <n v="22033.35"/>
    <n v="4.9000000000000004"/>
    <s v="UPI"/>
    <s v="No"/>
  </r>
  <r>
    <s v="NYK10087"/>
    <x v="84"/>
    <x v="1"/>
    <s v="Q3"/>
    <x v="1"/>
    <x v="3"/>
    <s v="Oud Perfume"/>
    <x v="2"/>
    <x v="1"/>
    <x v="2"/>
    <s v="Lucknow"/>
    <n v="24"/>
    <n v="2766.88"/>
    <n v="66405.119999999995"/>
    <n v="39548.800000000003"/>
    <n v="26856.32"/>
    <n v="5954.44"/>
    <n v="60450.68"/>
    <n v="3.5"/>
    <s v="Credit Card"/>
    <s v="No"/>
  </r>
  <r>
    <s v="NYK10088"/>
    <x v="85"/>
    <x v="4"/>
    <s v="Q2"/>
    <x v="0"/>
    <x v="0"/>
    <s v="Night Cream"/>
    <x v="5"/>
    <x v="3"/>
    <x v="2"/>
    <s v="Chandigarh"/>
    <n v="16"/>
    <n v="4944.22"/>
    <n v="79107.520000000004"/>
    <n v="44094.19"/>
    <n v="35013.33"/>
    <n v="4058.33"/>
    <n v="75049.19"/>
    <n v="4.5999999999999996"/>
    <s v="COD"/>
    <s v="No"/>
  </r>
  <r>
    <s v="NYK10089"/>
    <x v="86"/>
    <x v="1"/>
    <s v="Q3"/>
    <x v="1"/>
    <x v="1"/>
    <s v="Compact"/>
    <x v="4"/>
    <x v="4"/>
    <x v="2"/>
    <s v="Chandigarh"/>
    <n v="10"/>
    <n v="4937.88"/>
    <n v="49378.8"/>
    <n v="25086.560000000001"/>
    <n v="24292.240000000002"/>
    <n v="9857.41"/>
    <n v="39521.39"/>
    <n v="2.8"/>
    <s v="UPI"/>
    <s v="No"/>
  </r>
  <r>
    <s v="NYK10090"/>
    <x v="87"/>
    <x v="10"/>
    <s v="Q1"/>
    <x v="0"/>
    <x v="1"/>
    <s v="Compact"/>
    <x v="8"/>
    <x v="0"/>
    <x v="4"/>
    <s v="Kolkata"/>
    <n v="9"/>
    <n v="3733.42"/>
    <n v="33600.78"/>
    <n v="16975.689999999999"/>
    <n v="16625.09"/>
    <n v="6263.73"/>
    <n v="27337.05"/>
    <n v="3.7"/>
    <s v="Debit Card"/>
    <s v="No"/>
  </r>
  <r>
    <s v="NYK10091"/>
    <x v="88"/>
    <x v="4"/>
    <s v="Q2"/>
    <x v="1"/>
    <x v="3"/>
    <s v="Fresh Cologne"/>
    <x v="2"/>
    <x v="4"/>
    <x v="2"/>
    <s v="Lucknow"/>
    <n v="43"/>
    <n v="2654.11"/>
    <n v="114126.73"/>
    <n v="56105.67"/>
    <n v="58021.06"/>
    <n v="27505.29"/>
    <n v="86621.440000000002"/>
    <n v="2.7"/>
    <s v="Net Banking"/>
    <s v="No"/>
  </r>
  <r>
    <s v="NYK10092"/>
    <x v="89"/>
    <x v="8"/>
    <s v="Q1"/>
    <x v="0"/>
    <x v="4"/>
    <s v="Vitamin C Tablets"/>
    <x v="3"/>
    <x v="2"/>
    <x v="2"/>
    <s v="Delhi"/>
    <n v="21"/>
    <n v="3079.66"/>
    <n v="64672.86"/>
    <n v="26718.720000000001"/>
    <n v="37954.14"/>
    <n v="4446.5200000000004"/>
    <n v="60226.34"/>
    <n v="4.0999999999999996"/>
    <s v="COD"/>
    <s v="No"/>
  </r>
  <r>
    <s v="NYK10093"/>
    <x v="90"/>
    <x v="10"/>
    <s v="Q1"/>
    <x v="0"/>
    <x v="5"/>
    <s v="Gel Top Coat"/>
    <x v="0"/>
    <x v="2"/>
    <x v="1"/>
    <s v="Nagpur"/>
    <n v="28"/>
    <n v="584.97"/>
    <n v="16379.16"/>
    <n v="8850.58"/>
    <n v="7528.58"/>
    <n v="3492.01"/>
    <n v="12887.15"/>
    <n v="4.0999999999999996"/>
    <s v="COD"/>
    <s v="No"/>
  </r>
  <r>
    <s v="NYK10094"/>
    <x v="91"/>
    <x v="1"/>
    <s v="Q3"/>
    <x v="1"/>
    <x v="3"/>
    <s v="Oud Perfume"/>
    <x v="2"/>
    <x v="2"/>
    <x v="4"/>
    <s v="Bhubaneswar"/>
    <n v="26"/>
    <n v="2137.35"/>
    <n v="55571.1"/>
    <n v="23285.24"/>
    <n v="32285.86"/>
    <n v="5928.94"/>
    <n v="49642.16"/>
    <n v="4.2"/>
    <s v="Debit Card"/>
    <s v="No"/>
  </r>
  <r>
    <s v="NYK10095"/>
    <x v="92"/>
    <x v="2"/>
    <s v="Q4"/>
    <x v="0"/>
    <x v="3"/>
    <s v="Floral EDP"/>
    <x v="9"/>
    <x v="3"/>
    <x v="2"/>
    <s v="Chandigarh"/>
    <n v="7"/>
    <n v="3747.49"/>
    <n v="26232.43"/>
    <n v="12448.06"/>
    <n v="13784.37"/>
    <n v="853.31"/>
    <n v="25379.119999999999"/>
    <n v="2.6"/>
    <s v="COD"/>
    <s v="No"/>
  </r>
  <r>
    <s v="NYK10096"/>
    <x v="93"/>
    <x v="7"/>
    <s v="Q4"/>
    <x v="0"/>
    <x v="0"/>
    <s v="Toner"/>
    <x v="7"/>
    <x v="2"/>
    <x v="2"/>
    <s v="Chandigarh"/>
    <n v="39"/>
    <n v="1630"/>
    <n v="63570"/>
    <n v="26745.18"/>
    <n v="36824.82"/>
    <n v="8064.05"/>
    <n v="55505.95"/>
    <n v="2.9"/>
    <s v="Net Banking"/>
    <s v="No"/>
  </r>
  <r>
    <s v="NYK10097"/>
    <x v="94"/>
    <x v="4"/>
    <s v="Q2"/>
    <x v="1"/>
    <x v="2"/>
    <s v="Hair Spray"/>
    <x v="1"/>
    <x v="1"/>
    <x v="2"/>
    <s v="Chandigarh"/>
    <n v="37"/>
    <n v="1207.18"/>
    <n v="44665.66"/>
    <n v="21699.58"/>
    <n v="22966.080000000002"/>
    <n v="6263.98"/>
    <n v="38401.68"/>
    <n v="4.4000000000000004"/>
    <s v="COD"/>
    <s v="No"/>
  </r>
  <r>
    <s v="NYK10098"/>
    <x v="95"/>
    <x v="0"/>
    <s v="Q4"/>
    <x v="0"/>
    <x v="5"/>
    <s v="Nail Polish"/>
    <x v="5"/>
    <x v="1"/>
    <x v="2"/>
    <s v="Delhi"/>
    <n v="18"/>
    <n v="3542.22"/>
    <n v="63759.96"/>
    <n v="29444.15"/>
    <n v="34315.81"/>
    <n v="5416.8"/>
    <n v="58343.16"/>
    <n v="2.5"/>
    <s v="Credit Card"/>
    <s v="No"/>
  </r>
  <r>
    <s v="NYK10099"/>
    <x v="96"/>
    <x v="6"/>
    <s v="Q1"/>
    <x v="0"/>
    <x v="0"/>
    <s v="Sunscreen SPF50"/>
    <x v="8"/>
    <x v="3"/>
    <x v="1"/>
    <s v="Bhopal"/>
    <n v="25"/>
    <n v="2156.1799999999998"/>
    <n v="53904.5"/>
    <n v="25236.97"/>
    <n v="28667.53"/>
    <n v="4986.88"/>
    <n v="48917.62"/>
    <n v="4.3"/>
    <s v="COD"/>
    <s v="No"/>
  </r>
  <r>
    <s v="NYK10100"/>
    <x v="97"/>
    <x v="6"/>
    <s v="Q1"/>
    <x v="1"/>
    <x v="1"/>
    <s v="Mascara"/>
    <x v="5"/>
    <x v="3"/>
    <x v="2"/>
    <s v="Chandigarh"/>
    <n v="29"/>
    <n v="3342.5"/>
    <n v="96932.5"/>
    <n v="48188.28"/>
    <n v="48744.22"/>
    <n v="10712.11"/>
    <n v="86220.39"/>
    <n v="3.2"/>
    <s v="COD"/>
    <s v="No"/>
  </r>
  <r>
    <s v="NYK10101"/>
    <x v="98"/>
    <x v="8"/>
    <s v="Q1"/>
    <x v="0"/>
    <x v="0"/>
    <s v="Eye Cream"/>
    <x v="5"/>
    <x v="2"/>
    <x v="1"/>
    <s v="Nagpur"/>
    <n v="20"/>
    <n v="321.55"/>
    <n v="6431"/>
    <n v="3080.79"/>
    <n v="3350.21"/>
    <n v="963.56"/>
    <n v="5467.44"/>
    <n v="2.5"/>
    <s v="Debit Card"/>
    <s v="No"/>
  </r>
  <r>
    <s v="NYK10102"/>
    <x v="99"/>
    <x v="3"/>
    <s v="Q2"/>
    <x v="1"/>
    <x v="2"/>
    <s v="Hair Oil"/>
    <x v="7"/>
    <x v="3"/>
    <x v="2"/>
    <s v="Chandigarh"/>
    <n v="48"/>
    <n v="2209.21"/>
    <n v="106042.08"/>
    <n v="45156.66"/>
    <n v="60885.42"/>
    <n v="14119.03"/>
    <n v="91923.05"/>
    <n v="3.1"/>
    <s v="COD"/>
    <s v="No"/>
  </r>
  <r>
    <s v="NYK10103"/>
    <x v="100"/>
    <x v="2"/>
    <s v="Q4"/>
    <x v="1"/>
    <x v="0"/>
    <s v="Toner"/>
    <x v="8"/>
    <x v="2"/>
    <x v="2"/>
    <s v="Chandigarh"/>
    <n v="5"/>
    <n v="4323.34"/>
    <n v="21616.7"/>
    <n v="11135.88"/>
    <n v="10480.82"/>
    <n v="3098.75"/>
    <n v="18517.95"/>
    <n v="4.3"/>
    <s v="Net Banking"/>
    <s v="No"/>
  </r>
  <r>
    <s v="NYK10104"/>
    <x v="101"/>
    <x v="6"/>
    <s v="Q1"/>
    <x v="0"/>
    <x v="0"/>
    <s v="Face Wash"/>
    <x v="4"/>
    <x v="4"/>
    <x v="3"/>
    <s v="Ahmedabad"/>
    <n v="24"/>
    <n v="530.84"/>
    <n v="12740.16"/>
    <n v="7247.84"/>
    <n v="5492.32"/>
    <n v="774.97"/>
    <n v="11965.19"/>
    <n v="4"/>
    <s v="COD"/>
    <s v="Yes"/>
  </r>
  <r>
    <s v="NYK10105"/>
    <x v="102"/>
    <x v="7"/>
    <s v="Q4"/>
    <x v="1"/>
    <x v="4"/>
    <s v="Collagen Drink"/>
    <x v="2"/>
    <x v="1"/>
    <x v="0"/>
    <s v="Bangalore"/>
    <n v="33"/>
    <n v="3201.8"/>
    <n v="105659.4"/>
    <n v="53476.44"/>
    <n v="52182.96"/>
    <n v="5121.9399999999996"/>
    <n v="100537.46"/>
    <n v="4.4000000000000004"/>
    <s v="Debit Card"/>
    <s v="No"/>
  </r>
  <r>
    <s v="NYK10106"/>
    <x v="103"/>
    <x v="0"/>
    <s v="Q4"/>
    <x v="0"/>
    <x v="1"/>
    <s v="Kajal"/>
    <x v="9"/>
    <x v="0"/>
    <x v="4"/>
    <s v="Kolkata"/>
    <n v="12"/>
    <n v="3050.76"/>
    <n v="36609.120000000003"/>
    <n v="20209.810000000001"/>
    <n v="16399.310000000001"/>
    <n v="5999.4"/>
    <n v="30609.72"/>
    <n v="2.9"/>
    <s v="Wallet"/>
    <s v="No"/>
  </r>
  <r>
    <s v="NYK10107"/>
    <x v="104"/>
    <x v="9"/>
    <s v="Q3"/>
    <x v="0"/>
    <x v="5"/>
    <s v="Nail Art Kit"/>
    <x v="5"/>
    <x v="4"/>
    <x v="4"/>
    <s v="Patna"/>
    <n v="21"/>
    <n v="838.69"/>
    <n v="17612.490000000002"/>
    <n v="7285.53"/>
    <n v="10326.959999999999"/>
    <n v="1947.1"/>
    <n v="15665.39"/>
    <n v="3.3"/>
    <s v="Debit Card"/>
    <s v="No"/>
  </r>
  <r>
    <s v="NYK10108"/>
    <x v="105"/>
    <x v="2"/>
    <s v="Q4"/>
    <x v="1"/>
    <x v="5"/>
    <s v="Nail Polish"/>
    <x v="0"/>
    <x v="2"/>
    <x v="3"/>
    <s v="Mumbai"/>
    <n v="4"/>
    <n v="1905.81"/>
    <n v="7623.24"/>
    <n v="3486.99"/>
    <n v="4136.25"/>
    <n v="1228.6099999999999"/>
    <n v="6394.63"/>
    <n v="4.9000000000000004"/>
    <s v="UPI"/>
    <s v="No"/>
  </r>
  <r>
    <s v="NYK10109"/>
    <x v="10"/>
    <x v="5"/>
    <s v="Q2"/>
    <x v="0"/>
    <x v="3"/>
    <s v="Oud Perfume"/>
    <x v="5"/>
    <x v="4"/>
    <x v="2"/>
    <s v="Chandigarh"/>
    <n v="37"/>
    <n v="3293"/>
    <n v="121841"/>
    <n v="56571.43"/>
    <n v="65269.57"/>
    <n v="14487.78"/>
    <n v="107353.22"/>
    <n v="2.9"/>
    <s v="UPI"/>
    <s v="No"/>
  </r>
  <r>
    <s v="NYK10110"/>
    <x v="106"/>
    <x v="2"/>
    <s v="Q4"/>
    <x v="1"/>
    <x v="4"/>
    <s v="Vitamin C Tablets"/>
    <x v="1"/>
    <x v="0"/>
    <x v="2"/>
    <s v="Delhi"/>
    <n v="46"/>
    <n v="2244.02"/>
    <n v="103224.92"/>
    <n v="50361.82"/>
    <n v="52863.1"/>
    <n v="13490.16"/>
    <n v="89734.76"/>
    <n v="2.9"/>
    <s v="Debit Card"/>
    <s v="No"/>
  </r>
  <r>
    <s v="NYK10111"/>
    <x v="107"/>
    <x v="6"/>
    <s v="Q1"/>
    <x v="0"/>
    <x v="3"/>
    <s v="Fruity Mist"/>
    <x v="5"/>
    <x v="3"/>
    <x v="4"/>
    <s v="Kolkata"/>
    <n v="22"/>
    <n v="562.08000000000004"/>
    <n v="12365.76"/>
    <n v="6624.04"/>
    <n v="5741.72"/>
    <n v="878.42"/>
    <n v="11487.34"/>
    <n v="4.3"/>
    <s v="Wallet"/>
    <s v="No"/>
  </r>
  <r>
    <s v="NYK10112"/>
    <x v="42"/>
    <x v="11"/>
    <s v="Q3"/>
    <x v="0"/>
    <x v="1"/>
    <s v="Compact"/>
    <x v="9"/>
    <x v="4"/>
    <x v="0"/>
    <s v="Chennai"/>
    <n v="20"/>
    <n v="4840.71"/>
    <n v="96814.2"/>
    <n v="52250.239999999998"/>
    <n v="44563.96"/>
    <n v="9486.77"/>
    <n v="87327.43"/>
    <n v="4"/>
    <s v="UPI"/>
    <s v="No"/>
  </r>
  <r>
    <s v="NYK10113"/>
    <x v="108"/>
    <x v="10"/>
    <s v="Q1"/>
    <x v="0"/>
    <x v="4"/>
    <s v="Collagen Drink"/>
    <x v="4"/>
    <x v="4"/>
    <x v="2"/>
    <s v="Lucknow"/>
    <n v="43"/>
    <n v="2173.69"/>
    <n v="93468.67"/>
    <n v="44151.39"/>
    <n v="49317.279999999999"/>
    <n v="8472.8799999999992"/>
    <n v="84995.79"/>
    <n v="3"/>
    <s v="Credit Card"/>
    <s v="No"/>
  </r>
  <r>
    <s v="NYK10114"/>
    <x v="109"/>
    <x v="3"/>
    <s v="Q2"/>
    <x v="0"/>
    <x v="1"/>
    <s v="Kajal"/>
    <x v="4"/>
    <x v="0"/>
    <x v="2"/>
    <s v="Chandigarh"/>
    <n v="7"/>
    <n v="2586.6799999999998"/>
    <n v="18106.759999999998"/>
    <n v="9197.4"/>
    <n v="8909.36"/>
    <n v="3343.61"/>
    <n v="14763.15"/>
    <n v="3.8"/>
    <s v="Wallet"/>
    <s v="No"/>
  </r>
  <r>
    <s v="NYK10115"/>
    <x v="110"/>
    <x v="11"/>
    <s v="Q3"/>
    <x v="0"/>
    <x v="1"/>
    <s v="Concealer"/>
    <x v="4"/>
    <x v="0"/>
    <x v="0"/>
    <s v="Hyderabad"/>
    <n v="50"/>
    <n v="3160.23"/>
    <n v="158011.5"/>
    <n v="91730.61"/>
    <n v="66280.89"/>
    <n v="28488.799999999999"/>
    <n v="129522.7"/>
    <n v="2.6"/>
    <s v="Debit Card"/>
    <s v="No"/>
  </r>
  <r>
    <s v="NYK10116"/>
    <x v="111"/>
    <x v="11"/>
    <s v="Q3"/>
    <x v="1"/>
    <x v="3"/>
    <s v="Fresh Cologne"/>
    <x v="0"/>
    <x v="2"/>
    <x v="0"/>
    <s v="Hyderabad"/>
    <n v="16"/>
    <n v="1615.39"/>
    <n v="25846.240000000002"/>
    <n v="14518.47"/>
    <n v="11327.77"/>
    <n v="3030.57"/>
    <n v="22815.67"/>
    <n v="4.5999999999999996"/>
    <s v="Debit Card"/>
    <s v="No"/>
  </r>
  <r>
    <s v="NYK10117"/>
    <x v="15"/>
    <x v="1"/>
    <s v="Q3"/>
    <x v="0"/>
    <x v="3"/>
    <s v="Oud Perfume"/>
    <x v="0"/>
    <x v="2"/>
    <x v="1"/>
    <s v="Nagpur"/>
    <n v="27"/>
    <n v="4833.71"/>
    <n v="130510.17"/>
    <n v="73526.59"/>
    <n v="56983.58"/>
    <n v="26143.119999999999"/>
    <n v="104367.05"/>
    <n v="2.8"/>
    <s v="Debit Card"/>
    <s v="Yes"/>
  </r>
  <r>
    <s v="NYK10118"/>
    <x v="112"/>
    <x v="3"/>
    <s v="Q2"/>
    <x v="0"/>
    <x v="2"/>
    <s v="Dry Shampoo"/>
    <x v="9"/>
    <x v="4"/>
    <x v="2"/>
    <s v="Chandigarh"/>
    <n v="6"/>
    <n v="3838.27"/>
    <n v="23029.62"/>
    <n v="10468.299999999999"/>
    <n v="12561.32"/>
    <n v="5212.21"/>
    <n v="17817.41"/>
    <n v="2.9"/>
    <s v="Net Banking"/>
    <s v="No"/>
  </r>
  <r>
    <s v="NYK10119"/>
    <x v="113"/>
    <x v="1"/>
    <s v="Q3"/>
    <x v="1"/>
    <x v="3"/>
    <s v="Fruity Mist"/>
    <x v="8"/>
    <x v="2"/>
    <x v="2"/>
    <s v="Chandigarh"/>
    <n v="33"/>
    <n v="1931.41"/>
    <n v="63736.53"/>
    <n v="30417.19"/>
    <n v="33319.339999999997"/>
    <n v="1300.31"/>
    <n v="62436.22"/>
    <n v="3.1"/>
    <s v="Debit Card"/>
    <s v="No"/>
  </r>
  <r>
    <s v="NYK10120"/>
    <x v="114"/>
    <x v="0"/>
    <s v="Q4"/>
    <x v="0"/>
    <x v="2"/>
    <s v="Hair Spray"/>
    <x v="4"/>
    <x v="0"/>
    <x v="2"/>
    <s v="Chandigarh"/>
    <n v="31"/>
    <n v="3509.75"/>
    <n v="108802.25"/>
    <n v="46541.09"/>
    <n v="62261.16"/>
    <n v="19190.98"/>
    <n v="89611.27"/>
    <n v="3.6"/>
    <s v="UPI"/>
    <s v="No"/>
  </r>
  <r>
    <s v="NYK10121"/>
    <x v="115"/>
    <x v="10"/>
    <s v="Q1"/>
    <x v="1"/>
    <x v="2"/>
    <s v="Conditioner"/>
    <x v="4"/>
    <x v="4"/>
    <x v="1"/>
    <s v="Nagpur"/>
    <n v="28"/>
    <n v="643.82000000000005"/>
    <n v="18026.96"/>
    <n v="8249.5"/>
    <n v="9777.4599999999991"/>
    <n v="1357.21"/>
    <n v="16669.75"/>
    <n v="2.6"/>
    <s v="Net Banking"/>
    <s v="No"/>
  </r>
  <r>
    <s v="NYK10122"/>
    <x v="43"/>
    <x v="11"/>
    <s v="Q3"/>
    <x v="0"/>
    <x v="3"/>
    <s v="Floral EDP"/>
    <x v="9"/>
    <x v="2"/>
    <x v="1"/>
    <s v="Nagpur"/>
    <n v="2"/>
    <n v="3195.58"/>
    <n v="6391.16"/>
    <n v="3291.51"/>
    <n v="3099.65"/>
    <n v="1148.08"/>
    <n v="5243.08"/>
    <n v="3.2"/>
    <s v="UPI"/>
    <s v="No"/>
  </r>
  <r>
    <s v="NYK10123"/>
    <x v="116"/>
    <x v="11"/>
    <s v="Q3"/>
    <x v="1"/>
    <x v="5"/>
    <s v="Nail Art Kit"/>
    <x v="4"/>
    <x v="3"/>
    <x v="1"/>
    <s v="Raipur"/>
    <n v="5"/>
    <n v="4770.68"/>
    <n v="23853.4"/>
    <n v="12137"/>
    <n v="11716.4"/>
    <n v="4689.6499999999996"/>
    <n v="19163.75"/>
    <n v="3.8"/>
    <s v="UPI"/>
    <s v="No"/>
  </r>
  <r>
    <s v="NYK10124"/>
    <x v="59"/>
    <x v="4"/>
    <s v="Q2"/>
    <x v="0"/>
    <x v="0"/>
    <s v="Toner"/>
    <x v="7"/>
    <x v="1"/>
    <x v="2"/>
    <s v="Chandigarh"/>
    <n v="5"/>
    <n v="1788.53"/>
    <n v="8942.65"/>
    <n v="4887.95"/>
    <n v="4054.7"/>
    <n v="1404.57"/>
    <n v="7538.08"/>
    <n v="4.4000000000000004"/>
    <s v="Wallet"/>
    <s v="No"/>
  </r>
  <r>
    <s v="NYK10125"/>
    <x v="117"/>
    <x v="3"/>
    <s v="Q2"/>
    <x v="1"/>
    <x v="0"/>
    <s v="Face Wash"/>
    <x v="1"/>
    <x v="1"/>
    <x v="0"/>
    <s v="Hyderabad"/>
    <n v="30"/>
    <n v="4905.01"/>
    <n v="147150.29999999999"/>
    <n v="72943.320000000007"/>
    <n v="74206.98"/>
    <n v="6705.57"/>
    <n v="140444.73000000001"/>
    <n v="2.8"/>
    <s v="Wallet"/>
    <s v="No"/>
  </r>
  <r>
    <s v="NYK10126"/>
    <x v="118"/>
    <x v="4"/>
    <s v="Q2"/>
    <x v="0"/>
    <x v="0"/>
    <s v="Eye Cream"/>
    <x v="2"/>
    <x v="3"/>
    <x v="0"/>
    <s v="Bangalore"/>
    <n v="21"/>
    <n v="4672.5200000000004"/>
    <n v="98122.92"/>
    <n v="49363.360000000001"/>
    <n v="48759.56"/>
    <n v="24263.9"/>
    <n v="73859.02"/>
    <n v="3.9"/>
    <s v="Debit Card"/>
    <s v="Yes"/>
  </r>
  <r>
    <s v="NYK10127"/>
    <x v="119"/>
    <x v="0"/>
    <s v="Q4"/>
    <x v="0"/>
    <x v="1"/>
    <s v="Blush"/>
    <x v="7"/>
    <x v="3"/>
    <x v="4"/>
    <s v="Bhubaneswar"/>
    <n v="8"/>
    <n v="4015.78"/>
    <n v="32126.240000000002"/>
    <n v="15658.02"/>
    <n v="16468.22"/>
    <n v="3212.8"/>
    <n v="28913.439999999999"/>
    <n v="3.6"/>
    <s v="Net Banking"/>
    <s v="No"/>
  </r>
  <r>
    <s v="NYK10128"/>
    <x v="120"/>
    <x v="9"/>
    <s v="Q3"/>
    <x v="1"/>
    <x v="3"/>
    <s v="Oud Perfume"/>
    <x v="7"/>
    <x v="4"/>
    <x v="4"/>
    <s v="Kolkata"/>
    <n v="47"/>
    <n v="2179.0500000000002"/>
    <n v="102415.35"/>
    <n v="49786.3"/>
    <n v="52629.05"/>
    <n v="25478.33"/>
    <n v="76937.02"/>
    <n v="3"/>
    <s v="Debit Card"/>
    <s v="No"/>
  </r>
  <r>
    <s v="NYK10129"/>
    <x v="121"/>
    <x v="8"/>
    <s v="Q1"/>
    <x v="1"/>
    <x v="2"/>
    <s v="Serum"/>
    <x v="0"/>
    <x v="1"/>
    <x v="3"/>
    <s v="Ahmedabad"/>
    <n v="46"/>
    <n v="2186.9699999999998"/>
    <n v="100600.62"/>
    <n v="54118.400000000001"/>
    <n v="46482.22"/>
    <n v="8841.4599999999991"/>
    <n v="91759.16"/>
    <n v="2.6"/>
    <s v="Debit Card"/>
    <s v="No"/>
  </r>
  <r>
    <s v="NYK10130"/>
    <x v="122"/>
    <x v="8"/>
    <s v="Q1"/>
    <x v="0"/>
    <x v="2"/>
    <s v="Serum"/>
    <x v="8"/>
    <x v="3"/>
    <x v="3"/>
    <s v="Pune"/>
    <n v="33"/>
    <n v="4024.37"/>
    <n v="132804.21"/>
    <n v="71167.399999999994"/>
    <n v="61636.81"/>
    <n v="31633.61"/>
    <n v="101170.6"/>
    <n v="2.9"/>
    <s v="COD"/>
    <s v="No"/>
  </r>
  <r>
    <s v="NYK10131"/>
    <x v="123"/>
    <x v="8"/>
    <s v="Q1"/>
    <x v="0"/>
    <x v="0"/>
    <s v="Sunscreen SPF50"/>
    <x v="9"/>
    <x v="0"/>
    <x v="4"/>
    <s v="Bhubaneswar"/>
    <n v="25"/>
    <n v="4751.3900000000003"/>
    <n v="118784.75"/>
    <n v="48283.28"/>
    <n v="70501.47"/>
    <n v="4556.53"/>
    <n v="114228.22"/>
    <n v="3.6"/>
    <s v="Debit Card"/>
    <s v="No"/>
  </r>
  <r>
    <s v="NYK10132"/>
    <x v="124"/>
    <x v="8"/>
    <s v="Q1"/>
    <x v="1"/>
    <x v="5"/>
    <s v="Nail Remover"/>
    <x v="1"/>
    <x v="1"/>
    <x v="3"/>
    <s v="Pune"/>
    <n v="42"/>
    <n v="1464.58"/>
    <n v="61512.36"/>
    <n v="36421.72"/>
    <n v="25090.639999999999"/>
    <n v="398.5"/>
    <n v="61113.86"/>
    <n v="3"/>
    <s v="COD"/>
    <s v="No"/>
  </r>
  <r>
    <s v="NYK10133"/>
    <x v="125"/>
    <x v="9"/>
    <s v="Q3"/>
    <x v="0"/>
    <x v="0"/>
    <s v="Eye Cream"/>
    <x v="0"/>
    <x v="2"/>
    <x v="0"/>
    <s v="Hyderabad"/>
    <n v="19"/>
    <n v="3499.51"/>
    <n v="66490.69"/>
    <n v="39876.18"/>
    <n v="26614.51"/>
    <n v="3327.5"/>
    <n v="63163.19"/>
    <n v="2.8"/>
    <s v="UPI"/>
    <s v="No"/>
  </r>
  <r>
    <s v="NYK10134"/>
    <x v="126"/>
    <x v="8"/>
    <s v="Q1"/>
    <x v="0"/>
    <x v="0"/>
    <s v="Face Wash"/>
    <x v="7"/>
    <x v="3"/>
    <x v="1"/>
    <s v="Nagpur"/>
    <n v="19"/>
    <n v="4466.53"/>
    <n v="84864.07"/>
    <n v="48395.64"/>
    <n v="36468.43"/>
    <n v="15101.75"/>
    <n v="69762.320000000007"/>
    <n v="4.8"/>
    <s v="Wallet"/>
    <s v="No"/>
  </r>
  <r>
    <s v="NYK10135"/>
    <x v="127"/>
    <x v="10"/>
    <s v="Q1"/>
    <x v="0"/>
    <x v="5"/>
    <s v="Nail Remover"/>
    <x v="9"/>
    <x v="0"/>
    <x v="0"/>
    <s v="Bangalore"/>
    <n v="32"/>
    <n v="227.79"/>
    <n v="7289.28"/>
    <n v="3723.4"/>
    <n v="3565.88"/>
    <n v="672.27"/>
    <n v="6617.01"/>
    <n v="4.5"/>
    <s v="COD"/>
    <s v="No"/>
  </r>
  <r>
    <s v="NYK10136"/>
    <x v="128"/>
    <x v="8"/>
    <s v="Q1"/>
    <x v="1"/>
    <x v="0"/>
    <s v="Eye Cream"/>
    <x v="6"/>
    <x v="2"/>
    <x v="1"/>
    <s v="Raipur"/>
    <n v="50"/>
    <n v="2105.2199999999998"/>
    <n v="105261"/>
    <n v="54207.32"/>
    <n v="51053.68"/>
    <n v="3298.01"/>
    <n v="101962.99"/>
    <n v="3.3"/>
    <s v="UPI"/>
    <s v="No"/>
  </r>
  <r>
    <s v="NYK10137"/>
    <x v="129"/>
    <x v="7"/>
    <s v="Q4"/>
    <x v="0"/>
    <x v="5"/>
    <s v="Cuticle Oil"/>
    <x v="4"/>
    <x v="4"/>
    <x v="1"/>
    <s v="Bhopal"/>
    <n v="50"/>
    <n v="4833.7"/>
    <n v="241685"/>
    <n v="117585.47"/>
    <n v="124099.53"/>
    <n v="55026.37"/>
    <n v="186658.63"/>
    <n v="2.6"/>
    <s v="UPI"/>
    <s v="No"/>
  </r>
  <r>
    <s v="NYK10138"/>
    <x v="130"/>
    <x v="7"/>
    <s v="Q4"/>
    <x v="1"/>
    <x v="1"/>
    <s v="Mascara"/>
    <x v="7"/>
    <x v="0"/>
    <x v="4"/>
    <s v="Patna"/>
    <n v="19"/>
    <n v="4244.08"/>
    <n v="80637.52"/>
    <n v="36296.65"/>
    <n v="44340.87"/>
    <n v="12802.36"/>
    <n v="67835.16"/>
    <n v="3.9"/>
    <s v="Credit Card"/>
    <s v="No"/>
  </r>
  <r>
    <s v="NYK10139"/>
    <x v="131"/>
    <x v="11"/>
    <s v="Q3"/>
    <x v="0"/>
    <x v="5"/>
    <s v="Nail Polish"/>
    <x v="1"/>
    <x v="0"/>
    <x v="1"/>
    <s v="Nagpur"/>
    <n v="10"/>
    <n v="937.88"/>
    <n v="9378.7999999999993"/>
    <n v="4922.8900000000003"/>
    <n v="4455.91"/>
    <n v="2114.92"/>
    <n v="7263.88"/>
    <n v="3.3"/>
    <s v="COD"/>
    <s v="Yes"/>
  </r>
  <r>
    <s v="NYK10140"/>
    <x v="132"/>
    <x v="10"/>
    <s v="Q1"/>
    <x v="1"/>
    <x v="0"/>
    <s v="Vitamin C Serum"/>
    <x v="5"/>
    <x v="1"/>
    <x v="0"/>
    <s v="Hyderabad"/>
    <n v="27"/>
    <n v="3127.73"/>
    <n v="84448.71"/>
    <n v="34291.01"/>
    <n v="50157.7"/>
    <n v="18768.66"/>
    <n v="65680.05"/>
    <n v="3.9"/>
    <s v="Wallet"/>
    <s v="No"/>
  </r>
  <r>
    <s v="NYK10141"/>
    <x v="76"/>
    <x v="3"/>
    <s v="Q2"/>
    <x v="0"/>
    <x v="1"/>
    <s v="Concealer"/>
    <x v="0"/>
    <x v="2"/>
    <x v="2"/>
    <s v="Lucknow"/>
    <n v="4"/>
    <n v="873.59"/>
    <n v="3494.36"/>
    <n v="1688.21"/>
    <n v="1806.15"/>
    <n v="405.73"/>
    <n v="3088.63"/>
    <n v="3.4"/>
    <s v="Credit Card"/>
    <s v="No"/>
  </r>
  <r>
    <s v="NYK10142"/>
    <x v="133"/>
    <x v="7"/>
    <s v="Q4"/>
    <x v="1"/>
    <x v="4"/>
    <s v="Collagen Drink"/>
    <x v="6"/>
    <x v="0"/>
    <x v="4"/>
    <s v="Patna"/>
    <n v="36"/>
    <n v="619.29999999999995"/>
    <n v="22294.799999999999"/>
    <n v="9995.82"/>
    <n v="12298.98"/>
    <n v="682.9"/>
    <n v="21611.9"/>
    <n v="3.6"/>
    <s v="Credit Card"/>
    <s v="No"/>
  </r>
  <r>
    <s v="NYK10143"/>
    <x v="134"/>
    <x v="0"/>
    <s v="Q4"/>
    <x v="1"/>
    <x v="3"/>
    <s v="Fresh Cologne"/>
    <x v="6"/>
    <x v="0"/>
    <x v="0"/>
    <s v="Chennai"/>
    <n v="37"/>
    <n v="3632.53"/>
    <n v="134403.60999999999"/>
    <n v="58864.32"/>
    <n v="75539.289999999994"/>
    <n v="5354.05"/>
    <n v="129049.56"/>
    <n v="5"/>
    <s v="Net Banking"/>
    <s v="No"/>
  </r>
  <r>
    <s v="NYK10144"/>
    <x v="135"/>
    <x v="7"/>
    <s v="Q4"/>
    <x v="1"/>
    <x v="3"/>
    <s v="Floral EDP"/>
    <x v="9"/>
    <x v="2"/>
    <x v="1"/>
    <s v="Raipur"/>
    <n v="16"/>
    <n v="1153.21"/>
    <n v="18451.36"/>
    <n v="8682.82"/>
    <n v="9768.5400000000009"/>
    <n v="233.13"/>
    <n v="18218.23"/>
    <n v="3.7"/>
    <s v="Wallet"/>
    <s v="No"/>
  </r>
  <r>
    <s v="NYK10145"/>
    <x v="136"/>
    <x v="0"/>
    <s v="Q4"/>
    <x v="1"/>
    <x v="5"/>
    <s v="Nail Polish"/>
    <x v="9"/>
    <x v="2"/>
    <x v="0"/>
    <s v="Chennai"/>
    <n v="47"/>
    <n v="1891.31"/>
    <n v="88891.57"/>
    <n v="42725.81"/>
    <n v="46165.760000000002"/>
    <n v="1005.42"/>
    <n v="87886.15"/>
    <n v="2.6"/>
    <s v="COD"/>
    <s v="No"/>
  </r>
  <r>
    <s v="NYK10146"/>
    <x v="55"/>
    <x v="9"/>
    <s v="Q3"/>
    <x v="0"/>
    <x v="2"/>
    <s v="Shampoo"/>
    <x v="6"/>
    <x v="4"/>
    <x v="3"/>
    <s v="Ahmedabad"/>
    <n v="18"/>
    <n v="4143.03"/>
    <n v="74574.539999999994"/>
    <n v="39125.410000000003"/>
    <n v="35449.129999999997"/>
    <n v="11392.07"/>
    <n v="63182.47"/>
    <n v="2.8"/>
    <s v="UPI"/>
    <s v="No"/>
  </r>
  <r>
    <s v="NYK10147"/>
    <x v="137"/>
    <x v="2"/>
    <s v="Q4"/>
    <x v="1"/>
    <x v="5"/>
    <s v="Cuticle Oil"/>
    <x v="4"/>
    <x v="0"/>
    <x v="1"/>
    <s v="Nagpur"/>
    <n v="26"/>
    <n v="2549.38"/>
    <n v="66283.88"/>
    <n v="27114.13"/>
    <n v="39169.75"/>
    <n v="2270.83"/>
    <n v="64013.05"/>
    <n v="3.3"/>
    <s v="Net Banking"/>
    <s v="No"/>
  </r>
  <r>
    <s v="NYK10148"/>
    <x v="138"/>
    <x v="5"/>
    <s v="Q2"/>
    <x v="1"/>
    <x v="5"/>
    <s v="Gel Top Coat"/>
    <x v="4"/>
    <x v="1"/>
    <x v="1"/>
    <s v="Raipur"/>
    <n v="11"/>
    <n v="2024.48"/>
    <n v="22269.279999999999"/>
    <n v="11653.52"/>
    <n v="10615.76"/>
    <n v="4691.03"/>
    <n v="17578.25"/>
    <n v="4"/>
    <s v="COD"/>
    <s v="No"/>
  </r>
  <r>
    <s v="NYK10149"/>
    <x v="12"/>
    <x v="5"/>
    <s v="Q2"/>
    <x v="0"/>
    <x v="3"/>
    <s v="Fresh Cologne"/>
    <x v="0"/>
    <x v="2"/>
    <x v="2"/>
    <s v="Chandigarh"/>
    <n v="22"/>
    <n v="3400.65"/>
    <n v="74814.3"/>
    <n v="44587.8"/>
    <n v="30226.5"/>
    <n v="10917.32"/>
    <n v="63896.98"/>
    <n v="4.5"/>
    <s v="Wallet"/>
    <s v="No"/>
  </r>
  <r>
    <s v="NYK10150"/>
    <x v="139"/>
    <x v="0"/>
    <s v="Q4"/>
    <x v="0"/>
    <x v="0"/>
    <s v="Sheet Mask"/>
    <x v="0"/>
    <x v="4"/>
    <x v="1"/>
    <s v="Bhopal"/>
    <n v="47"/>
    <n v="350.64"/>
    <n v="16480.080000000002"/>
    <n v="8175.6"/>
    <n v="8304.48"/>
    <n v="2159.85"/>
    <n v="14320.23"/>
    <n v="4.3"/>
    <s v="Net Banking"/>
    <s v="No"/>
  </r>
  <r>
    <s v="NYK10151"/>
    <x v="78"/>
    <x v="7"/>
    <s v="Q4"/>
    <x v="0"/>
    <x v="1"/>
    <s v="Foundation"/>
    <x v="5"/>
    <x v="3"/>
    <x v="0"/>
    <s v="Bangalore"/>
    <n v="29"/>
    <n v="1636.09"/>
    <n v="47446.61"/>
    <n v="20415.62"/>
    <n v="27030.99"/>
    <n v="8190.47"/>
    <n v="39256.14"/>
    <n v="3.5"/>
    <s v="COD"/>
    <s v="No"/>
  </r>
  <r>
    <s v="NYK10152"/>
    <x v="140"/>
    <x v="8"/>
    <s v="Q1"/>
    <x v="1"/>
    <x v="4"/>
    <s v="Biotin Gummies"/>
    <x v="1"/>
    <x v="0"/>
    <x v="1"/>
    <s v="Raipur"/>
    <n v="43"/>
    <n v="2443.02"/>
    <n v="105049.86"/>
    <n v="49937.02"/>
    <n v="55112.84"/>
    <n v="25124.92"/>
    <n v="79924.94"/>
    <n v="3.6"/>
    <s v="COD"/>
    <s v="No"/>
  </r>
  <r>
    <s v="NYK10153"/>
    <x v="100"/>
    <x v="2"/>
    <s v="Q4"/>
    <x v="1"/>
    <x v="4"/>
    <s v="Collagen Drink"/>
    <x v="5"/>
    <x v="2"/>
    <x v="0"/>
    <s v="Bangalore"/>
    <n v="18"/>
    <n v="2833.62"/>
    <n v="51005.16"/>
    <n v="22695.94"/>
    <n v="28309.22"/>
    <n v="12405.87"/>
    <n v="38599.29"/>
    <n v="3.2"/>
    <s v="Debit Card"/>
    <s v="No"/>
  </r>
  <r>
    <s v="NYK10154"/>
    <x v="141"/>
    <x v="2"/>
    <s v="Q4"/>
    <x v="0"/>
    <x v="4"/>
    <s v="Face Roller"/>
    <x v="7"/>
    <x v="2"/>
    <x v="4"/>
    <s v="Patna"/>
    <n v="47"/>
    <n v="1438.94"/>
    <n v="67630.179999999993"/>
    <n v="28700.55"/>
    <n v="38929.629999999997"/>
    <n v="11440.02"/>
    <n v="56190.16"/>
    <n v="3.4"/>
    <s v="Net Banking"/>
    <s v="No"/>
  </r>
  <r>
    <s v="NYK10155"/>
    <x v="142"/>
    <x v="3"/>
    <s v="Q2"/>
    <x v="1"/>
    <x v="2"/>
    <s v="Shampoo"/>
    <x v="0"/>
    <x v="3"/>
    <x v="4"/>
    <s v="Bhubaneswar"/>
    <n v="42"/>
    <n v="1355.58"/>
    <n v="56934.36"/>
    <n v="28228.959999999999"/>
    <n v="28705.4"/>
    <n v="2876.15"/>
    <n v="54058.21"/>
    <n v="3.8"/>
    <s v="COD"/>
    <s v="No"/>
  </r>
  <r>
    <s v="NYK10156"/>
    <x v="99"/>
    <x v="3"/>
    <s v="Q2"/>
    <x v="1"/>
    <x v="0"/>
    <s v="Night Cream"/>
    <x v="2"/>
    <x v="3"/>
    <x v="1"/>
    <s v="Bhopal"/>
    <n v="41"/>
    <n v="1239.9000000000001"/>
    <n v="50835.9"/>
    <n v="21353.09"/>
    <n v="29482.81"/>
    <n v="4197.6899999999996"/>
    <n v="46638.21"/>
    <n v="3.7"/>
    <s v="Wallet"/>
    <s v="No"/>
  </r>
  <r>
    <s v="NYK10157"/>
    <x v="143"/>
    <x v="10"/>
    <s v="Q1"/>
    <x v="1"/>
    <x v="5"/>
    <s v="Nail Remover"/>
    <x v="6"/>
    <x v="2"/>
    <x v="3"/>
    <s v="Ahmedabad"/>
    <n v="13"/>
    <n v="3802.96"/>
    <n v="49438.48"/>
    <n v="22615.58"/>
    <n v="26822.9"/>
    <n v="3527.63"/>
    <n v="45910.85"/>
    <n v="2.6"/>
    <s v="UPI"/>
    <s v="No"/>
  </r>
  <r>
    <s v="NYK10158"/>
    <x v="144"/>
    <x v="1"/>
    <s v="Q3"/>
    <x v="1"/>
    <x v="5"/>
    <s v="Nail Polish"/>
    <x v="4"/>
    <x v="2"/>
    <x v="0"/>
    <s v="Bangalore"/>
    <n v="26"/>
    <n v="3960.01"/>
    <n v="102960.26"/>
    <n v="45020.639999999999"/>
    <n v="57939.62"/>
    <n v="19279.39"/>
    <n v="83680.87"/>
    <n v="4.7"/>
    <s v="Debit Card"/>
    <s v="No"/>
  </r>
  <r>
    <s v="NYK10159"/>
    <x v="145"/>
    <x v="10"/>
    <s v="Q1"/>
    <x v="1"/>
    <x v="2"/>
    <s v="Dry Shampoo"/>
    <x v="5"/>
    <x v="3"/>
    <x v="4"/>
    <s v="Bhubaneswar"/>
    <n v="30"/>
    <n v="4945.59"/>
    <n v="148367.70000000001"/>
    <n v="75468.73"/>
    <n v="72898.97"/>
    <n v="18320.16"/>
    <n v="130047.54"/>
    <n v="4.8"/>
    <s v="COD"/>
    <s v="No"/>
  </r>
  <r>
    <s v="NYK10160"/>
    <x v="146"/>
    <x v="9"/>
    <s v="Q3"/>
    <x v="1"/>
    <x v="0"/>
    <s v="Face Wash"/>
    <x v="4"/>
    <x v="2"/>
    <x v="4"/>
    <s v="Patna"/>
    <n v="12"/>
    <n v="168.01"/>
    <n v="2016.12"/>
    <n v="942.38"/>
    <n v="1073.74"/>
    <n v="148.69999999999999"/>
    <n v="1867.42"/>
    <n v="4.2"/>
    <s v="Credit Card"/>
    <s v="No"/>
  </r>
  <r>
    <s v="NYK10161"/>
    <x v="0"/>
    <x v="0"/>
    <s v="Q4"/>
    <x v="0"/>
    <x v="3"/>
    <s v="Oud Perfume"/>
    <x v="1"/>
    <x v="1"/>
    <x v="2"/>
    <s v="Chandigarh"/>
    <n v="43"/>
    <n v="566.39"/>
    <n v="24354.77"/>
    <n v="14523.65"/>
    <n v="9831.1200000000008"/>
    <n v="2907.07"/>
    <n v="21447.7"/>
    <n v="4.8"/>
    <s v="UPI"/>
    <s v="No"/>
  </r>
  <r>
    <s v="NYK10162"/>
    <x v="147"/>
    <x v="1"/>
    <s v="Q3"/>
    <x v="1"/>
    <x v="3"/>
    <s v="Fruity Mist"/>
    <x v="7"/>
    <x v="1"/>
    <x v="1"/>
    <s v="Nagpur"/>
    <n v="37"/>
    <n v="155.04"/>
    <n v="5736.48"/>
    <n v="3044.56"/>
    <n v="2691.92"/>
    <n v="993.51"/>
    <n v="4742.97"/>
    <n v="2.7"/>
    <s v="UPI"/>
    <s v="No"/>
  </r>
  <r>
    <s v="NYK10163"/>
    <x v="148"/>
    <x v="5"/>
    <s v="Q2"/>
    <x v="1"/>
    <x v="3"/>
    <s v="Fresh Cologne"/>
    <x v="0"/>
    <x v="3"/>
    <x v="4"/>
    <s v="Bhubaneswar"/>
    <n v="40"/>
    <n v="1181.1600000000001"/>
    <n v="47246.400000000001"/>
    <n v="27944.93"/>
    <n v="19301.47"/>
    <n v="5648.09"/>
    <n v="41598.31"/>
    <n v="3.6"/>
    <s v="COD"/>
    <s v="No"/>
  </r>
  <r>
    <s v="NYK10164"/>
    <x v="149"/>
    <x v="2"/>
    <s v="Q4"/>
    <x v="0"/>
    <x v="5"/>
    <s v="Nail Art Kit"/>
    <x v="1"/>
    <x v="0"/>
    <x v="0"/>
    <s v="Hyderabad"/>
    <n v="49"/>
    <n v="3018.49"/>
    <n v="147906.01"/>
    <n v="82453.78"/>
    <n v="65452.23"/>
    <n v="19431.400000000001"/>
    <n v="128474.61"/>
    <n v="3.8"/>
    <s v="Debit Card"/>
    <s v="Yes"/>
  </r>
  <r>
    <s v="NYK10165"/>
    <x v="104"/>
    <x v="9"/>
    <s v="Q3"/>
    <x v="0"/>
    <x v="0"/>
    <s v="Vitamin C Serum"/>
    <x v="1"/>
    <x v="4"/>
    <x v="0"/>
    <s v="Hyderabad"/>
    <n v="35"/>
    <n v="833.28"/>
    <n v="29164.799999999999"/>
    <n v="13579.82"/>
    <n v="15584.98"/>
    <n v="3793.91"/>
    <n v="25370.89"/>
    <n v="2.8"/>
    <s v="Credit Card"/>
    <s v="No"/>
  </r>
  <r>
    <s v="NYK10166"/>
    <x v="11"/>
    <x v="3"/>
    <s v="Q2"/>
    <x v="0"/>
    <x v="0"/>
    <s v="Sheet Mask"/>
    <x v="8"/>
    <x v="2"/>
    <x v="0"/>
    <s v="Hyderabad"/>
    <n v="27"/>
    <n v="2337.31"/>
    <n v="63107.37"/>
    <n v="25971.67"/>
    <n v="37135.699999999997"/>
    <n v="7294.87"/>
    <n v="55812.5"/>
    <n v="4.5"/>
    <s v="Wallet"/>
    <s v="Yes"/>
  </r>
  <r>
    <s v="NYK10167"/>
    <x v="150"/>
    <x v="11"/>
    <s v="Q3"/>
    <x v="1"/>
    <x v="0"/>
    <s v="Night Cream"/>
    <x v="5"/>
    <x v="3"/>
    <x v="2"/>
    <s v="Chandigarh"/>
    <n v="23"/>
    <n v="3530.89"/>
    <n v="81210.47"/>
    <n v="41273.82"/>
    <n v="39936.65"/>
    <n v="1223.3499999999999"/>
    <n v="79987.12"/>
    <n v="4.7"/>
    <s v="Net Banking"/>
    <s v="Yes"/>
  </r>
  <r>
    <s v="NYK10168"/>
    <x v="151"/>
    <x v="6"/>
    <s v="Q1"/>
    <x v="0"/>
    <x v="1"/>
    <s v="Mascara"/>
    <x v="6"/>
    <x v="1"/>
    <x v="3"/>
    <s v="Pune"/>
    <n v="25"/>
    <n v="1939.66"/>
    <n v="48491.5"/>
    <n v="26017.919999999998"/>
    <n v="22473.58"/>
    <n v="8022.83"/>
    <n v="40468.67"/>
    <n v="3.8"/>
    <s v="Wallet"/>
    <s v="No"/>
  </r>
  <r>
    <s v="NYK10169"/>
    <x v="57"/>
    <x v="3"/>
    <s v="Q2"/>
    <x v="1"/>
    <x v="1"/>
    <s v="Concealer"/>
    <x v="1"/>
    <x v="0"/>
    <x v="0"/>
    <s v="Bangalore"/>
    <n v="49"/>
    <n v="210.4"/>
    <n v="10309.6"/>
    <n v="4739.04"/>
    <n v="5570.56"/>
    <n v="1735.88"/>
    <n v="8573.7199999999993"/>
    <n v="3.9"/>
    <s v="COD"/>
    <s v="No"/>
  </r>
  <r>
    <s v="NYK10170"/>
    <x v="152"/>
    <x v="1"/>
    <s v="Q3"/>
    <x v="1"/>
    <x v="1"/>
    <s v="Eyeshadow Palette"/>
    <x v="7"/>
    <x v="0"/>
    <x v="4"/>
    <s v="Kolkata"/>
    <n v="47"/>
    <n v="3849.9"/>
    <n v="180945.3"/>
    <n v="73544.03"/>
    <n v="107401.27"/>
    <n v="29864.92"/>
    <n v="151080.38"/>
    <n v="4"/>
    <s v="UPI"/>
    <s v="No"/>
  </r>
  <r>
    <s v="NYK10171"/>
    <x v="153"/>
    <x v="8"/>
    <s v="Q1"/>
    <x v="1"/>
    <x v="0"/>
    <s v="Vitamin C Serum"/>
    <x v="3"/>
    <x v="4"/>
    <x v="2"/>
    <s v="Delhi"/>
    <n v="48"/>
    <n v="315.76"/>
    <n v="15156.48"/>
    <n v="7393.22"/>
    <n v="7763.26"/>
    <n v="2045.21"/>
    <n v="13111.27"/>
    <n v="4.4000000000000004"/>
    <s v="UPI"/>
    <s v="No"/>
  </r>
  <r>
    <s v="NYK10172"/>
    <x v="154"/>
    <x v="0"/>
    <s v="Q4"/>
    <x v="1"/>
    <x v="1"/>
    <s v="Compact"/>
    <x v="5"/>
    <x v="4"/>
    <x v="4"/>
    <s v="Kolkata"/>
    <n v="20"/>
    <n v="4392.67"/>
    <n v="87853.4"/>
    <n v="52460.7"/>
    <n v="35392.699999999997"/>
    <n v="11448.42"/>
    <n v="76404.98"/>
    <n v="3.5"/>
    <s v="Debit Card"/>
    <s v="Yes"/>
  </r>
  <r>
    <s v="NYK10173"/>
    <x v="155"/>
    <x v="1"/>
    <s v="Q3"/>
    <x v="0"/>
    <x v="4"/>
    <s v="Biotin Gummies"/>
    <x v="6"/>
    <x v="4"/>
    <x v="3"/>
    <s v="Mumbai"/>
    <n v="23"/>
    <n v="4712.7700000000004"/>
    <n v="108393.71"/>
    <n v="57911.35"/>
    <n v="50482.36"/>
    <n v="21294.07"/>
    <n v="87099.64"/>
    <n v="3.3"/>
    <s v="Net Banking"/>
    <s v="No"/>
  </r>
  <r>
    <s v="NYK10174"/>
    <x v="156"/>
    <x v="7"/>
    <s v="Q4"/>
    <x v="1"/>
    <x v="3"/>
    <s v="Woody EDT"/>
    <x v="1"/>
    <x v="2"/>
    <x v="0"/>
    <s v="Bangalore"/>
    <n v="20"/>
    <n v="4300.95"/>
    <n v="86019"/>
    <n v="36891"/>
    <n v="49128"/>
    <n v="9957.24"/>
    <n v="76061.759999999995"/>
    <n v="2.6"/>
    <s v="Net Banking"/>
    <s v="No"/>
  </r>
  <r>
    <s v="NYK10175"/>
    <x v="157"/>
    <x v="9"/>
    <s v="Q3"/>
    <x v="0"/>
    <x v="5"/>
    <s v="Nail Remover"/>
    <x v="6"/>
    <x v="0"/>
    <x v="4"/>
    <s v="Kolkata"/>
    <n v="22"/>
    <n v="3267.86"/>
    <n v="71892.92"/>
    <n v="42017.47"/>
    <n v="29875.45"/>
    <n v="15225.72"/>
    <n v="56667.199999999997"/>
    <n v="2.7"/>
    <s v="Wallet"/>
    <s v="No"/>
  </r>
  <r>
    <s v="NYK10176"/>
    <x v="158"/>
    <x v="6"/>
    <s v="Q1"/>
    <x v="1"/>
    <x v="2"/>
    <s v="Hair Mask"/>
    <x v="5"/>
    <x v="4"/>
    <x v="2"/>
    <s v="Delhi"/>
    <n v="13"/>
    <n v="4041.79"/>
    <n v="52543.27"/>
    <n v="27192.02"/>
    <n v="25351.25"/>
    <n v="8820.0499999999993"/>
    <n v="43723.22"/>
    <n v="3"/>
    <s v="Credit Card"/>
    <s v="No"/>
  </r>
  <r>
    <s v="NYK10177"/>
    <x v="159"/>
    <x v="2"/>
    <s v="Q4"/>
    <x v="1"/>
    <x v="2"/>
    <s v="Shampoo"/>
    <x v="2"/>
    <x v="0"/>
    <x v="2"/>
    <s v="Lucknow"/>
    <n v="49"/>
    <n v="2445.71"/>
    <n v="119839.79"/>
    <n v="53750.38"/>
    <n v="66089.41"/>
    <n v="18107.84"/>
    <n v="101731.95"/>
    <n v="3"/>
    <s v="Credit Card"/>
    <s v="No"/>
  </r>
  <r>
    <s v="NYK10178"/>
    <x v="160"/>
    <x v="0"/>
    <s v="Q4"/>
    <x v="1"/>
    <x v="3"/>
    <s v="Oud Perfume"/>
    <x v="1"/>
    <x v="1"/>
    <x v="4"/>
    <s v="Bhubaneswar"/>
    <n v="24"/>
    <n v="2611.8000000000002"/>
    <n v="62683.199999999997"/>
    <n v="31307.47"/>
    <n v="31375.73"/>
    <n v="1545.27"/>
    <n v="61137.93"/>
    <n v="5"/>
    <s v="Net Banking"/>
    <s v="No"/>
  </r>
  <r>
    <s v="NYK10179"/>
    <x v="161"/>
    <x v="7"/>
    <s v="Q4"/>
    <x v="1"/>
    <x v="1"/>
    <s v="Compact"/>
    <x v="7"/>
    <x v="2"/>
    <x v="2"/>
    <s v="Lucknow"/>
    <n v="15"/>
    <n v="3731.14"/>
    <n v="55967.1"/>
    <n v="22568.400000000001"/>
    <n v="33398.699999999997"/>
    <n v="7741.81"/>
    <n v="48225.29"/>
    <n v="4"/>
    <s v="Wallet"/>
    <s v="No"/>
  </r>
  <r>
    <s v="NYK10180"/>
    <x v="8"/>
    <x v="5"/>
    <s v="Q2"/>
    <x v="1"/>
    <x v="1"/>
    <s v="Compact"/>
    <x v="2"/>
    <x v="2"/>
    <x v="1"/>
    <s v="Bhopal"/>
    <n v="32"/>
    <n v="2797.15"/>
    <n v="89508.800000000003"/>
    <n v="52693.2"/>
    <n v="36815.599999999999"/>
    <n v="7553.74"/>
    <n v="81955.06"/>
    <n v="4.4000000000000004"/>
    <s v="Net Banking"/>
    <s v="No"/>
  </r>
  <r>
    <s v="NYK10181"/>
    <x v="162"/>
    <x v="0"/>
    <s v="Q4"/>
    <x v="0"/>
    <x v="4"/>
    <s v="Face Roller"/>
    <x v="3"/>
    <x v="0"/>
    <x v="4"/>
    <s v="Kolkata"/>
    <n v="9"/>
    <n v="3628.54"/>
    <n v="32656.86"/>
    <n v="16252.12"/>
    <n v="16404.740000000002"/>
    <n v="7485.76"/>
    <n v="25171.1"/>
    <n v="3.9"/>
    <s v="Wallet"/>
    <s v="No"/>
  </r>
  <r>
    <s v="NYK10182"/>
    <x v="163"/>
    <x v="5"/>
    <s v="Q2"/>
    <x v="0"/>
    <x v="0"/>
    <s v="Hydrating Moisturizer"/>
    <x v="8"/>
    <x v="3"/>
    <x v="3"/>
    <s v="Mumbai"/>
    <n v="41"/>
    <n v="1233.02"/>
    <n v="50553.82"/>
    <n v="27371.55"/>
    <n v="23182.27"/>
    <n v="115.53"/>
    <n v="50438.29"/>
    <n v="3.8"/>
    <s v="Debit Card"/>
    <s v="Yes"/>
  </r>
  <r>
    <s v="NYK10183"/>
    <x v="164"/>
    <x v="0"/>
    <s v="Q4"/>
    <x v="0"/>
    <x v="4"/>
    <s v="Jade Gua Sha"/>
    <x v="3"/>
    <x v="2"/>
    <x v="2"/>
    <s v="Delhi"/>
    <n v="35"/>
    <n v="2802.05"/>
    <n v="98071.75"/>
    <n v="39461.15"/>
    <n v="58610.6"/>
    <n v="12980.23"/>
    <n v="85091.520000000004"/>
    <n v="3.2"/>
    <s v="Debit Card"/>
    <s v="Yes"/>
  </r>
  <r>
    <s v="NYK10184"/>
    <x v="165"/>
    <x v="2"/>
    <s v="Q4"/>
    <x v="0"/>
    <x v="4"/>
    <s v="Face Roller"/>
    <x v="4"/>
    <x v="3"/>
    <x v="2"/>
    <s v="Lucknow"/>
    <n v="10"/>
    <n v="1279.75"/>
    <n v="12797.5"/>
    <n v="6705.33"/>
    <n v="6092.17"/>
    <n v="807.58"/>
    <n v="11989.92"/>
    <n v="3.4"/>
    <s v="Net Banking"/>
    <s v="Yes"/>
  </r>
  <r>
    <s v="NYK10185"/>
    <x v="166"/>
    <x v="6"/>
    <s v="Q1"/>
    <x v="0"/>
    <x v="3"/>
    <s v="Fresh Cologne"/>
    <x v="2"/>
    <x v="0"/>
    <x v="4"/>
    <s v="Patna"/>
    <n v="6"/>
    <n v="3302.31"/>
    <n v="19813.86"/>
    <n v="11326.47"/>
    <n v="8487.39"/>
    <n v="3762.58"/>
    <n v="16051.28"/>
    <n v="2.7"/>
    <s v="Net Banking"/>
    <s v="No"/>
  </r>
  <r>
    <s v="NYK10186"/>
    <x v="167"/>
    <x v="3"/>
    <s v="Q2"/>
    <x v="0"/>
    <x v="0"/>
    <s v="Vitamin C Serum"/>
    <x v="4"/>
    <x v="3"/>
    <x v="3"/>
    <s v="Pune"/>
    <n v="42"/>
    <n v="3942.44"/>
    <n v="165582.48000000001"/>
    <n v="84972.18"/>
    <n v="80610.3"/>
    <n v="35515.800000000003"/>
    <n v="130066.68"/>
    <n v="2.7"/>
    <s v="COD"/>
    <s v="No"/>
  </r>
  <r>
    <s v="NYK10187"/>
    <x v="152"/>
    <x v="1"/>
    <s v="Q3"/>
    <x v="1"/>
    <x v="1"/>
    <s v="Eyeshadow Palette"/>
    <x v="0"/>
    <x v="3"/>
    <x v="2"/>
    <s v="Lucknow"/>
    <n v="18"/>
    <n v="4505.63"/>
    <n v="81101.34"/>
    <n v="41580.82"/>
    <n v="39520.519999999997"/>
    <n v="667.09"/>
    <n v="80434.25"/>
    <n v="4.8"/>
    <s v="Debit Card"/>
    <s v="Yes"/>
  </r>
  <r>
    <s v="NYK10188"/>
    <x v="168"/>
    <x v="1"/>
    <s v="Q3"/>
    <x v="1"/>
    <x v="5"/>
    <s v="Nail Remover"/>
    <x v="6"/>
    <x v="3"/>
    <x v="4"/>
    <s v="Kolkata"/>
    <n v="37"/>
    <n v="1277.31"/>
    <n v="47260.47"/>
    <n v="26793.38"/>
    <n v="20467.09"/>
    <n v="4597.93"/>
    <n v="42662.54"/>
    <n v="4.7"/>
    <s v="Debit Card"/>
    <s v="No"/>
  </r>
  <r>
    <s v="NYK10189"/>
    <x v="169"/>
    <x v="3"/>
    <s v="Q2"/>
    <x v="1"/>
    <x v="4"/>
    <s v="Vitamin C Tablets"/>
    <x v="1"/>
    <x v="1"/>
    <x v="2"/>
    <s v="Delhi"/>
    <n v="28"/>
    <n v="1236.51"/>
    <n v="34622.28"/>
    <n v="14375.3"/>
    <n v="20246.98"/>
    <n v="5238.08"/>
    <n v="29384.2"/>
    <n v="4"/>
    <s v="COD"/>
    <s v="No"/>
  </r>
  <r>
    <s v="NYK10190"/>
    <x v="170"/>
    <x v="2"/>
    <s v="Q4"/>
    <x v="1"/>
    <x v="0"/>
    <s v="Eye Cream"/>
    <x v="3"/>
    <x v="2"/>
    <x v="0"/>
    <s v="Chennai"/>
    <n v="36"/>
    <n v="4710.6000000000004"/>
    <n v="169581.6"/>
    <n v="82479.33"/>
    <n v="87102.27"/>
    <n v="28815.94"/>
    <n v="140765.66"/>
    <n v="4.2"/>
    <s v="UPI"/>
    <s v="No"/>
  </r>
  <r>
    <s v="NYK10191"/>
    <x v="171"/>
    <x v="0"/>
    <s v="Q4"/>
    <x v="1"/>
    <x v="1"/>
    <s v="Lipstick"/>
    <x v="9"/>
    <x v="1"/>
    <x v="0"/>
    <s v="Chennai"/>
    <n v="46"/>
    <n v="3940.06"/>
    <n v="181242.76"/>
    <n v="78089.42"/>
    <n v="103153.34"/>
    <n v="17654.04"/>
    <n v="163588.72"/>
    <n v="3.4"/>
    <s v="UPI"/>
    <s v="Yes"/>
  </r>
  <r>
    <s v="NYK10192"/>
    <x v="135"/>
    <x v="7"/>
    <s v="Q4"/>
    <x v="1"/>
    <x v="3"/>
    <s v="Fruity Mist"/>
    <x v="0"/>
    <x v="3"/>
    <x v="0"/>
    <s v="Bangalore"/>
    <n v="12"/>
    <n v="2210.8000000000002"/>
    <n v="26529.599999999999"/>
    <n v="13567.16"/>
    <n v="12962.44"/>
    <n v="3398.71"/>
    <n v="23130.89"/>
    <n v="2.8"/>
    <s v="UPI"/>
    <s v="No"/>
  </r>
  <r>
    <s v="NYK10193"/>
    <x v="172"/>
    <x v="4"/>
    <s v="Q2"/>
    <x v="1"/>
    <x v="5"/>
    <s v="Gel Top Coat"/>
    <x v="7"/>
    <x v="2"/>
    <x v="2"/>
    <s v="Chandigarh"/>
    <n v="27"/>
    <n v="1999.22"/>
    <n v="53978.94"/>
    <n v="22505.97"/>
    <n v="31472.97"/>
    <n v="12160.59"/>
    <n v="41818.35"/>
    <n v="4.8"/>
    <s v="Credit Card"/>
    <s v="No"/>
  </r>
  <r>
    <s v="NYK10194"/>
    <x v="173"/>
    <x v="5"/>
    <s v="Q2"/>
    <x v="1"/>
    <x v="4"/>
    <s v="Face Roller"/>
    <x v="4"/>
    <x v="0"/>
    <x v="4"/>
    <s v="Bhubaneswar"/>
    <n v="18"/>
    <n v="2515.31"/>
    <n v="45275.58"/>
    <n v="18683.12"/>
    <n v="26592.46"/>
    <n v="4920.0600000000004"/>
    <n v="40355.519999999997"/>
    <n v="3.6"/>
    <s v="Net Banking"/>
    <s v="No"/>
  </r>
  <r>
    <s v="NYK10195"/>
    <x v="174"/>
    <x v="10"/>
    <s v="Q1"/>
    <x v="0"/>
    <x v="2"/>
    <s v="Conditioner"/>
    <x v="3"/>
    <x v="4"/>
    <x v="1"/>
    <s v="Bhopal"/>
    <n v="30"/>
    <n v="623.16"/>
    <n v="18694.8"/>
    <n v="8617.02"/>
    <n v="10077.780000000001"/>
    <n v="4434.5200000000004"/>
    <n v="14260.28"/>
    <n v="3.3"/>
    <s v="COD"/>
    <s v="No"/>
  </r>
  <r>
    <s v="NYK10196"/>
    <x v="175"/>
    <x v="2"/>
    <s v="Q4"/>
    <x v="1"/>
    <x v="3"/>
    <s v="Fruity Mist"/>
    <x v="6"/>
    <x v="4"/>
    <x v="0"/>
    <s v="Chennai"/>
    <n v="21"/>
    <n v="3054.74"/>
    <n v="64149.54"/>
    <n v="34580.35"/>
    <n v="29569.19"/>
    <n v="7682.06"/>
    <n v="56467.48"/>
    <n v="2.9"/>
    <s v="Net Banking"/>
    <s v="No"/>
  </r>
  <r>
    <s v="NYK10197"/>
    <x v="176"/>
    <x v="0"/>
    <s v="Q4"/>
    <x v="1"/>
    <x v="4"/>
    <s v="Face Roller"/>
    <x v="5"/>
    <x v="0"/>
    <x v="4"/>
    <s v="Bhubaneswar"/>
    <n v="18"/>
    <n v="4099.82"/>
    <n v="73796.759999999995"/>
    <n v="35318.17"/>
    <n v="38478.589999999997"/>
    <n v="2101.14"/>
    <n v="71695.62"/>
    <n v="3.9"/>
    <s v="COD"/>
    <s v="No"/>
  </r>
  <r>
    <s v="NYK10198"/>
    <x v="177"/>
    <x v="9"/>
    <s v="Q3"/>
    <x v="1"/>
    <x v="4"/>
    <s v="Jade Gua Sha"/>
    <x v="8"/>
    <x v="2"/>
    <x v="0"/>
    <s v="Chennai"/>
    <n v="19"/>
    <n v="4172.28"/>
    <n v="79273.320000000007"/>
    <n v="32805.82"/>
    <n v="46467.5"/>
    <n v="16801.740000000002"/>
    <n v="62471.58"/>
    <n v="4.5"/>
    <s v="Wallet"/>
    <s v="No"/>
  </r>
  <r>
    <s v="NYK10199"/>
    <x v="178"/>
    <x v="0"/>
    <s v="Q4"/>
    <x v="0"/>
    <x v="2"/>
    <s v="Conditioner"/>
    <x v="0"/>
    <x v="0"/>
    <x v="3"/>
    <s v="Pune"/>
    <n v="5"/>
    <n v="2299.4299999999998"/>
    <n v="11497.15"/>
    <n v="5973.77"/>
    <n v="5523.38"/>
    <n v="1673.54"/>
    <n v="9823.61"/>
    <n v="3.8"/>
    <s v="Wallet"/>
    <s v="No"/>
  </r>
  <r>
    <s v="NYK10200"/>
    <x v="179"/>
    <x v="6"/>
    <s v="Q1"/>
    <x v="1"/>
    <x v="2"/>
    <s v="Serum"/>
    <x v="1"/>
    <x v="4"/>
    <x v="2"/>
    <s v="Delhi"/>
    <n v="50"/>
    <n v="1315.33"/>
    <n v="65766.5"/>
    <n v="35049.519999999997"/>
    <n v="30716.98"/>
    <n v="2734.88"/>
    <n v="63031.62"/>
    <n v="4"/>
    <s v="COD"/>
    <s v="No"/>
  </r>
  <r>
    <s v="NYK10201"/>
    <x v="75"/>
    <x v="7"/>
    <s v="Q4"/>
    <x v="0"/>
    <x v="4"/>
    <s v="Face Roller"/>
    <x v="7"/>
    <x v="2"/>
    <x v="2"/>
    <s v="Delhi"/>
    <n v="7"/>
    <n v="1366.82"/>
    <n v="9567.74"/>
    <n v="4804.3"/>
    <n v="4763.4399999999996"/>
    <n v="1240.93"/>
    <n v="8326.81"/>
    <n v="4"/>
    <s v="COD"/>
    <s v="No"/>
  </r>
  <r>
    <s v="NYK10202"/>
    <x v="180"/>
    <x v="10"/>
    <s v="Q1"/>
    <x v="0"/>
    <x v="3"/>
    <s v="Oud Perfume"/>
    <x v="5"/>
    <x v="4"/>
    <x v="0"/>
    <s v="Chennai"/>
    <n v="2"/>
    <n v="2464.58"/>
    <n v="4929.16"/>
    <n v="2262.91"/>
    <n v="2666.25"/>
    <n v="1134.3800000000001"/>
    <n v="3794.78"/>
    <n v="2.7"/>
    <s v="Wallet"/>
    <s v="No"/>
  </r>
  <r>
    <s v="NYK10203"/>
    <x v="13"/>
    <x v="7"/>
    <s v="Q4"/>
    <x v="1"/>
    <x v="2"/>
    <s v="Hair Mask"/>
    <x v="2"/>
    <x v="4"/>
    <x v="3"/>
    <s v="Pune"/>
    <n v="31"/>
    <n v="577.35"/>
    <n v="17897.849999999999"/>
    <n v="9743.57"/>
    <n v="8154.28"/>
    <n v="2024.46"/>
    <n v="15873.39"/>
    <n v="2.7"/>
    <s v="UPI"/>
    <s v="No"/>
  </r>
  <r>
    <s v="NYK10204"/>
    <x v="9"/>
    <x v="4"/>
    <s v="Q2"/>
    <x v="1"/>
    <x v="0"/>
    <s v="Face Wash"/>
    <x v="9"/>
    <x v="0"/>
    <x v="0"/>
    <s v="Hyderabad"/>
    <n v="12"/>
    <n v="2803.36"/>
    <n v="33640.32"/>
    <n v="15683.05"/>
    <n v="17957.27"/>
    <n v="3585.8"/>
    <n v="30054.52"/>
    <n v="3.7"/>
    <s v="Net Banking"/>
    <s v="No"/>
  </r>
  <r>
    <s v="NYK10205"/>
    <x v="181"/>
    <x v="9"/>
    <s v="Q3"/>
    <x v="1"/>
    <x v="4"/>
    <s v="Face Roller"/>
    <x v="6"/>
    <x v="3"/>
    <x v="1"/>
    <s v="Bhopal"/>
    <n v="29"/>
    <n v="3000.8"/>
    <n v="87023.2"/>
    <n v="41576.83"/>
    <n v="45446.37"/>
    <n v="15332.09"/>
    <n v="71691.11"/>
    <n v="3"/>
    <s v="Wallet"/>
    <s v="No"/>
  </r>
  <r>
    <s v="NYK10206"/>
    <x v="182"/>
    <x v="8"/>
    <s v="Q1"/>
    <x v="1"/>
    <x v="5"/>
    <s v="Nail Polish"/>
    <x v="1"/>
    <x v="0"/>
    <x v="4"/>
    <s v="Bhubaneswar"/>
    <n v="13"/>
    <n v="2341"/>
    <n v="30433"/>
    <n v="13770.04"/>
    <n v="16662.96"/>
    <n v="6563.15"/>
    <n v="23869.85"/>
    <n v="3.8"/>
    <s v="Wallet"/>
    <s v="No"/>
  </r>
  <r>
    <s v="NYK10207"/>
    <x v="183"/>
    <x v="6"/>
    <s v="Q1"/>
    <x v="0"/>
    <x v="5"/>
    <s v="Nail Art Kit"/>
    <x v="5"/>
    <x v="3"/>
    <x v="4"/>
    <s v="Bhubaneswar"/>
    <n v="30"/>
    <n v="3124.08"/>
    <n v="93722.4"/>
    <n v="52742.06"/>
    <n v="40980.339999999997"/>
    <n v="16541.73"/>
    <n v="77180.67"/>
    <n v="3.2"/>
    <s v="COD"/>
    <s v="No"/>
  </r>
  <r>
    <s v="NYK10208"/>
    <x v="184"/>
    <x v="7"/>
    <s v="Q4"/>
    <x v="0"/>
    <x v="1"/>
    <s v="Compact"/>
    <x v="9"/>
    <x v="0"/>
    <x v="4"/>
    <s v="Kolkata"/>
    <n v="12"/>
    <n v="1928.2"/>
    <n v="23138.400000000001"/>
    <n v="9909.52"/>
    <n v="13228.88"/>
    <n v="2247.1"/>
    <n v="20891.3"/>
    <n v="4"/>
    <s v="COD"/>
    <s v="No"/>
  </r>
  <r>
    <s v="NYK10209"/>
    <x v="181"/>
    <x v="9"/>
    <s v="Q3"/>
    <x v="1"/>
    <x v="3"/>
    <s v="Fresh Cologne"/>
    <x v="4"/>
    <x v="4"/>
    <x v="0"/>
    <s v="Chennai"/>
    <n v="19"/>
    <n v="786.45"/>
    <n v="14942.55"/>
    <n v="6917.15"/>
    <n v="8025.4"/>
    <n v="1684.78"/>
    <n v="13257.77"/>
    <n v="2.6"/>
    <s v="Debit Card"/>
    <s v="No"/>
  </r>
  <r>
    <s v="NYK10210"/>
    <x v="185"/>
    <x v="3"/>
    <s v="Q2"/>
    <x v="0"/>
    <x v="1"/>
    <s v="Kajal"/>
    <x v="6"/>
    <x v="4"/>
    <x v="1"/>
    <s v="Nagpur"/>
    <n v="32"/>
    <n v="2103.7600000000002"/>
    <n v="67320.320000000007"/>
    <n v="33548.76"/>
    <n v="33771.56"/>
    <n v="11951.75"/>
    <n v="55368.57"/>
    <n v="3.6"/>
    <s v="Credit Card"/>
    <s v="No"/>
  </r>
  <r>
    <s v="NYK10211"/>
    <x v="186"/>
    <x v="6"/>
    <s v="Q1"/>
    <x v="1"/>
    <x v="1"/>
    <s v="Blush"/>
    <x v="8"/>
    <x v="1"/>
    <x v="0"/>
    <s v="Hyderabad"/>
    <n v="19"/>
    <n v="923.22"/>
    <n v="17541.18"/>
    <n v="8620.86"/>
    <n v="8920.32"/>
    <n v="3256.16"/>
    <n v="14285.02"/>
    <n v="4.4000000000000004"/>
    <s v="COD"/>
    <s v="No"/>
  </r>
  <r>
    <s v="NYK10212"/>
    <x v="187"/>
    <x v="1"/>
    <s v="Q3"/>
    <x v="0"/>
    <x v="0"/>
    <s v="Eye Cream"/>
    <x v="1"/>
    <x v="1"/>
    <x v="1"/>
    <s v="Bhopal"/>
    <n v="49"/>
    <n v="3622"/>
    <n v="177478"/>
    <n v="90384.34"/>
    <n v="87093.66"/>
    <n v="43915.85"/>
    <n v="133562.15"/>
    <n v="2.8"/>
    <s v="Wallet"/>
    <s v="No"/>
  </r>
  <r>
    <s v="NYK10213"/>
    <x v="188"/>
    <x v="7"/>
    <s v="Q4"/>
    <x v="1"/>
    <x v="0"/>
    <s v="Sheet Mask"/>
    <x v="0"/>
    <x v="1"/>
    <x v="2"/>
    <s v="Chandigarh"/>
    <n v="8"/>
    <n v="3899.6"/>
    <n v="31196.799999999999"/>
    <n v="13957.11"/>
    <n v="17239.689999999999"/>
    <n v="6322.83"/>
    <n v="24873.97"/>
    <n v="4"/>
    <s v="Debit Card"/>
    <s v="No"/>
  </r>
  <r>
    <s v="NYK10214"/>
    <x v="189"/>
    <x v="11"/>
    <s v="Q3"/>
    <x v="0"/>
    <x v="4"/>
    <s v="Face Roller"/>
    <x v="4"/>
    <x v="4"/>
    <x v="0"/>
    <s v="Bangalore"/>
    <n v="14"/>
    <n v="4045.66"/>
    <n v="56639.24"/>
    <n v="29113.41"/>
    <n v="27525.83"/>
    <n v="7536.99"/>
    <n v="49102.25"/>
    <n v="4"/>
    <s v="Credit Card"/>
    <s v="No"/>
  </r>
  <r>
    <s v="NYK10215"/>
    <x v="190"/>
    <x v="2"/>
    <s v="Q4"/>
    <x v="0"/>
    <x v="2"/>
    <s v="Hair Oil"/>
    <x v="5"/>
    <x v="1"/>
    <x v="1"/>
    <s v="Nagpur"/>
    <n v="7"/>
    <n v="763.39"/>
    <n v="5343.73"/>
    <n v="2939.15"/>
    <n v="2404.58"/>
    <n v="549.86"/>
    <n v="4793.87"/>
    <n v="2.6"/>
    <s v="Debit Card"/>
    <s v="No"/>
  </r>
  <r>
    <s v="NYK10216"/>
    <x v="71"/>
    <x v="3"/>
    <s v="Q2"/>
    <x v="1"/>
    <x v="4"/>
    <s v="Biotin Gummies"/>
    <x v="2"/>
    <x v="0"/>
    <x v="4"/>
    <s v="Kolkata"/>
    <n v="49"/>
    <n v="4232.42"/>
    <n v="207388.58"/>
    <n v="99243.76"/>
    <n v="108144.82"/>
    <n v="7371.19"/>
    <n v="200017.39"/>
    <n v="4.0999999999999996"/>
    <s v="Wallet"/>
    <s v="No"/>
  </r>
  <r>
    <s v="NYK10217"/>
    <x v="191"/>
    <x v="4"/>
    <s v="Q2"/>
    <x v="0"/>
    <x v="0"/>
    <s v="Hydrating Moisturizer"/>
    <x v="6"/>
    <x v="4"/>
    <x v="4"/>
    <s v="Patna"/>
    <n v="24"/>
    <n v="2327.0100000000002"/>
    <n v="55848.24"/>
    <n v="27790.58"/>
    <n v="28057.66"/>
    <n v="8125.3"/>
    <n v="47722.94"/>
    <n v="4.7"/>
    <s v="Wallet"/>
    <s v="No"/>
  </r>
  <r>
    <s v="NYK10218"/>
    <x v="192"/>
    <x v="4"/>
    <s v="Q2"/>
    <x v="0"/>
    <x v="4"/>
    <s v="Collagen Drink"/>
    <x v="9"/>
    <x v="4"/>
    <x v="3"/>
    <s v="Mumbai"/>
    <n v="28"/>
    <n v="4140.75"/>
    <n v="115941"/>
    <n v="57847.95"/>
    <n v="58093.05"/>
    <n v="9358.33"/>
    <n v="106582.67"/>
    <n v="3.2"/>
    <s v="COD"/>
    <s v="No"/>
  </r>
  <r>
    <s v="NYK10219"/>
    <x v="193"/>
    <x v="1"/>
    <s v="Q3"/>
    <x v="0"/>
    <x v="3"/>
    <s v="Fruity Mist"/>
    <x v="8"/>
    <x v="3"/>
    <x v="2"/>
    <s v="Lucknow"/>
    <n v="30"/>
    <n v="178.78"/>
    <n v="5363.4"/>
    <n v="3142.34"/>
    <n v="2221.06"/>
    <n v="211.83"/>
    <n v="5151.57"/>
    <n v="3.6"/>
    <s v="Net Banking"/>
    <s v="No"/>
  </r>
  <r>
    <s v="NYK10220"/>
    <x v="194"/>
    <x v="2"/>
    <s v="Q4"/>
    <x v="0"/>
    <x v="1"/>
    <s v="Blush"/>
    <x v="4"/>
    <x v="1"/>
    <x v="2"/>
    <s v="Lucknow"/>
    <n v="24"/>
    <n v="1325.91"/>
    <n v="31821.84"/>
    <n v="15095.29"/>
    <n v="16726.55"/>
    <n v="7190.15"/>
    <n v="24631.69"/>
    <n v="2.9"/>
    <s v="Net Banking"/>
    <s v="No"/>
  </r>
  <r>
    <s v="NYK10221"/>
    <x v="195"/>
    <x v="2"/>
    <s v="Q4"/>
    <x v="0"/>
    <x v="1"/>
    <s v="Concealer"/>
    <x v="9"/>
    <x v="3"/>
    <x v="2"/>
    <s v="Delhi"/>
    <n v="31"/>
    <n v="480.9"/>
    <n v="14907.9"/>
    <n v="7733.26"/>
    <n v="7174.64"/>
    <n v="1935.96"/>
    <n v="12971.94"/>
    <n v="3.6"/>
    <s v="UPI"/>
    <s v="No"/>
  </r>
  <r>
    <s v="NYK10222"/>
    <x v="196"/>
    <x v="3"/>
    <s v="Q2"/>
    <x v="1"/>
    <x v="3"/>
    <s v="Woody EDT"/>
    <x v="3"/>
    <x v="3"/>
    <x v="0"/>
    <s v="Chennai"/>
    <n v="6"/>
    <n v="3679.74"/>
    <n v="22078.44"/>
    <n v="9283.66"/>
    <n v="12794.78"/>
    <n v="1729.58"/>
    <n v="20348.86"/>
    <n v="4.7"/>
    <s v="Credit Card"/>
    <s v="No"/>
  </r>
  <r>
    <s v="NYK10223"/>
    <x v="117"/>
    <x v="3"/>
    <s v="Q2"/>
    <x v="1"/>
    <x v="4"/>
    <s v="Biotin Gummies"/>
    <x v="9"/>
    <x v="4"/>
    <x v="1"/>
    <s v="Bhopal"/>
    <n v="40"/>
    <n v="3284.1"/>
    <n v="131364"/>
    <n v="64108.24"/>
    <n v="67255.759999999995"/>
    <n v="23725.39"/>
    <n v="107638.61"/>
    <n v="4.0999999999999996"/>
    <s v="Credit Card"/>
    <s v="No"/>
  </r>
  <r>
    <s v="NYK10224"/>
    <x v="197"/>
    <x v="11"/>
    <s v="Q3"/>
    <x v="0"/>
    <x v="4"/>
    <s v="Face Roller"/>
    <x v="2"/>
    <x v="3"/>
    <x v="2"/>
    <s v="Delhi"/>
    <n v="49"/>
    <n v="702.47"/>
    <n v="34421.03"/>
    <n v="18793.95"/>
    <n v="15627.08"/>
    <n v="3025.05"/>
    <n v="31395.98"/>
    <n v="3.6"/>
    <s v="Credit Card"/>
    <s v="No"/>
  </r>
  <r>
    <s v="NYK10225"/>
    <x v="103"/>
    <x v="0"/>
    <s v="Q4"/>
    <x v="0"/>
    <x v="0"/>
    <s v="Night Cream"/>
    <x v="1"/>
    <x v="4"/>
    <x v="1"/>
    <s v="Nagpur"/>
    <n v="39"/>
    <n v="1495.11"/>
    <n v="58309.29"/>
    <n v="34300.78"/>
    <n v="24008.51"/>
    <n v="391.03"/>
    <n v="57918.26"/>
    <n v="4.5999999999999996"/>
    <s v="Debit Card"/>
    <s v="No"/>
  </r>
  <r>
    <s v="NYK10226"/>
    <x v="198"/>
    <x v="11"/>
    <s v="Q3"/>
    <x v="0"/>
    <x v="5"/>
    <s v="Nail Remover"/>
    <x v="6"/>
    <x v="1"/>
    <x v="2"/>
    <s v="Delhi"/>
    <n v="32"/>
    <n v="1989.84"/>
    <n v="63674.879999999997"/>
    <n v="28540.12"/>
    <n v="35134.76"/>
    <n v="10157.450000000001"/>
    <n v="53517.43"/>
    <n v="2.7"/>
    <s v="UPI"/>
    <s v="No"/>
  </r>
  <r>
    <s v="NYK10227"/>
    <x v="199"/>
    <x v="7"/>
    <s v="Q4"/>
    <x v="1"/>
    <x v="1"/>
    <s v="Concealer"/>
    <x v="5"/>
    <x v="2"/>
    <x v="4"/>
    <s v="Patna"/>
    <n v="44"/>
    <n v="945.57"/>
    <n v="41605.08"/>
    <n v="20561.349999999999"/>
    <n v="21043.73"/>
    <n v="10269.86"/>
    <n v="31335.22"/>
    <n v="2.7"/>
    <s v="COD"/>
    <s v="Yes"/>
  </r>
  <r>
    <s v="NYK10228"/>
    <x v="81"/>
    <x v="11"/>
    <s v="Q3"/>
    <x v="1"/>
    <x v="1"/>
    <s v="Foundation"/>
    <x v="8"/>
    <x v="2"/>
    <x v="1"/>
    <s v="Raipur"/>
    <n v="41"/>
    <n v="3590.88"/>
    <n v="147226.07999999999"/>
    <n v="81478.149999999994"/>
    <n v="65747.929999999993"/>
    <n v="15590.33"/>
    <n v="131635.75"/>
    <n v="3.5"/>
    <s v="Wallet"/>
    <s v="No"/>
  </r>
  <r>
    <s v="NYK10229"/>
    <x v="197"/>
    <x v="11"/>
    <s v="Q3"/>
    <x v="0"/>
    <x v="1"/>
    <s v="Blush"/>
    <x v="9"/>
    <x v="1"/>
    <x v="2"/>
    <s v="Lucknow"/>
    <n v="14"/>
    <n v="4873.1400000000003"/>
    <n v="68223.960000000006"/>
    <n v="29409.67"/>
    <n v="38814.29"/>
    <n v="5573.05"/>
    <n v="62650.91"/>
    <n v="4"/>
    <s v="Wallet"/>
    <s v="No"/>
  </r>
  <r>
    <s v="NYK10230"/>
    <x v="200"/>
    <x v="8"/>
    <s v="Q1"/>
    <x v="1"/>
    <x v="2"/>
    <s v="Serum"/>
    <x v="6"/>
    <x v="0"/>
    <x v="2"/>
    <s v="Delhi"/>
    <n v="6"/>
    <n v="4629.68"/>
    <n v="27778.080000000002"/>
    <n v="11755.61"/>
    <n v="16022.47"/>
    <n v="4252.1099999999997"/>
    <n v="23525.97"/>
    <n v="2.6"/>
    <s v="Wallet"/>
    <s v="No"/>
  </r>
  <r>
    <s v="NYK10231"/>
    <x v="201"/>
    <x v="5"/>
    <s v="Q2"/>
    <x v="1"/>
    <x v="0"/>
    <s v="Vitamin C Serum"/>
    <x v="4"/>
    <x v="3"/>
    <x v="0"/>
    <s v="Chennai"/>
    <n v="23"/>
    <n v="2661.73"/>
    <n v="61219.79"/>
    <n v="34074.78"/>
    <n v="27145.01"/>
    <n v="11031.28"/>
    <n v="50188.51"/>
    <n v="2.9"/>
    <s v="Credit Card"/>
    <s v="No"/>
  </r>
  <r>
    <s v="NYK10232"/>
    <x v="202"/>
    <x v="0"/>
    <s v="Q4"/>
    <x v="1"/>
    <x v="4"/>
    <s v="Vitamin C Tablets"/>
    <x v="8"/>
    <x v="1"/>
    <x v="3"/>
    <s v="Pune"/>
    <n v="34"/>
    <n v="411.97"/>
    <n v="14006.98"/>
    <n v="7598.29"/>
    <n v="6408.69"/>
    <n v="2019.29"/>
    <n v="11987.69"/>
    <n v="2.7"/>
    <s v="Net Banking"/>
    <s v="No"/>
  </r>
  <r>
    <s v="NYK10233"/>
    <x v="203"/>
    <x v="6"/>
    <s v="Q1"/>
    <x v="1"/>
    <x v="3"/>
    <s v="Fresh Cologne"/>
    <x v="4"/>
    <x v="1"/>
    <x v="0"/>
    <s v="Chennai"/>
    <n v="50"/>
    <n v="603.23"/>
    <n v="30161.5"/>
    <n v="15526.61"/>
    <n v="14634.89"/>
    <n v="5450.02"/>
    <n v="24711.48"/>
    <n v="3.1"/>
    <s v="COD"/>
    <s v="Yes"/>
  </r>
  <r>
    <s v="NYK10234"/>
    <x v="48"/>
    <x v="10"/>
    <s v="Q1"/>
    <x v="1"/>
    <x v="1"/>
    <s v="Foundation"/>
    <x v="3"/>
    <x v="1"/>
    <x v="3"/>
    <s v="Mumbai"/>
    <n v="12"/>
    <n v="4661.68"/>
    <n v="55940.160000000003"/>
    <n v="31969.64"/>
    <n v="23970.52"/>
    <n v="7731.84"/>
    <n v="48208.32"/>
    <n v="4.8"/>
    <s v="Wallet"/>
    <s v="No"/>
  </r>
  <r>
    <s v="NYK10235"/>
    <x v="204"/>
    <x v="1"/>
    <s v="Q3"/>
    <x v="1"/>
    <x v="2"/>
    <s v="Conditioner"/>
    <x v="6"/>
    <x v="1"/>
    <x v="4"/>
    <s v="Kolkata"/>
    <n v="37"/>
    <n v="1925.76"/>
    <n v="71253.119999999995"/>
    <n v="35655.64"/>
    <n v="35597.480000000003"/>
    <n v="16066.53"/>
    <n v="55186.59"/>
    <n v="2.9"/>
    <s v="COD"/>
    <s v="No"/>
  </r>
  <r>
    <s v="NYK10236"/>
    <x v="96"/>
    <x v="6"/>
    <s v="Q1"/>
    <x v="0"/>
    <x v="0"/>
    <s v="Sheet Mask"/>
    <x v="0"/>
    <x v="1"/>
    <x v="4"/>
    <s v="Kolkata"/>
    <n v="36"/>
    <n v="2337.06"/>
    <n v="84134.16"/>
    <n v="39861.410000000003"/>
    <n v="44272.75"/>
    <n v="6133.28"/>
    <n v="78000.88"/>
    <n v="4.5"/>
    <s v="Wallet"/>
    <s v="No"/>
  </r>
  <r>
    <s v="NYK10237"/>
    <x v="82"/>
    <x v="4"/>
    <s v="Q2"/>
    <x v="0"/>
    <x v="2"/>
    <s v="Dry Shampoo"/>
    <x v="3"/>
    <x v="0"/>
    <x v="1"/>
    <s v="Bhopal"/>
    <n v="10"/>
    <n v="130.25"/>
    <n v="1302.5"/>
    <n v="627.80999999999995"/>
    <n v="674.69"/>
    <n v="75.87"/>
    <n v="1226.6300000000001"/>
    <n v="3.4"/>
    <s v="Wallet"/>
    <s v="No"/>
  </r>
  <r>
    <s v="NYK10238"/>
    <x v="205"/>
    <x v="2"/>
    <s v="Q4"/>
    <x v="1"/>
    <x v="0"/>
    <s v="Toner"/>
    <x v="0"/>
    <x v="3"/>
    <x v="0"/>
    <s v="Hyderabad"/>
    <n v="16"/>
    <n v="2156.1"/>
    <n v="34497.599999999999"/>
    <n v="20430.759999999998"/>
    <n v="14066.84"/>
    <n v="8387.74"/>
    <n v="26109.86"/>
    <n v="2.9"/>
    <s v="Debit Card"/>
    <s v="No"/>
  </r>
  <r>
    <s v="NYK10239"/>
    <x v="144"/>
    <x v="1"/>
    <s v="Q3"/>
    <x v="1"/>
    <x v="5"/>
    <s v="Nail Art Kit"/>
    <x v="7"/>
    <x v="2"/>
    <x v="2"/>
    <s v="Lucknow"/>
    <n v="7"/>
    <n v="2575.6"/>
    <n v="18029.2"/>
    <n v="9509.3799999999992"/>
    <n v="8519.82"/>
    <n v="1777.46"/>
    <n v="16251.74"/>
    <n v="4"/>
    <s v="UPI"/>
    <s v="No"/>
  </r>
  <r>
    <s v="NYK10240"/>
    <x v="206"/>
    <x v="3"/>
    <s v="Q2"/>
    <x v="1"/>
    <x v="1"/>
    <s v="Blush"/>
    <x v="0"/>
    <x v="1"/>
    <x v="3"/>
    <s v="Ahmedabad"/>
    <n v="48"/>
    <n v="1697.63"/>
    <n v="81486.240000000005"/>
    <n v="39973.199999999997"/>
    <n v="41513.040000000001"/>
    <n v="4759.03"/>
    <n v="76727.210000000006"/>
    <n v="4.9000000000000004"/>
    <s v="Credit Card"/>
    <s v="No"/>
  </r>
  <r>
    <s v="NYK10241"/>
    <x v="207"/>
    <x v="1"/>
    <s v="Q3"/>
    <x v="0"/>
    <x v="0"/>
    <s v="Sunscreen SPF50"/>
    <x v="9"/>
    <x v="0"/>
    <x v="3"/>
    <s v="Pune"/>
    <n v="21"/>
    <n v="2090.91"/>
    <n v="43909.11"/>
    <n v="22270.04"/>
    <n v="21639.07"/>
    <n v="10589.06"/>
    <n v="33320.050000000003"/>
    <n v="3"/>
    <s v="Debit Card"/>
    <s v="No"/>
  </r>
  <r>
    <s v="NYK10242"/>
    <x v="208"/>
    <x v="3"/>
    <s v="Q2"/>
    <x v="1"/>
    <x v="0"/>
    <s v="Sunscreen SPF50"/>
    <x v="0"/>
    <x v="4"/>
    <x v="2"/>
    <s v="Delhi"/>
    <n v="21"/>
    <n v="825.79"/>
    <n v="17341.59"/>
    <n v="9403.16"/>
    <n v="7938.43"/>
    <n v="4198.3999999999996"/>
    <n v="13143.19"/>
    <n v="3.5"/>
    <s v="UPI"/>
    <s v="No"/>
  </r>
  <r>
    <s v="NYK10243"/>
    <x v="209"/>
    <x v="11"/>
    <s v="Q3"/>
    <x v="1"/>
    <x v="1"/>
    <s v="Foundation"/>
    <x v="6"/>
    <x v="2"/>
    <x v="1"/>
    <s v="Nagpur"/>
    <n v="36"/>
    <n v="1323.28"/>
    <n v="47638.080000000002"/>
    <n v="23457.4"/>
    <n v="24180.68"/>
    <n v="9574.02"/>
    <n v="38064.06"/>
    <n v="2.8"/>
    <s v="UPI"/>
    <s v="Yes"/>
  </r>
  <r>
    <s v="NYK10244"/>
    <x v="113"/>
    <x v="1"/>
    <s v="Q3"/>
    <x v="1"/>
    <x v="1"/>
    <s v="Kajal"/>
    <x v="6"/>
    <x v="1"/>
    <x v="2"/>
    <s v="Lucknow"/>
    <n v="38"/>
    <n v="1367.22"/>
    <n v="51954.36"/>
    <n v="29226.89"/>
    <n v="22727.47"/>
    <n v="283.14999999999998"/>
    <n v="51671.21"/>
    <n v="2.7"/>
    <s v="Wallet"/>
    <s v="No"/>
  </r>
  <r>
    <s v="NYK10245"/>
    <x v="210"/>
    <x v="3"/>
    <s v="Q2"/>
    <x v="1"/>
    <x v="0"/>
    <s v="Face Wash"/>
    <x v="9"/>
    <x v="3"/>
    <x v="3"/>
    <s v="Mumbai"/>
    <n v="11"/>
    <n v="4627.25"/>
    <n v="50899.75"/>
    <n v="24769.41"/>
    <n v="26130.34"/>
    <n v="9218.34"/>
    <n v="41681.410000000003"/>
    <n v="3.7"/>
    <s v="Net Banking"/>
    <s v="No"/>
  </r>
  <r>
    <s v="NYK10246"/>
    <x v="211"/>
    <x v="5"/>
    <s v="Q2"/>
    <x v="1"/>
    <x v="2"/>
    <s v="Conditioner"/>
    <x v="4"/>
    <x v="1"/>
    <x v="4"/>
    <s v="Bhubaneswar"/>
    <n v="10"/>
    <n v="268.77999999999997"/>
    <n v="2687.8"/>
    <n v="1407.96"/>
    <n v="1279.8399999999999"/>
    <n v="165.16"/>
    <n v="2522.64"/>
    <n v="3.2"/>
    <s v="Net Banking"/>
    <s v="No"/>
  </r>
  <r>
    <s v="NYK10247"/>
    <x v="212"/>
    <x v="3"/>
    <s v="Q2"/>
    <x v="0"/>
    <x v="0"/>
    <s v="Hydrating Moisturizer"/>
    <x v="0"/>
    <x v="2"/>
    <x v="0"/>
    <s v="Chennai"/>
    <n v="13"/>
    <n v="3248"/>
    <n v="42224"/>
    <n v="23621.78"/>
    <n v="18602.22"/>
    <n v="2630"/>
    <n v="39594"/>
    <n v="5"/>
    <s v="COD"/>
    <s v="No"/>
  </r>
  <r>
    <s v="NYK10248"/>
    <x v="213"/>
    <x v="10"/>
    <s v="Q1"/>
    <x v="0"/>
    <x v="4"/>
    <s v="Collagen Drink"/>
    <x v="3"/>
    <x v="4"/>
    <x v="3"/>
    <s v="Pune"/>
    <n v="37"/>
    <n v="2560.73"/>
    <n v="94747.01"/>
    <n v="45258.400000000001"/>
    <n v="49488.61"/>
    <n v="4259.25"/>
    <n v="90487.76"/>
    <n v="3.3"/>
    <s v="Credit Card"/>
    <s v="Yes"/>
  </r>
  <r>
    <s v="NYK10249"/>
    <x v="214"/>
    <x v="0"/>
    <s v="Q4"/>
    <x v="1"/>
    <x v="0"/>
    <s v="Sheet Mask"/>
    <x v="1"/>
    <x v="1"/>
    <x v="1"/>
    <s v="Bhopal"/>
    <n v="11"/>
    <n v="589.66"/>
    <n v="6486.26"/>
    <n v="3446.62"/>
    <n v="3039.64"/>
    <n v="432.19"/>
    <n v="6054.07"/>
    <n v="4.5"/>
    <s v="Wallet"/>
    <s v="Yes"/>
  </r>
  <r>
    <s v="NYK10250"/>
    <x v="215"/>
    <x v="1"/>
    <s v="Q3"/>
    <x v="1"/>
    <x v="5"/>
    <s v="Nail Art Kit"/>
    <x v="7"/>
    <x v="0"/>
    <x v="0"/>
    <s v="Bangalore"/>
    <n v="38"/>
    <n v="1657.22"/>
    <n v="62974.36"/>
    <n v="34486.080000000002"/>
    <n v="28488.28"/>
    <n v="5648.53"/>
    <n v="57325.83"/>
    <n v="4"/>
    <s v="Wallet"/>
    <s v="No"/>
  </r>
  <r>
    <s v="NYK10251"/>
    <x v="216"/>
    <x v="1"/>
    <s v="Q3"/>
    <x v="0"/>
    <x v="5"/>
    <s v="Nail Remover"/>
    <x v="5"/>
    <x v="0"/>
    <x v="3"/>
    <s v="Ahmedabad"/>
    <n v="20"/>
    <n v="959.23"/>
    <n v="19184.599999999999"/>
    <n v="7819.5"/>
    <n v="11365.1"/>
    <n v="269.39"/>
    <n v="18915.21"/>
    <n v="4"/>
    <s v="UPI"/>
    <s v="No"/>
  </r>
  <r>
    <s v="NYK10252"/>
    <x v="217"/>
    <x v="10"/>
    <s v="Q1"/>
    <x v="1"/>
    <x v="2"/>
    <s v="Dry Shampoo"/>
    <x v="2"/>
    <x v="0"/>
    <x v="4"/>
    <s v="Patna"/>
    <n v="12"/>
    <n v="4601.03"/>
    <n v="55212.36"/>
    <n v="31407.93"/>
    <n v="23804.43"/>
    <n v="4466.53"/>
    <n v="50745.83"/>
    <n v="2.6"/>
    <s v="COD"/>
    <s v="No"/>
  </r>
  <r>
    <s v="NYK10253"/>
    <x v="218"/>
    <x v="3"/>
    <s v="Q2"/>
    <x v="1"/>
    <x v="0"/>
    <s v="Face Wash"/>
    <x v="9"/>
    <x v="1"/>
    <x v="3"/>
    <s v="Ahmedabad"/>
    <n v="7"/>
    <n v="1748.15"/>
    <n v="12237.05"/>
    <n v="5684.36"/>
    <n v="6552.69"/>
    <n v="2985.41"/>
    <n v="9251.64"/>
    <n v="4.3"/>
    <s v="Net Banking"/>
    <s v="No"/>
  </r>
  <r>
    <s v="NYK10254"/>
    <x v="219"/>
    <x v="3"/>
    <s v="Q2"/>
    <x v="0"/>
    <x v="4"/>
    <s v="Collagen Drink"/>
    <x v="4"/>
    <x v="4"/>
    <x v="1"/>
    <s v="Raipur"/>
    <n v="15"/>
    <n v="3360.11"/>
    <n v="50401.65"/>
    <n v="28370.63"/>
    <n v="22031.02"/>
    <n v="4767.8"/>
    <n v="45633.85"/>
    <n v="4.3"/>
    <s v="Debit Card"/>
    <s v="No"/>
  </r>
  <r>
    <s v="NYK10255"/>
    <x v="220"/>
    <x v="10"/>
    <s v="Q1"/>
    <x v="1"/>
    <x v="4"/>
    <s v="Jade Gua Sha"/>
    <x v="6"/>
    <x v="4"/>
    <x v="2"/>
    <s v="Delhi"/>
    <n v="39"/>
    <n v="1658.26"/>
    <n v="64672.14"/>
    <n v="36330.31"/>
    <n v="28341.83"/>
    <n v="9884.83"/>
    <n v="54787.31"/>
    <n v="4.0999999999999996"/>
    <s v="UPI"/>
    <s v="No"/>
  </r>
  <r>
    <s v="NYK10256"/>
    <x v="221"/>
    <x v="3"/>
    <s v="Q2"/>
    <x v="1"/>
    <x v="2"/>
    <s v="Serum"/>
    <x v="9"/>
    <x v="0"/>
    <x v="4"/>
    <s v="Bhubaneswar"/>
    <n v="11"/>
    <n v="3216.32"/>
    <n v="35379.519999999997"/>
    <n v="20966.47"/>
    <n v="14413.05"/>
    <n v="7267.5"/>
    <n v="28112.02"/>
    <n v="4.2"/>
    <s v="Wallet"/>
    <s v="No"/>
  </r>
  <r>
    <s v="NYK10257"/>
    <x v="222"/>
    <x v="4"/>
    <s v="Q2"/>
    <x v="0"/>
    <x v="0"/>
    <s v="Eye Cream"/>
    <x v="2"/>
    <x v="0"/>
    <x v="2"/>
    <s v="Chandigarh"/>
    <n v="17"/>
    <n v="3955.4"/>
    <n v="67241.8"/>
    <n v="36585.1"/>
    <n v="30656.7"/>
    <n v="809.38"/>
    <n v="66432.42"/>
    <n v="3.6"/>
    <s v="Net Banking"/>
    <s v="No"/>
  </r>
  <r>
    <s v="NYK10258"/>
    <x v="223"/>
    <x v="6"/>
    <s v="Q1"/>
    <x v="0"/>
    <x v="3"/>
    <s v="Oud Perfume"/>
    <x v="7"/>
    <x v="4"/>
    <x v="3"/>
    <s v="Mumbai"/>
    <n v="31"/>
    <n v="3963.78"/>
    <n v="122877.18"/>
    <n v="63356.84"/>
    <n v="59520.34"/>
    <n v="23292.71"/>
    <n v="99584.47"/>
    <n v="3.1"/>
    <s v="Net Banking"/>
    <s v="Yes"/>
  </r>
  <r>
    <s v="NYK10259"/>
    <x v="224"/>
    <x v="6"/>
    <s v="Q1"/>
    <x v="1"/>
    <x v="2"/>
    <s v="Shampoo"/>
    <x v="7"/>
    <x v="1"/>
    <x v="2"/>
    <s v="Delhi"/>
    <n v="22"/>
    <n v="932.52"/>
    <n v="20515.439999999999"/>
    <n v="9746.7099999999991"/>
    <n v="10768.73"/>
    <n v="3754.25"/>
    <n v="16761.189999999999"/>
    <n v="3.9"/>
    <s v="UPI"/>
    <s v="No"/>
  </r>
  <r>
    <s v="NYK10260"/>
    <x v="225"/>
    <x v="11"/>
    <s v="Q3"/>
    <x v="0"/>
    <x v="3"/>
    <s v="Floral EDP"/>
    <x v="6"/>
    <x v="0"/>
    <x v="1"/>
    <s v="Raipur"/>
    <n v="11"/>
    <n v="361.42"/>
    <n v="3975.62"/>
    <n v="1853.51"/>
    <n v="2122.11"/>
    <n v="968.46"/>
    <n v="3007.16"/>
    <n v="3.5"/>
    <s v="COD"/>
    <s v="No"/>
  </r>
  <r>
    <s v="NYK10261"/>
    <x v="226"/>
    <x v="9"/>
    <s v="Q3"/>
    <x v="0"/>
    <x v="2"/>
    <s v="Serum"/>
    <x v="0"/>
    <x v="1"/>
    <x v="0"/>
    <s v="Bangalore"/>
    <n v="4"/>
    <n v="2024.22"/>
    <n v="8096.88"/>
    <n v="4128.8599999999997"/>
    <n v="3968.02"/>
    <n v="993.79"/>
    <n v="7103.09"/>
    <n v="2.6"/>
    <s v="UPI"/>
    <s v="No"/>
  </r>
  <r>
    <s v="NYK10262"/>
    <x v="227"/>
    <x v="0"/>
    <s v="Q4"/>
    <x v="1"/>
    <x v="4"/>
    <s v="Jade Gua Sha"/>
    <x v="3"/>
    <x v="0"/>
    <x v="2"/>
    <s v="Delhi"/>
    <n v="14"/>
    <n v="936.08"/>
    <n v="13105.12"/>
    <n v="6006.89"/>
    <n v="7098.23"/>
    <n v="268.45"/>
    <n v="12836.67"/>
    <n v="4.5999999999999996"/>
    <s v="Debit Card"/>
    <s v="No"/>
  </r>
  <r>
    <s v="NYK10263"/>
    <x v="228"/>
    <x v="4"/>
    <s v="Q2"/>
    <x v="0"/>
    <x v="3"/>
    <s v="Fruity Mist"/>
    <x v="9"/>
    <x v="4"/>
    <x v="3"/>
    <s v="Mumbai"/>
    <n v="24"/>
    <n v="4437.91"/>
    <n v="106509.84"/>
    <n v="50472.92"/>
    <n v="56036.92"/>
    <n v="11869.86"/>
    <n v="94639.98"/>
    <n v="3.2"/>
    <s v="Net Banking"/>
    <s v="No"/>
  </r>
  <r>
    <s v="NYK10264"/>
    <x v="202"/>
    <x v="0"/>
    <s v="Q4"/>
    <x v="1"/>
    <x v="5"/>
    <s v="Nail Polish"/>
    <x v="4"/>
    <x v="3"/>
    <x v="2"/>
    <s v="Lucknow"/>
    <n v="23"/>
    <n v="4059.08"/>
    <n v="93358.84"/>
    <n v="45073.4"/>
    <n v="48285.440000000002"/>
    <n v="17655.48"/>
    <n v="75703.360000000001"/>
    <n v="3.1"/>
    <s v="UPI"/>
    <s v="No"/>
  </r>
  <r>
    <s v="NYK10265"/>
    <x v="229"/>
    <x v="5"/>
    <s v="Q2"/>
    <x v="0"/>
    <x v="3"/>
    <s v="Fresh Cologne"/>
    <x v="3"/>
    <x v="4"/>
    <x v="0"/>
    <s v="Chennai"/>
    <n v="20"/>
    <n v="485.88"/>
    <n v="9717.6"/>
    <n v="5641.61"/>
    <n v="4075.99"/>
    <n v="1735.33"/>
    <n v="7982.27"/>
    <n v="3.8"/>
    <s v="COD"/>
    <s v="No"/>
  </r>
  <r>
    <s v="NYK10266"/>
    <x v="75"/>
    <x v="7"/>
    <s v="Q4"/>
    <x v="0"/>
    <x v="5"/>
    <s v="Nail Remover"/>
    <x v="9"/>
    <x v="2"/>
    <x v="0"/>
    <s v="Bangalore"/>
    <n v="14"/>
    <n v="4060.46"/>
    <n v="56846.44"/>
    <n v="24173.22"/>
    <n v="32673.22"/>
    <n v="6016.84"/>
    <n v="50829.599999999999"/>
    <n v="5"/>
    <s v="Net Banking"/>
    <s v="No"/>
  </r>
  <r>
    <s v="NYK10267"/>
    <x v="230"/>
    <x v="0"/>
    <s v="Q4"/>
    <x v="0"/>
    <x v="1"/>
    <s v="Blush"/>
    <x v="7"/>
    <x v="3"/>
    <x v="2"/>
    <s v="Chandigarh"/>
    <n v="36"/>
    <n v="2046.04"/>
    <n v="73657.440000000002"/>
    <n v="34267.31"/>
    <n v="39390.129999999997"/>
    <n v="5086.0600000000004"/>
    <n v="68571.38"/>
    <n v="3.6"/>
    <s v="UPI"/>
    <s v="No"/>
  </r>
  <r>
    <s v="NYK10268"/>
    <x v="231"/>
    <x v="11"/>
    <s v="Q3"/>
    <x v="0"/>
    <x v="5"/>
    <s v="Gel Top Coat"/>
    <x v="6"/>
    <x v="3"/>
    <x v="3"/>
    <s v="Mumbai"/>
    <n v="10"/>
    <n v="2875.31"/>
    <n v="28753.1"/>
    <n v="14851.99"/>
    <n v="13901.11"/>
    <n v="6935.48"/>
    <n v="21817.62"/>
    <n v="2.8"/>
    <s v="UPI"/>
    <s v="No"/>
  </r>
  <r>
    <s v="NYK10269"/>
    <x v="4"/>
    <x v="4"/>
    <s v="Q2"/>
    <x v="1"/>
    <x v="2"/>
    <s v="Hair Spray"/>
    <x v="1"/>
    <x v="1"/>
    <x v="3"/>
    <s v="Pune"/>
    <n v="25"/>
    <n v="3307.46"/>
    <n v="82686.5"/>
    <n v="42534.32"/>
    <n v="40152.18"/>
    <n v="9778.64"/>
    <n v="72907.86"/>
    <n v="2.9"/>
    <s v="Net Banking"/>
    <s v="No"/>
  </r>
  <r>
    <s v="NYK10270"/>
    <x v="232"/>
    <x v="11"/>
    <s v="Q3"/>
    <x v="0"/>
    <x v="4"/>
    <s v="Face Roller"/>
    <x v="8"/>
    <x v="2"/>
    <x v="4"/>
    <s v="Patna"/>
    <n v="16"/>
    <n v="340.53"/>
    <n v="5448.48"/>
    <n v="2697.24"/>
    <n v="2751.24"/>
    <n v="365.84"/>
    <n v="5082.6400000000003"/>
    <n v="3.4"/>
    <s v="Debit Card"/>
    <s v="No"/>
  </r>
  <r>
    <s v="NYK10271"/>
    <x v="233"/>
    <x v="7"/>
    <s v="Q4"/>
    <x v="1"/>
    <x v="2"/>
    <s v="Hair Oil"/>
    <x v="3"/>
    <x v="3"/>
    <x v="0"/>
    <s v="Bangalore"/>
    <n v="20"/>
    <n v="4872.68"/>
    <n v="97453.6"/>
    <n v="47617.98"/>
    <n v="49835.62"/>
    <n v="20119.86"/>
    <n v="77333.740000000005"/>
    <n v="3.2"/>
    <s v="Net Banking"/>
    <s v="No"/>
  </r>
  <r>
    <s v="NYK10272"/>
    <x v="234"/>
    <x v="4"/>
    <s v="Q2"/>
    <x v="1"/>
    <x v="1"/>
    <s v="Eyeshadow Palette"/>
    <x v="2"/>
    <x v="2"/>
    <x v="3"/>
    <s v="Ahmedabad"/>
    <n v="24"/>
    <n v="4121.99"/>
    <n v="98927.76"/>
    <n v="49766"/>
    <n v="49161.760000000002"/>
    <n v="3931.7"/>
    <n v="94996.06"/>
    <n v="3.3"/>
    <s v="COD"/>
    <s v="No"/>
  </r>
  <r>
    <s v="NYK10273"/>
    <x v="163"/>
    <x v="5"/>
    <s v="Q2"/>
    <x v="0"/>
    <x v="5"/>
    <s v="Nail Polish"/>
    <x v="4"/>
    <x v="0"/>
    <x v="0"/>
    <s v="Bangalore"/>
    <n v="16"/>
    <n v="261.05"/>
    <n v="4176.8"/>
    <n v="1712.96"/>
    <n v="2463.84"/>
    <n v="376.3"/>
    <n v="3800.5"/>
    <n v="3"/>
    <s v="Debit Card"/>
    <s v="No"/>
  </r>
  <r>
    <s v="NYK10274"/>
    <x v="235"/>
    <x v="5"/>
    <s v="Q2"/>
    <x v="0"/>
    <x v="3"/>
    <s v="Floral EDP"/>
    <x v="8"/>
    <x v="0"/>
    <x v="4"/>
    <s v="Bhubaneswar"/>
    <n v="39"/>
    <n v="2284.91"/>
    <n v="89111.49"/>
    <n v="52763.28"/>
    <n v="36348.21"/>
    <n v="10572.68"/>
    <n v="78538.81"/>
    <n v="3.9"/>
    <s v="Debit Card"/>
    <s v="No"/>
  </r>
  <r>
    <s v="NYK10275"/>
    <x v="236"/>
    <x v="11"/>
    <s v="Q3"/>
    <x v="1"/>
    <x v="4"/>
    <s v="Vitamin C Tablets"/>
    <x v="0"/>
    <x v="3"/>
    <x v="3"/>
    <s v="Mumbai"/>
    <n v="11"/>
    <n v="4282.72"/>
    <n v="47109.919999999998"/>
    <n v="26191.52"/>
    <n v="20918.400000000001"/>
    <n v="2524.13"/>
    <n v="44585.79"/>
    <n v="3.1"/>
    <s v="Credit Card"/>
    <s v="No"/>
  </r>
  <r>
    <s v="NYK10276"/>
    <x v="202"/>
    <x v="0"/>
    <s v="Q4"/>
    <x v="1"/>
    <x v="4"/>
    <s v="Face Roller"/>
    <x v="1"/>
    <x v="3"/>
    <x v="2"/>
    <s v="Chandigarh"/>
    <n v="9"/>
    <n v="3271.12"/>
    <n v="29440.080000000002"/>
    <n v="15315.57"/>
    <n v="14124.51"/>
    <n v="62.29"/>
    <n v="29377.79"/>
    <n v="3.1"/>
    <s v="Debit Card"/>
    <s v="No"/>
  </r>
  <r>
    <s v="NYK10277"/>
    <x v="237"/>
    <x v="2"/>
    <s v="Q4"/>
    <x v="0"/>
    <x v="4"/>
    <s v="Collagen Drink"/>
    <x v="6"/>
    <x v="2"/>
    <x v="4"/>
    <s v="Bhubaneswar"/>
    <n v="17"/>
    <n v="1168.22"/>
    <n v="19859.740000000002"/>
    <n v="9144"/>
    <n v="10715.74"/>
    <n v="2584.9299999999998"/>
    <n v="17274.810000000001"/>
    <n v="4.0999999999999996"/>
    <s v="COD"/>
    <s v="No"/>
  </r>
  <r>
    <s v="NYK10278"/>
    <x v="238"/>
    <x v="5"/>
    <s v="Q2"/>
    <x v="0"/>
    <x v="4"/>
    <s v="Collagen Drink"/>
    <x v="1"/>
    <x v="4"/>
    <x v="1"/>
    <s v="Raipur"/>
    <n v="20"/>
    <n v="3452.62"/>
    <n v="69052.399999999994"/>
    <n v="34274"/>
    <n v="34778.400000000001"/>
    <n v="5805.3"/>
    <n v="63247.1"/>
    <n v="3.2"/>
    <s v="Debit Card"/>
    <s v="No"/>
  </r>
  <r>
    <s v="NYK10279"/>
    <x v="239"/>
    <x v="11"/>
    <s v="Q3"/>
    <x v="1"/>
    <x v="4"/>
    <s v="Collagen Drink"/>
    <x v="2"/>
    <x v="0"/>
    <x v="1"/>
    <s v="Bhopal"/>
    <n v="4"/>
    <n v="4045.61"/>
    <n v="16182.44"/>
    <n v="9069.82"/>
    <n v="7112.62"/>
    <n v="2427.5"/>
    <n v="13754.94"/>
    <n v="4.2"/>
    <s v="Wallet"/>
    <s v="No"/>
  </r>
  <r>
    <s v="NYK10280"/>
    <x v="62"/>
    <x v="10"/>
    <s v="Q1"/>
    <x v="1"/>
    <x v="4"/>
    <s v="Face Roller"/>
    <x v="0"/>
    <x v="1"/>
    <x v="3"/>
    <s v="Pune"/>
    <n v="25"/>
    <n v="3708.99"/>
    <n v="92724.75"/>
    <n v="47902.05"/>
    <n v="44822.7"/>
    <n v="23059.57"/>
    <n v="69665.179999999993"/>
    <n v="4.5"/>
    <s v="Debit Card"/>
    <s v="No"/>
  </r>
  <r>
    <s v="NYK10281"/>
    <x v="113"/>
    <x v="1"/>
    <s v="Q3"/>
    <x v="1"/>
    <x v="4"/>
    <s v="Jade Gua Sha"/>
    <x v="3"/>
    <x v="1"/>
    <x v="1"/>
    <s v="Raipur"/>
    <n v="11"/>
    <n v="4218.13"/>
    <n v="46399.43"/>
    <n v="26693.54"/>
    <n v="19705.89"/>
    <n v="2101.15"/>
    <n v="44298.28"/>
    <n v="2.7"/>
    <s v="Credit Card"/>
    <s v="No"/>
  </r>
  <r>
    <s v="NYK10282"/>
    <x v="240"/>
    <x v="9"/>
    <s v="Q3"/>
    <x v="0"/>
    <x v="1"/>
    <s v="Compact"/>
    <x v="9"/>
    <x v="0"/>
    <x v="4"/>
    <s v="Kolkata"/>
    <n v="48"/>
    <n v="4369.0200000000004"/>
    <n v="209712.96"/>
    <n v="101520.89"/>
    <n v="108192.07"/>
    <n v="46495.65"/>
    <n v="163217.31"/>
    <n v="3.4"/>
    <s v="COD"/>
    <s v="No"/>
  </r>
  <r>
    <s v="NYK10283"/>
    <x v="67"/>
    <x v="3"/>
    <s v="Q2"/>
    <x v="1"/>
    <x v="3"/>
    <s v="Floral EDP"/>
    <x v="5"/>
    <x v="4"/>
    <x v="1"/>
    <s v="Bhopal"/>
    <n v="31"/>
    <n v="4457.1899999999996"/>
    <n v="138172.89000000001"/>
    <n v="69099.64"/>
    <n v="69073.25"/>
    <n v="29966.17"/>
    <n v="108206.72"/>
    <n v="3.5"/>
    <s v="Debit Card"/>
    <s v="No"/>
  </r>
  <r>
    <s v="NYK10284"/>
    <x v="241"/>
    <x v="5"/>
    <s v="Q2"/>
    <x v="1"/>
    <x v="1"/>
    <s v="Kajal"/>
    <x v="7"/>
    <x v="2"/>
    <x v="1"/>
    <s v="Raipur"/>
    <n v="10"/>
    <n v="1649.28"/>
    <n v="16492.8"/>
    <n v="8957.7999999999993"/>
    <n v="7535"/>
    <n v="3211.73"/>
    <n v="13281.07"/>
    <n v="3.7"/>
    <s v="Wallet"/>
    <s v="No"/>
  </r>
  <r>
    <s v="NYK10285"/>
    <x v="242"/>
    <x v="7"/>
    <s v="Q4"/>
    <x v="1"/>
    <x v="4"/>
    <s v="Vitamin C Tablets"/>
    <x v="8"/>
    <x v="2"/>
    <x v="4"/>
    <s v="Kolkata"/>
    <n v="49"/>
    <n v="3889.36"/>
    <n v="190578.64"/>
    <n v="98196.75"/>
    <n v="92381.89"/>
    <n v="7548.59"/>
    <n v="183030.05"/>
    <n v="4.5"/>
    <s v="UPI"/>
    <s v="No"/>
  </r>
  <r>
    <s v="NYK10286"/>
    <x v="243"/>
    <x v="8"/>
    <s v="Q1"/>
    <x v="0"/>
    <x v="4"/>
    <s v="Face Roller"/>
    <x v="6"/>
    <x v="2"/>
    <x v="3"/>
    <s v="Pune"/>
    <n v="1"/>
    <n v="283.85000000000002"/>
    <n v="283.85000000000002"/>
    <n v="124.86"/>
    <n v="158.99"/>
    <n v="26.48"/>
    <n v="257.37"/>
    <n v="2.5"/>
    <s v="Debit Card"/>
    <s v="No"/>
  </r>
  <r>
    <s v="NYK10287"/>
    <x v="244"/>
    <x v="5"/>
    <s v="Q2"/>
    <x v="0"/>
    <x v="1"/>
    <s v="Foundation"/>
    <x v="8"/>
    <x v="0"/>
    <x v="0"/>
    <s v="Hyderabad"/>
    <n v="23"/>
    <n v="1628.25"/>
    <n v="37449.75"/>
    <n v="15749.18"/>
    <n v="21700.57"/>
    <n v="4712.46"/>
    <n v="32737.29"/>
    <n v="3.3"/>
    <s v="UPI"/>
    <s v="No"/>
  </r>
  <r>
    <s v="NYK10288"/>
    <x v="245"/>
    <x v="7"/>
    <s v="Q4"/>
    <x v="1"/>
    <x v="2"/>
    <s v="Hair Mask"/>
    <x v="1"/>
    <x v="4"/>
    <x v="1"/>
    <s v="Raipur"/>
    <n v="28"/>
    <n v="4450.07"/>
    <n v="124601.96"/>
    <n v="74648.350000000006"/>
    <n v="49953.61"/>
    <n v="10676.3"/>
    <n v="113925.66"/>
    <n v="4.8"/>
    <s v="Debit Card"/>
    <s v="No"/>
  </r>
  <r>
    <s v="NYK10289"/>
    <x v="246"/>
    <x v="5"/>
    <s v="Q2"/>
    <x v="1"/>
    <x v="3"/>
    <s v="Floral EDP"/>
    <x v="2"/>
    <x v="0"/>
    <x v="0"/>
    <s v="Bangalore"/>
    <n v="47"/>
    <n v="206.38"/>
    <n v="9699.86"/>
    <n v="4858.92"/>
    <n v="4840.9399999999996"/>
    <n v="298.66000000000003"/>
    <n v="9401.2000000000007"/>
    <n v="4.3"/>
    <s v="UPI"/>
    <s v="No"/>
  </r>
  <r>
    <s v="NYK10290"/>
    <x v="247"/>
    <x v="0"/>
    <s v="Q4"/>
    <x v="0"/>
    <x v="2"/>
    <s v="Hair Spray"/>
    <x v="1"/>
    <x v="4"/>
    <x v="2"/>
    <s v="Lucknow"/>
    <n v="4"/>
    <n v="3342.65"/>
    <n v="13370.6"/>
    <n v="7095.96"/>
    <n v="6274.64"/>
    <n v="65.989999999999995"/>
    <n v="13304.61"/>
    <n v="4.2"/>
    <s v="Net Banking"/>
    <s v="No"/>
  </r>
  <r>
    <s v="NYK10291"/>
    <x v="248"/>
    <x v="3"/>
    <s v="Q2"/>
    <x v="1"/>
    <x v="5"/>
    <s v="Cuticle Oil"/>
    <x v="3"/>
    <x v="0"/>
    <x v="0"/>
    <s v="Hyderabad"/>
    <n v="44"/>
    <n v="3187.53"/>
    <n v="140251.32"/>
    <n v="64546.92"/>
    <n v="75704.399999999994"/>
    <n v="23199.83"/>
    <n v="117051.49"/>
    <n v="4.2"/>
    <s v="Debit Card"/>
    <s v="No"/>
  </r>
  <r>
    <s v="NYK10292"/>
    <x v="249"/>
    <x v="2"/>
    <s v="Q4"/>
    <x v="0"/>
    <x v="1"/>
    <s v="Concealer"/>
    <x v="9"/>
    <x v="4"/>
    <x v="1"/>
    <s v="Bhopal"/>
    <n v="19"/>
    <n v="657.66"/>
    <n v="12495.54"/>
    <n v="5263.78"/>
    <n v="7231.76"/>
    <n v="620.54999999999995"/>
    <n v="11874.99"/>
    <n v="3"/>
    <s v="Debit Card"/>
    <s v="No"/>
  </r>
  <r>
    <s v="NYK10293"/>
    <x v="250"/>
    <x v="9"/>
    <s v="Q3"/>
    <x v="1"/>
    <x v="2"/>
    <s v="Serum"/>
    <x v="6"/>
    <x v="1"/>
    <x v="0"/>
    <s v="Bangalore"/>
    <n v="36"/>
    <n v="2531.14"/>
    <n v="91121.04"/>
    <n v="40233.47"/>
    <n v="50887.57"/>
    <n v="21256.82"/>
    <n v="69864.22"/>
    <n v="3.3"/>
    <s v="UPI"/>
    <s v="Yes"/>
  </r>
  <r>
    <s v="NYK10294"/>
    <x v="234"/>
    <x v="4"/>
    <s v="Q2"/>
    <x v="1"/>
    <x v="0"/>
    <s v="Sheet Mask"/>
    <x v="4"/>
    <x v="3"/>
    <x v="1"/>
    <s v="Bhopal"/>
    <n v="47"/>
    <n v="3644.52"/>
    <n v="171292.44"/>
    <n v="99513.35"/>
    <n v="71779.09"/>
    <n v="27592.51"/>
    <n v="143699.93"/>
    <n v="3.6"/>
    <s v="Debit Card"/>
    <s v="No"/>
  </r>
  <r>
    <s v="NYK10295"/>
    <x v="251"/>
    <x v="6"/>
    <s v="Q1"/>
    <x v="1"/>
    <x v="0"/>
    <s v="Sunscreen SPF50"/>
    <x v="8"/>
    <x v="1"/>
    <x v="4"/>
    <s v="Patna"/>
    <n v="21"/>
    <n v="2186.38"/>
    <n v="45913.98"/>
    <n v="19429.89"/>
    <n v="26484.09"/>
    <n v="9771.02"/>
    <n v="36142.959999999999"/>
    <n v="4.7"/>
    <s v="UPI"/>
    <s v="No"/>
  </r>
  <r>
    <s v="NYK10296"/>
    <x v="252"/>
    <x v="7"/>
    <s v="Q4"/>
    <x v="0"/>
    <x v="4"/>
    <s v="Biotin Gummies"/>
    <x v="7"/>
    <x v="1"/>
    <x v="3"/>
    <s v="Ahmedabad"/>
    <n v="18"/>
    <n v="4403.53"/>
    <n v="79263.539999999994"/>
    <n v="33178.949999999997"/>
    <n v="46084.59"/>
    <n v="16149.24"/>
    <n v="63114.3"/>
    <n v="3"/>
    <s v="Net Banking"/>
    <s v="No"/>
  </r>
  <r>
    <s v="NYK10297"/>
    <x v="253"/>
    <x v="4"/>
    <s v="Q2"/>
    <x v="0"/>
    <x v="2"/>
    <s v="Hair Spray"/>
    <x v="6"/>
    <x v="2"/>
    <x v="3"/>
    <s v="Ahmedabad"/>
    <n v="11"/>
    <n v="652.98"/>
    <n v="7182.78"/>
    <n v="3873.2"/>
    <n v="3309.58"/>
    <n v="105.31"/>
    <n v="7077.47"/>
    <n v="4.9000000000000004"/>
    <s v="Credit Card"/>
    <s v="No"/>
  </r>
  <r>
    <s v="NYK10298"/>
    <x v="254"/>
    <x v="1"/>
    <s v="Q3"/>
    <x v="0"/>
    <x v="3"/>
    <s v="Fresh Cologne"/>
    <x v="3"/>
    <x v="0"/>
    <x v="1"/>
    <s v="Raipur"/>
    <n v="50"/>
    <n v="1856.13"/>
    <n v="92806.5"/>
    <n v="37657.47"/>
    <n v="55149.03"/>
    <n v="15880.68"/>
    <n v="76925.820000000007"/>
    <n v="4.5999999999999996"/>
    <s v="Credit Card"/>
    <s v="No"/>
  </r>
  <r>
    <s v="NYK10299"/>
    <x v="255"/>
    <x v="3"/>
    <s v="Q2"/>
    <x v="0"/>
    <x v="0"/>
    <s v="Toner"/>
    <x v="3"/>
    <x v="3"/>
    <x v="2"/>
    <s v="Chandigarh"/>
    <n v="42"/>
    <n v="1638.77"/>
    <n v="68828.34"/>
    <n v="37230.19"/>
    <n v="31598.15"/>
    <n v="11665.18"/>
    <n v="57163.16"/>
    <n v="4.4000000000000004"/>
    <s v="COD"/>
    <s v="No"/>
  </r>
  <r>
    <s v="NYK10300"/>
    <x v="204"/>
    <x v="1"/>
    <s v="Q3"/>
    <x v="1"/>
    <x v="4"/>
    <s v="Collagen Drink"/>
    <x v="1"/>
    <x v="4"/>
    <x v="1"/>
    <s v="Bhopal"/>
    <n v="28"/>
    <n v="3341.39"/>
    <n v="93558.92"/>
    <n v="42074.89"/>
    <n v="51484.03"/>
    <n v="8086.99"/>
    <n v="85471.93"/>
    <n v="4.2"/>
    <s v="Net Banking"/>
    <s v="No"/>
  </r>
  <r>
    <s v="NYK10301"/>
    <x v="256"/>
    <x v="9"/>
    <s v="Q3"/>
    <x v="0"/>
    <x v="5"/>
    <s v="Nail Polish"/>
    <x v="8"/>
    <x v="0"/>
    <x v="1"/>
    <s v="Raipur"/>
    <n v="32"/>
    <n v="4359.1400000000003"/>
    <n v="139492.48000000001"/>
    <n v="57885.62"/>
    <n v="81606.86"/>
    <n v="17145.3"/>
    <n v="122347.18"/>
    <n v="3.1"/>
    <s v="Debit Card"/>
    <s v="Yes"/>
  </r>
  <r>
    <s v="NYK10302"/>
    <x v="257"/>
    <x v="1"/>
    <s v="Q3"/>
    <x v="1"/>
    <x v="5"/>
    <s v="Nail Art Kit"/>
    <x v="6"/>
    <x v="0"/>
    <x v="2"/>
    <s v="Chandigarh"/>
    <n v="29"/>
    <n v="4025.18"/>
    <n v="116730.22"/>
    <n v="57153.42"/>
    <n v="59576.800000000003"/>
    <n v="24997.46"/>
    <n v="91732.76"/>
    <n v="3.6"/>
    <s v="UPI"/>
    <s v="No"/>
  </r>
  <r>
    <s v="NYK10303"/>
    <x v="16"/>
    <x v="0"/>
    <s v="Q4"/>
    <x v="0"/>
    <x v="0"/>
    <s v="Hydrating Moisturizer"/>
    <x v="6"/>
    <x v="2"/>
    <x v="2"/>
    <s v="Lucknow"/>
    <n v="36"/>
    <n v="99.83"/>
    <n v="3593.88"/>
    <n v="1502.89"/>
    <n v="2090.9899999999998"/>
    <n v="542.86"/>
    <n v="3051.02"/>
    <n v="4"/>
    <s v="Debit Card"/>
    <s v="No"/>
  </r>
  <r>
    <s v="NYK10304"/>
    <x v="125"/>
    <x v="9"/>
    <s v="Q3"/>
    <x v="0"/>
    <x v="1"/>
    <s v="Eyeshadow Palette"/>
    <x v="7"/>
    <x v="1"/>
    <x v="2"/>
    <s v="Delhi"/>
    <n v="30"/>
    <n v="1725.67"/>
    <n v="51770.1"/>
    <n v="28653.88"/>
    <n v="23116.22"/>
    <n v="7764.88"/>
    <n v="44005.22"/>
    <n v="4.3"/>
    <s v="Debit Card"/>
    <s v="No"/>
  </r>
  <r>
    <s v="NYK10305"/>
    <x v="258"/>
    <x v="4"/>
    <s v="Q2"/>
    <x v="1"/>
    <x v="0"/>
    <s v="Night Cream"/>
    <x v="8"/>
    <x v="1"/>
    <x v="4"/>
    <s v="Patna"/>
    <n v="19"/>
    <n v="2782.68"/>
    <n v="52870.92"/>
    <n v="25101.95"/>
    <n v="27768.97"/>
    <n v="1405.34"/>
    <n v="51465.58"/>
    <n v="4.7"/>
    <s v="Net Banking"/>
    <s v="No"/>
  </r>
  <r>
    <s v="NYK10306"/>
    <x v="259"/>
    <x v="6"/>
    <s v="Q1"/>
    <x v="0"/>
    <x v="0"/>
    <s v="Eye Cream"/>
    <x v="5"/>
    <x v="0"/>
    <x v="0"/>
    <s v="Bangalore"/>
    <n v="26"/>
    <n v="1155.3900000000001"/>
    <n v="30040.14"/>
    <n v="16970"/>
    <n v="13070.14"/>
    <n v="1431.25"/>
    <n v="28608.89"/>
    <n v="3.3"/>
    <s v="Net Banking"/>
    <s v="Yes"/>
  </r>
  <r>
    <s v="NYK10307"/>
    <x v="178"/>
    <x v="0"/>
    <s v="Q4"/>
    <x v="0"/>
    <x v="4"/>
    <s v="Jade Gua Sha"/>
    <x v="9"/>
    <x v="2"/>
    <x v="3"/>
    <s v="Ahmedabad"/>
    <n v="38"/>
    <n v="4784.33"/>
    <n v="181804.54"/>
    <n v="77617.3"/>
    <n v="104187.24"/>
    <n v="22672.33"/>
    <n v="159132.21"/>
    <n v="3.8"/>
    <s v="UPI"/>
    <s v="No"/>
  </r>
  <r>
    <s v="NYK10308"/>
    <x v="260"/>
    <x v="8"/>
    <s v="Q1"/>
    <x v="0"/>
    <x v="5"/>
    <s v="Nail Art Kit"/>
    <x v="1"/>
    <x v="0"/>
    <x v="1"/>
    <s v="Bhopal"/>
    <n v="47"/>
    <n v="4093.7"/>
    <n v="192403.9"/>
    <n v="80946.399999999994"/>
    <n v="111457.5"/>
    <n v="31627.439999999999"/>
    <n v="160776.46"/>
    <n v="4"/>
    <s v="Debit Card"/>
    <s v="No"/>
  </r>
  <r>
    <s v="NYK10309"/>
    <x v="261"/>
    <x v="10"/>
    <s v="Q1"/>
    <x v="0"/>
    <x v="3"/>
    <s v="Fresh Cologne"/>
    <x v="2"/>
    <x v="1"/>
    <x v="3"/>
    <s v="Pune"/>
    <n v="19"/>
    <n v="2317.94"/>
    <n v="44040.86"/>
    <n v="18791.11"/>
    <n v="25249.75"/>
    <n v="4544.42"/>
    <n v="39496.44"/>
    <n v="4.3"/>
    <s v="Wallet"/>
    <s v="No"/>
  </r>
  <r>
    <s v="NYK10310"/>
    <x v="149"/>
    <x v="2"/>
    <s v="Q4"/>
    <x v="0"/>
    <x v="5"/>
    <s v="Cuticle Oil"/>
    <x v="1"/>
    <x v="0"/>
    <x v="0"/>
    <s v="Bangalore"/>
    <n v="40"/>
    <n v="3599.48"/>
    <n v="143979.20000000001"/>
    <n v="77363.23"/>
    <n v="66615.97"/>
    <n v="33158.11"/>
    <n v="110821.09"/>
    <n v="2.8"/>
    <s v="Wallet"/>
    <s v="No"/>
  </r>
  <r>
    <s v="NYK10311"/>
    <x v="262"/>
    <x v="9"/>
    <s v="Q3"/>
    <x v="1"/>
    <x v="5"/>
    <s v="Gel Top Coat"/>
    <x v="7"/>
    <x v="3"/>
    <x v="4"/>
    <s v="Patna"/>
    <n v="31"/>
    <n v="2954.75"/>
    <n v="91597.25"/>
    <n v="53908.160000000003"/>
    <n v="37689.089999999997"/>
    <n v="16261.34"/>
    <n v="75335.91"/>
    <n v="4.2"/>
    <s v="COD"/>
    <s v="No"/>
  </r>
  <r>
    <s v="NYK10312"/>
    <x v="263"/>
    <x v="8"/>
    <s v="Q1"/>
    <x v="0"/>
    <x v="0"/>
    <s v="Hydrating Moisturizer"/>
    <x v="8"/>
    <x v="2"/>
    <x v="0"/>
    <s v="Bangalore"/>
    <n v="43"/>
    <n v="376.36"/>
    <n v="16183.48"/>
    <n v="7337.52"/>
    <n v="8845.9599999999991"/>
    <n v="3178.16"/>
    <n v="13005.32"/>
    <n v="5"/>
    <s v="Wallet"/>
    <s v="No"/>
  </r>
  <r>
    <s v="NYK10313"/>
    <x v="140"/>
    <x v="8"/>
    <s v="Q1"/>
    <x v="1"/>
    <x v="4"/>
    <s v="Collagen Drink"/>
    <x v="2"/>
    <x v="4"/>
    <x v="2"/>
    <s v="Chandigarh"/>
    <n v="29"/>
    <n v="601.15"/>
    <n v="17433.349999999999"/>
    <n v="9999.89"/>
    <n v="7433.46"/>
    <n v="3222.96"/>
    <n v="14210.39"/>
    <n v="4.7"/>
    <s v="Wallet"/>
    <s v="No"/>
  </r>
  <r>
    <s v="NYK10314"/>
    <x v="264"/>
    <x v="6"/>
    <s v="Q1"/>
    <x v="0"/>
    <x v="1"/>
    <s v="Blush"/>
    <x v="8"/>
    <x v="2"/>
    <x v="3"/>
    <s v="Pune"/>
    <n v="44"/>
    <n v="1631"/>
    <n v="71764"/>
    <n v="36630.129999999997"/>
    <n v="35133.870000000003"/>
    <n v="232.61"/>
    <n v="71531.39"/>
    <n v="3.1"/>
    <s v="COD"/>
    <s v="No"/>
  </r>
  <r>
    <s v="NYK10315"/>
    <x v="38"/>
    <x v="8"/>
    <s v="Q1"/>
    <x v="0"/>
    <x v="1"/>
    <s v="Compact"/>
    <x v="5"/>
    <x v="4"/>
    <x v="1"/>
    <s v="Bhopal"/>
    <n v="50"/>
    <n v="3651.08"/>
    <n v="182554"/>
    <n v="80086.36"/>
    <n v="102467.64"/>
    <n v="20483.240000000002"/>
    <n v="162070.76"/>
    <n v="5"/>
    <s v="UPI"/>
    <s v="No"/>
  </r>
  <r>
    <s v="NYK10316"/>
    <x v="265"/>
    <x v="5"/>
    <s v="Q2"/>
    <x v="1"/>
    <x v="4"/>
    <s v="Jade Gua Sha"/>
    <x v="9"/>
    <x v="2"/>
    <x v="2"/>
    <s v="Chandigarh"/>
    <n v="18"/>
    <n v="2826.33"/>
    <n v="50873.94"/>
    <n v="21672.98"/>
    <n v="29200.959999999999"/>
    <n v="7427.42"/>
    <n v="43446.52"/>
    <n v="3.1"/>
    <s v="Debit Card"/>
    <s v="No"/>
  </r>
  <r>
    <s v="NYK10317"/>
    <x v="266"/>
    <x v="5"/>
    <s v="Q2"/>
    <x v="1"/>
    <x v="0"/>
    <s v="Sunscreen SPF50"/>
    <x v="7"/>
    <x v="4"/>
    <x v="2"/>
    <s v="Lucknow"/>
    <n v="40"/>
    <n v="4230.3900000000003"/>
    <n v="169215.6"/>
    <n v="77878.259999999995"/>
    <n v="91337.34"/>
    <n v="33416.199999999997"/>
    <n v="135799.4"/>
    <n v="3.9"/>
    <s v="UPI"/>
    <s v="No"/>
  </r>
  <r>
    <s v="NYK10318"/>
    <x v="267"/>
    <x v="7"/>
    <s v="Q4"/>
    <x v="1"/>
    <x v="5"/>
    <s v="Nail Remover"/>
    <x v="4"/>
    <x v="4"/>
    <x v="2"/>
    <s v="Lucknow"/>
    <n v="11"/>
    <n v="2137.06"/>
    <n v="23507.66"/>
    <n v="11927.96"/>
    <n v="11579.7"/>
    <n v="540.36"/>
    <n v="22967.3"/>
    <n v="3.1"/>
    <s v="Credit Card"/>
    <s v="No"/>
  </r>
  <r>
    <s v="NYK10319"/>
    <x v="268"/>
    <x v="2"/>
    <s v="Q4"/>
    <x v="1"/>
    <x v="2"/>
    <s v="Hair Oil"/>
    <x v="2"/>
    <x v="4"/>
    <x v="1"/>
    <s v="Raipur"/>
    <n v="36"/>
    <n v="4135.07"/>
    <n v="148862.51999999999"/>
    <n v="88755.8"/>
    <n v="60106.720000000001"/>
    <n v="327.64"/>
    <n v="148534.88"/>
    <n v="4.2"/>
    <s v="Net Banking"/>
    <s v="No"/>
  </r>
  <r>
    <s v="NYK10320"/>
    <x v="162"/>
    <x v="0"/>
    <s v="Q4"/>
    <x v="0"/>
    <x v="5"/>
    <s v="Gel Top Coat"/>
    <x v="2"/>
    <x v="3"/>
    <x v="4"/>
    <s v="Bhubaneswar"/>
    <n v="8"/>
    <n v="1989.79"/>
    <n v="15918.32"/>
    <n v="8087.26"/>
    <n v="7831.06"/>
    <n v="1125.54"/>
    <n v="14792.78"/>
    <n v="4.8"/>
    <s v="Debit Card"/>
    <s v="No"/>
  </r>
  <r>
    <s v="NYK10321"/>
    <x v="20"/>
    <x v="5"/>
    <s v="Q2"/>
    <x v="0"/>
    <x v="3"/>
    <s v="Oud Perfume"/>
    <x v="8"/>
    <x v="1"/>
    <x v="0"/>
    <s v="Chennai"/>
    <n v="33"/>
    <n v="502.49"/>
    <n v="16582.169999999998"/>
    <n v="6951.1"/>
    <n v="9631.07"/>
    <n v="4027.93"/>
    <n v="12554.24"/>
    <n v="4.4000000000000004"/>
    <s v="COD"/>
    <s v="Yes"/>
  </r>
  <r>
    <s v="NYK10322"/>
    <x v="200"/>
    <x v="8"/>
    <s v="Q1"/>
    <x v="1"/>
    <x v="1"/>
    <s v="Kajal"/>
    <x v="6"/>
    <x v="3"/>
    <x v="0"/>
    <s v="Hyderabad"/>
    <n v="45"/>
    <n v="4404.32"/>
    <n v="198194.4"/>
    <n v="108665.04"/>
    <n v="89529.36"/>
    <n v="21565.42"/>
    <n v="176628.98"/>
    <n v="4.5"/>
    <s v="UPI"/>
    <s v="No"/>
  </r>
  <r>
    <s v="NYK10323"/>
    <x v="269"/>
    <x v="5"/>
    <s v="Q2"/>
    <x v="1"/>
    <x v="0"/>
    <s v="Sheet Mask"/>
    <x v="7"/>
    <x v="3"/>
    <x v="2"/>
    <s v="Delhi"/>
    <n v="4"/>
    <n v="971.16"/>
    <n v="3884.64"/>
    <n v="1749.57"/>
    <n v="2135.0700000000002"/>
    <n v="68.41"/>
    <n v="3816.23"/>
    <n v="4.5999999999999996"/>
    <s v="Debit Card"/>
    <s v="No"/>
  </r>
  <r>
    <s v="NYK10324"/>
    <x v="270"/>
    <x v="4"/>
    <s v="Q2"/>
    <x v="0"/>
    <x v="4"/>
    <s v="Face Roller"/>
    <x v="6"/>
    <x v="1"/>
    <x v="2"/>
    <s v="Chandigarh"/>
    <n v="44"/>
    <n v="678.7"/>
    <n v="29862.799999999999"/>
    <n v="11980.35"/>
    <n v="17882.45"/>
    <n v="5377.44"/>
    <n v="24485.360000000001"/>
    <n v="2.7"/>
    <s v="Wallet"/>
    <s v="No"/>
  </r>
  <r>
    <s v="NYK10325"/>
    <x v="249"/>
    <x v="2"/>
    <s v="Q4"/>
    <x v="0"/>
    <x v="0"/>
    <s v="Face Wash"/>
    <x v="1"/>
    <x v="3"/>
    <x v="4"/>
    <s v="Patna"/>
    <n v="20"/>
    <n v="3071.17"/>
    <n v="61423.4"/>
    <n v="28027.71"/>
    <n v="33395.69"/>
    <n v="14230.13"/>
    <n v="47193.27"/>
    <n v="3.5"/>
    <s v="Wallet"/>
    <s v="Yes"/>
  </r>
  <r>
    <s v="NYK10326"/>
    <x v="271"/>
    <x v="5"/>
    <s v="Q2"/>
    <x v="1"/>
    <x v="5"/>
    <s v="Nail Remover"/>
    <x v="4"/>
    <x v="2"/>
    <x v="1"/>
    <s v="Raipur"/>
    <n v="41"/>
    <n v="804.97"/>
    <n v="33003.769999999997"/>
    <n v="17672.13"/>
    <n v="15331.64"/>
    <n v="7542.76"/>
    <n v="25461.01"/>
    <n v="4.5"/>
    <s v="Wallet"/>
    <s v="No"/>
  </r>
  <r>
    <s v="NYK10327"/>
    <x v="272"/>
    <x v="10"/>
    <s v="Q1"/>
    <x v="1"/>
    <x v="5"/>
    <s v="Gel Top Coat"/>
    <x v="4"/>
    <x v="3"/>
    <x v="2"/>
    <s v="Delhi"/>
    <n v="37"/>
    <n v="3022.61"/>
    <n v="111836.57"/>
    <n v="56749.279999999999"/>
    <n v="55087.29"/>
    <n v="26476.73"/>
    <n v="85359.84"/>
    <n v="3.3"/>
    <s v="Wallet"/>
    <s v="No"/>
  </r>
  <r>
    <s v="NYK10328"/>
    <x v="273"/>
    <x v="2"/>
    <s v="Q4"/>
    <x v="1"/>
    <x v="1"/>
    <s v="Concealer"/>
    <x v="1"/>
    <x v="0"/>
    <x v="0"/>
    <s v="Bangalore"/>
    <n v="15"/>
    <n v="3121.74"/>
    <n v="46826.1"/>
    <n v="21097.42"/>
    <n v="25728.68"/>
    <n v="1341.83"/>
    <n v="45484.27"/>
    <n v="4.2"/>
    <s v="COD"/>
    <s v="No"/>
  </r>
  <r>
    <s v="NYK10329"/>
    <x v="274"/>
    <x v="9"/>
    <s v="Q3"/>
    <x v="0"/>
    <x v="3"/>
    <s v="Fresh Cologne"/>
    <x v="9"/>
    <x v="1"/>
    <x v="2"/>
    <s v="Chandigarh"/>
    <n v="7"/>
    <n v="1066.3499999999999"/>
    <n v="7464.45"/>
    <n v="3852.55"/>
    <n v="3611.9"/>
    <n v="1775.68"/>
    <n v="5688.77"/>
    <n v="3.4"/>
    <s v="Wallet"/>
    <s v="No"/>
  </r>
  <r>
    <s v="NYK10330"/>
    <x v="275"/>
    <x v="4"/>
    <s v="Q2"/>
    <x v="1"/>
    <x v="2"/>
    <s v="Dry Shampoo"/>
    <x v="9"/>
    <x v="0"/>
    <x v="4"/>
    <s v="Bhubaneswar"/>
    <n v="29"/>
    <n v="1707.9"/>
    <n v="49529.1"/>
    <n v="26343.759999999998"/>
    <n v="23185.34"/>
    <n v="8586.59"/>
    <n v="40942.51"/>
    <n v="2.9"/>
    <s v="COD"/>
    <s v="No"/>
  </r>
  <r>
    <s v="NYK10331"/>
    <x v="22"/>
    <x v="7"/>
    <s v="Q4"/>
    <x v="1"/>
    <x v="3"/>
    <s v="Woody EDT"/>
    <x v="8"/>
    <x v="1"/>
    <x v="0"/>
    <s v="Bangalore"/>
    <n v="46"/>
    <n v="3724.1"/>
    <n v="171308.6"/>
    <n v="83465.8"/>
    <n v="87842.8"/>
    <n v="35979.519999999997"/>
    <n v="135329.07999999999"/>
    <n v="2.8"/>
    <s v="Wallet"/>
    <s v="No"/>
  </r>
  <r>
    <s v="NYK10332"/>
    <x v="276"/>
    <x v="3"/>
    <s v="Q2"/>
    <x v="0"/>
    <x v="3"/>
    <s v="Oud Perfume"/>
    <x v="7"/>
    <x v="1"/>
    <x v="3"/>
    <s v="Ahmedabad"/>
    <n v="7"/>
    <n v="960.27"/>
    <n v="6721.89"/>
    <n v="3504.29"/>
    <n v="3217.6"/>
    <n v="1414.61"/>
    <n v="5307.28"/>
    <n v="4.5999999999999996"/>
    <s v="Credit Card"/>
    <s v="No"/>
  </r>
  <r>
    <s v="NYK10333"/>
    <x v="277"/>
    <x v="9"/>
    <s v="Q3"/>
    <x v="1"/>
    <x v="2"/>
    <s v="Serum"/>
    <x v="9"/>
    <x v="3"/>
    <x v="2"/>
    <s v="Lucknow"/>
    <n v="41"/>
    <n v="251.85"/>
    <n v="10325.85"/>
    <n v="5332.04"/>
    <n v="4993.8100000000004"/>
    <n v="1045.8399999999999"/>
    <n v="9280.01"/>
    <n v="4"/>
    <s v="UPI"/>
    <s v="No"/>
  </r>
  <r>
    <s v="NYK10334"/>
    <x v="278"/>
    <x v="9"/>
    <s v="Q3"/>
    <x v="0"/>
    <x v="5"/>
    <s v="Nail Art Kit"/>
    <x v="4"/>
    <x v="1"/>
    <x v="3"/>
    <s v="Mumbai"/>
    <n v="50"/>
    <n v="2988.04"/>
    <n v="149402"/>
    <n v="85373.21"/>
    <n v="64028.79"/>
    <n v="5000.53"/>
    <n v="144401.47"/>
    <n v="3.8"/>
    <s v="UPI"/>
    <s v="No"/>
  </r>
  <r>
    <s v="NYK10335"/>
    <x v="279"/>
    <x v="3"/>
    <s v="Q2"/>
    <x v="0"/>
    <x v="0"/>
    <s v="Night Cream"/>
    <x v="5"/>
    <x v="0"/>
    <x v="1"/>
    <s v="Bhopal"/>
    <n v="29"/>
    <n v="879.19"/>
    <n v="25496.51"/>
    <n v="13086.63"/>
    <n v="12409.88"/>
    <n v="3606.56"/>
    <n v="21889.95"/>
    <n v="4.7"/>
    <s v="Credit Card"/>
    <s v="No"/>
  </r>
  <r>
    <s v="NYK10336"/>
    <x v="280"/>
    <x v="3"/>
    <s v="Q2"/>
    <x v="0"/>
    <x v="2"/>
    <s v="Shampoo"/>
    <x v="2"/>
    <x v="2"/>
    <x v="0"/>
    <s v="Bangalore"/>
    <n v="17"/>
    <n v="1909.23"/>
    <n v="32456.91"/>
    <n v="13260.65"/>
    <n v="19196.259999999998"/>
    <n v="1677.81"/>
    <n v="30779.1"/>
    <n v="4.8"/>
    <s v="Debit Card"/>
    <s v="No"/>
  </r>
  <r>
    <s v="NYK10337"/>
    <x v="85"/>
    <x v="4"/>
    <s v="Q2"/>
    <x v="0"/>
    <x v="0"/>
    <s v="Vitamin C Serum"/>
    <x v="7"/>
    <x v="3"/>
    <x v="1"/>
    <s v="Nagpur"/>
    <n v="18"/>
    <n v="4189.87"/>
    <n v="75417.66"/>
    <n v="34138.800000000003"/>
    <n v="41278.86"/>
    <n v="10263.4"/>
    <n v="65154.26"/>
    <n v="2.9"/>
    <s v="Wallet"/>
    <s v="No"/>
  </r>
  <r>
    <s v="NYK10338"/>
    <x v="281"/>
    <x v="1"/>
    <s v="Q3"/>
    <x v="0"/>
    <x v="4"/>
    <s v="Vitamin C Tablets"/>
    <x v="1"/>
    <x v="1"/>
    <x v="3"/>
    <s v="Mumbai"/>
    <n v="34"/>
    <n v="2087.63"/>
    <n v="70979.42"/>
    <n v="39993.17"/>
    <n v="30986.25"/>
    <n v="6122.55"/>
    <n v="64856.87"/>
    <n v="4.5"/>
    <s v="COD"/>
    <s v="Yes"/>
  </r>
  <r>
    <s v="NYK10339"/>
    <x v="7"/>
    <x v="3"/>
    <s v="Q2"/>
    <x v="1"/>
    <x v="3"/>
    <s v="Woody EDT"/>
    <x v="2"/>
    <x v="3"/>
    <x v="1"/>
    <s v="Nagpur"/>
    <n v="18"/>
    <n v="1135.43"/>
    <n v="20437.740000000002"/>
    <n v="8939.08"/>
    <n v="11498.66"/>
    <n v="1850.75"/>
    <n v="18586.990000000002"/>
    <n v="4.3"/>
    <s v="UPI"/>
    <s v="No"/>
  </r>
  <r>
    <s v="NYK10340"/>
    <x v="282"/>
    <x v="6"/>
    <s v="Q1"/>
    <x v="0"/>
    <x v="2"/>
    <s v="Serum"/>
    <x v="9"/>
    <x v="2"/>
    <x v="3"/>
    <s v="Pune"/>
    <n v="14"/>
    <n v="2993.88"/>
    <n v="41914.32"/>
    <n v="22191.61"/>
    <n v="19722.71"/>
    <n v="4305.6400000000003"/>
    <n v="37608.68"/>
    <n v="3.1"/>
    <s v="Credit Card"/>
    <s v="No"/>
  </r>
  <r>
    <s v="NYK10341"/>
    <x v="283"/>
    <x v="5"/>
    <s v="Q2"/>
    <x v="1"/>
    <x v="1"/>
    <s v="Foundation"/>
    <x v="5"/>
    <x v="0"/>
    <x v="2"/>
    <s v="Delhi"/>
    <n v="17"/>
    <n v="4618.99"/>
    <n v="78522.83"/>
    <n v="39522.75"/>
    <n v="39000.080000000002"/>
    <n v="7959.39"/>
    <n v="70563.44"/>
    <n v="4.9000000000000004"/>
    <s v="Wallet"/>
    <s v="Yes"/>
  </r>
  <r>
    <s v="NYK10342"/>
    <x v="284"/>
    <x v="7"/>
    <s v="Q4"/>
    <x v="0"/>
    <x v="2"/>
    <s v="Shampoo"/>
    <x v="2"/>
    <x v="2"/>
    <x v="1"/>
    <s v="Raipur"/>
    <n v="31"/>
    <n v="934.78"/>
    <n v="28978.18"/>
    <n v="16403.759999999998"/>
    <n v="12574.42"/>
    <n v="4352.8"/>
    <n v="24625.38"/>
    <n v="4.5"/>
    <s v="Credit Card"/>
    <s v="No"/>
  </r>
  <r>
    <s v="NYK10343"/>
    <x v="238"/>
    <x v="5"/>
    <s v="Q2"/>
    <x v="0"/>
    <x v="2"/>
    <s v="Conditioner"/>
    <x v="7"/>
    <x v="2"/>
    <x v="1"/>
    <s v="Nagpur"/>
    <n v="5"/>
    <n v="1225.0899999999999"/>
    <n v="6125.45"/>
    <n v="2922.41"/>
    <n v="3203.04"/>
    <n v="166.26"/>
    <n v="5959.19"/>
    <n v="3"/>
    <s v="COD"/>
    <s v="No"/>
  </r>
  <r>
    <s v="NYK10344"/>
    <x v="285"/>
    <x v="5"/>
    <s v="Q2"/>
    <x v="1"/>
    <x v="5"/>
    <s v="Nail Polish"/>
    <x v="4"/>
    <x v="2"/>
    <x v="1"/>
    <s v="Nagpur"/>
    <n v="3"/>
    <n v="4399.99"/>
    <n v="13199.97"/>
    <n v="6682.96"/>
    <n v="6517.01"/>
    <n v="2482.86"/>
    <n v="10717.11"/>
    <n v="2.7"/>
    <s v="Wallet"/>
    <s v="No"/>
  </r>
  <r>
    <s v="NYK10345"/>
    <x v="42"/>
    <x v="11"/>
    <s v="Q3"/>
    <x v="0"/>
    <x v="5"/>
    <s v="Nail Polish"/>
    <x v="6"/>
    <x v="4"/>
    <x v="3"/>
    <s v="Pune"/>
    <n v="3"/>
    <n v="3517.45"/>
    <n v="10552.35"/>
    <n v="5126.24"/>
    <n v="5426.11"/>
    <n v="2475.64"/>
    <n v="8076.71"/>
    <n v="3.7"/>
    <s v="Net Banking"/>
    <s v="No"/>
  </r>
  <r>
    <s v="NYK10346"/>
    <x v="286"/>
    <x v="2"/>
    <s v="Q4"/>
    <x v="0"/>
    <x v="5"/>
    <s v="Nail Polish"/>
    <x v="6"/>
    <x v="0"/>
    <x v="4"/>
    <s v="Bhubaneswar"/>
    <n v="50"/>
    <n v="1238.31"/>
    <n v="61915.5"/>
    <n v="35403.94"/>
    <n v="26511.56"/>
    <n v="4384.6499999999996"/>
    <n v="57530.85"/>
    <n v="4.7"/>
    <s v="Net Banking"/>
    <s v="No"/>
  </r>
  <r>
    <s v="NYK10347"/>
    <x v="143"/>
    <x v="10"/>
    <s v="Q1"/>
    <x v="1"/>
    <x v="4"/>
    <s v="Vitamin C Tablets"/>
    <x v="5"/>
    <x v="4"/>
    <x v="2"/>
    <s v="Lucknow"/>
    <n v="1"/>
    <n v="1936.65"/>
    <n v="1936.65"/>
    <n v="854.22"/>
    <n v="1082.43"/>
    <n v="389.41"/>
    <n v="1547.24"/>
    <n v="3.5"/>
    <s v="UPI"/>
    <s v="No"/>
  </r>
  <r>
    <s v="NYK10348"/>
    <x v="287"/>
    <x v="0"/>
    <s v="Q4"/>
    <x v="0"/>
    <x v="5"/>
    <s v="Cuticle Oil"/>
    <x v="0"/>
    <x v="4"/>
    <x v="3"/>
    <s v="Ahmedabad"/>
    <n v="24"/>
    <n v="3097.22"/>
    <n v="74333.279999999999"/>
    <n v="44478.04"/>
    <n v="29855.24"/>
    <n v="7386.02"/>
    <n v="66947.259999999995"/>
    <n v="3"/>
    <s v="COD"/>
    <s v="No"/>
  </r>
  <r>
    <s v="NYK10349"/>
    <x v="76"/>
    <x v="3"/>
    <s v="Q2"/>
    <x v="0"/>
    <x v="1"/>
    <s v="Compact"/>
    <x v="1"/>
    <x v="4"/>
    <x v="3"/>
    <s v="Pune"/>
    <n v="20"/>
    <n v="2929.49"/>
    <n v="58589.8"/>
    <n v="32507.9"/>
    <n v="26081.9"/>
    <n v="5831.59"/>
    <n v="52758.21"/>
    <n v="2.8"/>
    <s v="Wallet"/>
    <s v="No"/>
  </r>
  <r>
    <s v="NYK10350"/>
    <x v="152"/>
    <x v="1"/>
    <s v="Q3"/>
    <x v="1"/>
    <x v="3"/>
    <s v="Woody EDT"/>
    <x v="9"/>
    <x v="0"/>
    <x v="1"/>
    <s v="Raipur"/>
    <n v="22"/>
    <n v="4023.18"/>
    <n v="88509.96"/>
    <n v="46273.46"/>
    <n v="42236.5"/>
    <n v="15147.69"/>
    <n v="73362.27"/>
    <n v="2.6"/>
    <s v="Net Banking"/>
    <s v="No"/>
  </r>
  <r>
    <s v="NYK10351"/>
    <x v="143"/>
    <x v="10"/>
    <s v="Q1"/>
    <x v="1"/>
    <x v="0"/>
    <s v="Sunscreen SPF50"/>
    <x v="3"/>
    <x v="4"/>
    <x v="3"/>
    <s v="Mumbai"/>
    <n v="5"/>
    <n v="1388.15"/>
    <n v="6940.75"/>
    <n v="3291.07"/>
    <n v="3649.68"/>
    <n v="1056.78"/>
    <n v="5883.97"/>
    <n v="4.3"/>
    <s v="Net Banking"/>
    <s v="No"/>
  </r>
  <r>
    <s v="NYK10352"/>
    <x v="39"/>
    <x v="5"/>
    <s v="Q2"/>
    <x v="0"/>
    <x v="2"/>
    <s v="Serum"/>
    <x v="5"/>
    <x v="3"/>
    <x v="0"/>
    <s v="Hyderabad"/>
    <n v="32"/>
    <n v="2249.96"/>
    <n v="71998.720000000001"/>
    <n v="31704.02"/>
    <n v="40294.699999999997"/>
    <n v="11823.71"/>
    <n v="60175.01"/>
    <n v="4.5"/>
    <s v="Debit Card"/>
    <s v="No"/>
  </r>
  <r>
    <s v="NYK10353"/>
    <x v="68"/>
    <x v="11"/>
    <s v="Q3"/>
    <x v="0"/>
    <x v="5"/>
    <s v="Gel Top Coat"/>
    <x v="2"/>
    <x v="4"/>
    <x v="0"/>
    <s v="Hyderabad"/>
    <n v="3"/>
    <n v="1861.73"/>
    <n v="5585.19"/>
    <n v="2965.76"/>
    <n v="2619.4299999999998"/>
    <n v="1362.29"/>
    <n v="4222.8999999999996"/>
    <n v="2.7"/>
    <s v="Debit Card"/>
    <s v="No"/>
  </r>
  <r>
    <s v="NYK10354"/>
    <x v="288"/>
    <x v="2"/>
    <s v="Q4"/>
    <x v="1"/>
    <x v="4"/>
    <s v="Face Roller"/>
    <x v="6"/>
    <x v="4"/>
    <x v="0"/>
    <s v="Hyderabad"/>
    <n v="1"/>
    <n v="3709.94"/>
    <n v="3709.94"/>
    <n v="1534.89"/>
    <n v="2175.0500000000002"/>
    <n v="83.63"/>
    <n v="3626.31"/>
    <n v="3.2"/>
    <s v="COD"/>
    <s v="No"/>
  </r>
  <r>
    <s v="NYK10355"/>
    <x v="289"/>
    <x v="2"/>
    <s v="Q4"/>
    <x v="1"/>
    <x v="2"/>
    <s v="Hair Spray"/>
    <x v="0"/>
    <x v="0"/>
    <x v="1"/>
    <s v="Bhopal"/>
    <n v="30"/>
    <n v="4654.6000000000004"/>
    <n v="139638"/>
    <n v="71910.960000000006"/>
    <n v="67727.039999999994"/>
    <n v="9115.1299999999992"/>
    <n v="130522.87"/>
    <n v="3.5"/>
    <s v="UPI"/>
    <s v="No"/>
  </r>
  <r>
    <s v="NYK10356"/>
    <x v="290"/>
    <x v="3"/>
    <s v="Q2"/>
    <x v="0"/>
    <x v="2"/>
    <s v="Hair Oil"/>
    <x v="9"/>
    <x v="4"/>
    <x v="4"/>
    <s v="Patna"/>
    <n v="37"/>
    <n v="1324.69"/>
    <n v="49013.53"/>
    <n v="23945.74"/>
    <n v="25067.79"/>
    <n v="4620.51"/>
    <n v="44393.02"/>
    <n v="3.7"/>
    <s v="Credit Card"/>
    <s v="No"/>
  </r>
  <r>
    <s v="NYK10357"/>
    <x v="192"/>
    <x v="4"/>
    <s v="Q2"/>
    <x v="0"/>
    <x v="4"/>
    <s v="Face Roller"/>
    <x v="5"/>
    <x v="3"/>
    <x v="3"/>
    <s v="Mumbai"/>
    <n v="17"/>
    <n v="430.02"/>
    <n v="7310.34"/>
    <n v="3850.59"/>
    <n v="3459.75"/>
    <n v="1816.98"/>
    <n v="5493.36"/>
    <n v="4.2"/>
    <s v="Credit Card"/>
    <s v="No"/>
  </r>
  <r>
    <s v="NYK10358"/>
    <x v="291"/>
    <x v="6"/>
    <s v="Q1"/>
    <x v="0"/>
    <x v="2"/>
    <s v="Dry Shampoo"/>
    <x v="1"/>
    <x v="3"/>
    <x v="4"/>
    <s v="Kolkata"/>
    <n v="19"/>
    <n v="554.75"/>
    <n v="10540.25"/>
    <n v="5636.29"/>
    <n v="4903.96"/>
    <n v="2163.58"/>
    <n v="8376.67"/>
    <n v="2.7"/>
    <s v="Credit Card"/>
    <s v="No"/>
  </r>
  <r>
    <s v="NYK10359"/>
    <x v="100"/>
    <x v="2"/>
    <s v="Q4"/>
    <x v="1"/>
    <x v="1"/>
    <s v="Blush"/>
    <x v="4"/>
    <x v="0"/>
    <x v="3"/>
    <s v="Ahmedabad"/>
    <n v="13"/>
    <n v="1249.82"/>
    <n v="16247.66"/>
    <n v="7285.63"/>
    <n v="8962.0300000000007"/>
    <n v="1078.05"/>
    <n v="15169.61"/>
    <n v="3.1"/>
    <s v="Credit Card"/>
    <s v="No"/>
  </r>
  <r>
    <s v="NYK10360"/>
    <x v="292"/>
    <x v="2"/>
    <s v="Q4"/>
    <x v="1"/>
    <x v="1"/>
    <s v="Lipstick"/>
    <x v="9"/>
    <x v="3"/>
    <x v="3"/>
    <s v="Ahmedabad"/>
    <n v="1"/>
    <n v="3843.8"/>
    <n v="3843.8"/>
    <n v="1953.78"/>
    <n v="1890.02"/>
    <n v="40.61"/>
    <n v="3803.19"/>
    <n v="3.7"/>
    <s v="COD"/>
    <s v="No"/>
  </r>
  <r>
    <s v="NYK10361"/>
    <x v="293"/>
    <x v="1"/>
    <s v="Q3"/>
    <x v="0"/>
    <x v="2"/>
    <s v="Hair Mask"/>
    <x v="4"/>
    <x v="4"/>
    <x v="4"/>
    <s v="Bhubaneswar"/>
    <n v="15"/>
    <n v="3774.83"/>
    <n v="56622.45"/>
    <n v="24101.3"/>
    <n v="32521.15"/>
    <n v="7442.11"/>
    <n v="49180.34"/>
    <n v="3.6"/>
    <s v="COD"/>
    <s v="Yes"/>
  </r>
  <r>
    <s v="NYK10362"/>
    <x v="294"/>
    <x v="2"/>
    <s v="Q4"/>
    <x v="1"/>
    <x v="3"/>
    <s v="Woody EDT"/>
    <x v="3"/>
    <x v="3"/>
    <x v="1"/>
    <s v="Raipur"/>
    <n v="21"/>
    <n v="3476.13"/>
    <n v="72998.73"/>
    <n v="29372.06"/>
    <n v="43626.67"/>
    <n v="3846.16"/>
    <n v="69152.570000000007"/>
    <n v="4"/>
    <s v="Debit Card"/>
    <s v="No"/>
  </r>
  <r>
    <s v="NYK10363"/>
    <x v="295"/>
    <x v="11"/>
    <s v="Q3"/>
    <x v="1"/>
    <x v="1"/>
    <s v="Blush"/>
    <x v="2"/>
    <x v="1"/>
    <x v="3"/>
    <s v="Ahmedabad"/>
    <n v="22"/>
    <n v="1892.03"/>
    <n v="41624.660000000003"/>
    <n v="20802.09"/>
    <n v="20822.57"/>
    <n v="2190.84"/>
    <n v="39433.82"/>
    <n v="4.3"/>
    <s v="Debit Card"/>
    <s v="No"/>
  </r>
  <r>
    <s v="NYK10364"/>
    <x v="96"/>
    <x v="6"/>
    <s v="Q1"/>
    <x v="0"/>
    <x v="2"/>
    <s v="Hair Mask"/>
    <x v="4"/>
    <x v="4"/>
    <x v="0"/>
    <s v="Hyderabad"/>
    <n v="44"/>
    <n v="1218.98"/>
    <n v="53635.12"/>
    <n v="22525.35"/>
    <n v="31109.77"/>
    <n v="3619.69"/>
    <n v="50015.43"/>
    <n v="3.1"/>
    <s v="Net Banking"/>
    <s v="No"/>
  </r>
  <r>
    <s v="NYK10365"/>
    <x v="296"/>
    <x v="9"/>
    <s v="Q3"/>
    <x v="1"/>
    <x v="1"/>
    <s v="Mascara"/>
    <x v="3"/>
    <x v="3"/>
    <x v="0"/>
    <s v="Chennai"/>
    <n v="32"/>
    <n v="757.91"/>
    <n v="24253.119999999999"/>
    <n v="14034.17"/>
    <n v="10218.950000000001"/>
    <n v="3823.82"/>
    <n v="20429.3"/>
    <n v="3.8"/>
    <s v="Debit Card"/>
    <s v="No"/>
  </r>
  <r>
    <s v="NYK10366"/>
    <x v="156"/>
    <x v="7"/>
    <s v="Q4"/>
    <x v="1"/>
    <x v="2"/>
    <s v="Dry Shampoo"/>
    <x v="5"/>
    <x v="3"/>
    <x v="3"/>
    <s v="Mumbai"/>
    <n v="45"/>
    <n v="899.38"/>
    <n v="40472.1"/>
    <n v="17932.919999999998"/>
    <n v="22539.18"/>
    <n v="2572.91"/>
    <n v="37899.19"/>
    <n v="4.5999999999999996"/>
    <s v="UPI"/>
    <s v="No"/>
  </r>
  <r>
    <s v="NYK10367"/>
    <x v="297"/>
    <x v="2"/>
    <s v="Q4"/>
    <x v="1"/>
    <x v="2"/>
    <s v="Hair Oil"/>
    <x v="7"/>
    <x v="4"/>
    <x v="1"/>
    <s v="Raipur"/>
    <n v="23"/>
    <n v="196.19"/>
    <n v="4512.37"/>
    <n v="1914.36"/>
    <n v="2598.0100000000002"/>
    <n v="978.47"/>
    <n v="3533.9"/>
    <n v="4.9000000000000004"/>
    <s v="Credit Card"/>
    <s v="No"/>
  </r>
  <r>
    <s v="NYK10368"/>
    <x v="114"/>
    <x v="0"/>
    <s v="Q4"/>
    <x v="0"/>
    <x v="4"/>
    <s v="Jade Gua Sha"/>
    <x v="4"/>
    <x v="1"/>
    <x v="4"/>
    <s v="Bhubaneswar"/>
    <n v="44"/>
    <n v="2600.1799999999998"/>
    <n v="114407.92"/>
    <n v="63490.55"/>
    <n v="50917.37"/>
    <n v="12783.09"/>
    <n v="101624.83"/>
    <n v="2.7"/>
    <s v="COD"/>
    <s v="No"/>
  </r>
  <r>
    <s v="NYK10369"/>
    <x v="298"/>
    <x v="0"/>
    <s v="Q4"/>
    <x v="0"/>
    <x v="1"/>
    <s v="Mascara"/>
    <x v="7"/>
    <x v="2"/>
    <x v="1"/>
    <s v="Nagpur"/>
    <n v="26"/>
    <n v="4258.6099999999997"/>
    <n v="110723.86"/>
    <n v="45869.440000000002"/>
    <n v="64854.42"/>
    <n v="4484.3"/>
    <n v="106239.56"/>
    <n v="3.1"/>
    <s v="Debit Card"/>
    <s v="No"/>
  </r>
  <r>
    <s v="NYK10370"/>
    <x v="299"/>
    <x v="2"/>
    <s v="Q4"/>
    <x v="0"/>
    <x v="2"/>
    <s v="Dry Shampoo"/>
    <x v="6"/>
    <x v="1"/>
    <x v="3"/>
    <s v="Pune"/>
    <n v="48"/>
    <n v="2974.91"/>
    <n v="142795.68"/>
    <n v="84692.86"/>
    <n v="58102.82"/>
    <n v="14778.96"/>
    <n v="128016.72"/>
    <n v="3"/>
    <s v="UPI"/>
    <s v="No"/>
  </r>
  <r>
    <s v="NYK10371"/>
    <x v="35"/>
    <x v="1"/>
    <s v="Q3"/>
    <x v="1"/>
    <x v="4"/>
    <s v="Collagen Drink"/>
    <x v="9"/>
    <x v="0"/>
    <x v="0"/>
    <s v="Chennai"/>
    <n v="7"/>
    <n v="567.21"/>
    <n v="3970.47"/>
    <n v="2332.09"/>
    <n v="1638.38"/>
    <n v="469.69"/>
    <n v="3500.78"/>
    <n v="2.6"/>
    <s v="Net Banking"/>
    <s v="No"/>
  </r>
  <r>
    <s v="NYK10372"/>
    <x v="300"/>
    <x v="8"/>
    <s v="Q1"/>
    <x v="1"/>
    <x v="0"/>
    <s v="Eye Cream"/>
    <x v="5"/>
    <x v="0"/>
    <x v="2"/>
    <s v="Lucknow"/>
    <n v="25"/>
    <n v="1614.92"/>
    <n v="40373"/>
    <n v="18146.830000000002"/>
    <n v="22226.17"/>
    <n v="2868.25"/>
    <n v="37504.75"/>
    <n v="4.0999999999999996"/>
    <s v="Credit Card"/>
    <s v="No"/>
  </r>
  <r>
    <s v="NYK10373"/>
    <x v="301"/>
    <x v="5"/>
    <s v="Q2"/>
    <x v="1"/>
    <x v="0"/>
    <s v="Vitamin C Serum"/>
    <x v="7"/>
    <x v="1"/>
    <x v="3"/>
    <s v="Pune"/>
    <n v="35"/>
    <n v="4679.8"/>
    <n v="163793"/>
    <n v="83486.78"/>
    <n v="80306.22"/>
    <n v="5532.72"/>
    <n v="158260.28"/>
    <n v="4.9000000000000004"/>
    <s v="COD"/>
    <s v="No"/>
  </r>
  <r>
    <s v="NYK10374"/>
    <x v="302"/>
    <x v="11"/>
    <s v="Q3"/>
    <x v="0"/>
    <x v="3"/>
    <s v="Fresh Cologne"/>
    <x v="6"/>
    <x v="4"/>
    <x v="1"/>
    <s v="Raipur"/>
    <n v="23"/>
    <n v="2459.09"/>
    <n v="56559.07"/>
    <n v="25192.86"/>
    <n v="31366.21"/>
    <n v="1266.27"/>
    <n v="55292.800000000003"/>
    <n v="3.3"/>
    <s v="Net Banking"/>
    <s v="No"/>
  </r>
  <r>
    <s v="NYK10375"/>
    <x v="233"/>
    <x v="7"/>
    <s v="Q4"/>
    <x v="1"/>
    <x v="0"/>
    <s v="Vitamin C Serum"/>
    <x v="1"/>
    <x v="0"/>
    <x v="4"/>
    <s v="Bhubaneswar"/>
    <n v="31"/>
    <n v="2720.98"/>
    <n v="84350.38"/>
    <n v="45342.879999999997"/>
    <n v="39007.5"/>
    <n v="10373.66"/>
    <n v="73976.72"/>
    <n v="4.4000000000000004"/>
    <s v="Debit Card"/>
    <s v="Yes"/>
  </r>
  <r>
    <s v="NYK10376"/>
    <x v="98"/>
    <x v="8"/>
    <s v="Q1"/>
    <x v="0"/>
    <x v="2"/>
    <s v="Dry Shampoo"/>
    <x v="2"/>
    <x v="3"/>
    <x v="1"/>
    <s v="Raipur"/>
    <n v="13"/>
    <n v="2116.5100000000002"/>
    <n v="27514.63"/>
    <n v="14090.54"/>
    <n v="13424.09"/>
    <n v="2715.36"/>
    <n v="24799.27"/>
    <n v="2.9"/>
    <s v="Wallet"/>
    <s v="No"/>
  </r>
  <r>
    <s v="NYK10377"/>
    <x v="303"/>
    <x v="10"/>
    <s v="Q1"/>
    <x v="0"/>
    <x v="1"/>
    <s v="Blush"/>
    <x v="9"/>
    <x v="2"/>
    <x v="0"/>
    <s v="Hyderabad"/>
    <n v="49"/>
    <n v="4018.8"/>
    <n v="196921.2"/>
    <n v="102919.53"/>
    <n v="94001.67"/>
    <n v="34162.11"/>
    <n v="162759.09"/>
    <n v="3.2"/>
    <s v="Wallet"/>
    <s v="No"/>
  </r>
  <r>
    <s v="NYK10378"/>
    <x v="202"/>
    <x v="0"/>
    <s v="Q4"/>
    <x v="1"/>
    <x v="3"/>
    <s v="Woody EDT"/>
    <x v="9"/>
    <x v="0"/>
    <x v="0"/>
    <s v="Chennai"/>
    <n v="8"/>
    <n v="3219.77"/>
    <n v="25758.16"/>
    <n v="13485.58"/>
    <n v="12272.58"/>
    <n v="1752.42"/>
    <n v="24005.74"/>
    <n v="4.0999999999999996"/>
    <s v="Credit Card"/>
    <s v="No"/>
  </r>
  <r>
    <s v="NYK10379"/>
    <x v="304"/>
    <x v="5"/>
    <s v="Q2"/>
    <x v="1"/>
    <x v="0"/>
    <s v="Vitamin C Serum"/>
    <x v="4"/>
    <x v="3"/>
    <x v="4"/>
    <s v="Bhubaneswar"/>
    <n v="9"/>
    <n v="3603.46"/>
    <n v="32431.14"/>
    <n v="17688.64"/>
    <n v="14742.5"/>
    <n v="1887.58"/>
    <n v="30543.56"/>
    <n v="2.9"/>
    <s v="Net Banking"/>
    <s v="No"/>
  </r>
  <r>
    <s v="NYK10380"/>
    <x v="305"/>
    <x v="8"/>
    <s v="Q1"/>
    <x v="0"/>
    <x v="2"/>
    <s v="Hair Spray"/>
    <x v="3"/>
    <x v="1"/>
    <x v="3"/>
    <s v="Ahmedabad"/>
    <n v="3"/>
    <n v="1717.22"/>
    <n v="5151.66"/>
    <n v="2929.8"/>
    <n v="2221.86"/>
    <n v="1225.6400000000001"/>
    <n v="3926.02"/>
    <n v="2.6"/>
    <s v="Net Banking"/>
    <s v="Yes"/>
  </r>
  <r>
    <s v="NYK10381"/>
    <x v="59"/>
    <x v="4"/>
    <s v="Q2"/>
    <x v="0"/>
    <x v="1"/>
    <s v="Kajal"/>
    <x v="0"/>
    <x v="2"/>
    <x v="2"/>
    <s v="Delhi"/>
    <n v="50"/>
    <n v="3600.94"/>
    <n v="180047"/>
    <n v="85875.14"/>
    <n v="94171.86"/>
    <n v="43885.21"/>
    <n v="136161.79"/>
    <n v="3.1"/>
    <s v="UPI"/>
    <s v="No"/>
  </r>
  <r>
    <s v="NYK10382"/>
    <x v="306"/>
    <x v="4"/>
    <s v="Q2"/>
    <x v="1"/>
    <x v="5"/>
    <s v="Nail Remover"/>
    <x v="3"/>
    <x v="2"/>
    <x v="4"/>
    <s v="Bhubaneswar"/>
    <n v="11"/>
    <n v="3181.9"/>
    <n v="35000.9"/>
    <n v="14295.67"/>
    <n v="20705.23"/>
    <n v="8202.64"/>
    <n v="26798.26"/>
    <n v="3.8"/>
    <s v="Debit Card"/>
    <s v="No"/>
  </r>
  <r>
    <s v="NYK10383"/>
    <x v="245"/>
    <x v="7"/>
    <s v="Q4"/>
    <x v="1"/>
    <x v="1"/>
    <s v="Compact"/>
    <x v="8"/>
    <x v="0"/>
    <x v="2"/>
    <s v="Delhi"/>
    <n v="41"/>
    <n v="2226.39"/>
    <n v="91281.99"/>
    <n v="36787.879999999997"/>
    <n v="54494.11"/>
    <n v="18128.38"/>
    <n v="73153.61"/>
    <n v="4"/>
    <s v="Net Banking"/>
    <s v="No"/>
  </r>
  <r>
    <s v="NYK10384"/>
    <x v="145"/>
    <x v="10"/>
    <s v="Q1"/>
    <x v="1"/>
    <x v="0"/>
    <s v="Sheet Mask"/>
    <x v="5"/>
    <x v="0"/>
    <x v="4"/>
    <s v="Kolkata"/>
    <n v="16"/>
    <n v="871.72"/>
    <n v="13947.52"/>
    <n v="5833.97"/>
    <n v="8113.55"/>
    <n v="2157.14"/>
    <n v="11790.38"/>
    <n v="4.8"/>
    <s v="Wallet"/>
    <s v="Yes"/>
  </r>
  <r>
    <s v="NYK10385"/>
    <x v="292"/>
    <x v="2"/>
    <s v="Q4"/>
    <x v="1"/>
    <x v="4"/>
    <s v="Biotin Gummies"/>
    <x v="1"/>
    <x v="3"/>
    <x v="0"/>
    <s v="Chennai"/>
    <n v="15"/>
    <n v="1651.02"/>
    <n v="24765.3"/>
    <n v="12671.66"/>
    <n v="12093.64"/>
    <n v="3991.21"/>
    <n v="20774.09"/>
    <n v="3.4"/>
    <s v="Net Banking"/>
    <s v="No"/>
  </r>
  <r>
    <s v="NYK10386"/>
    <x v="307"/>
    <x v="10"/>
    <s v="Q1"/>
    <x v="1"/>
    <x v="4"/>
    <s v="Face Roller"/>
    <x v="7"/>
    <x v="0"/>
    <x v="4"/>
    <s v="Kolkata"/>
    <n v="32"/>
    <n v="3561.47"/>
    <n v="113967.03999999999"/>
    <n v="58328.9"/>
    <n v="55638.14"/>
    <n v="15463.45"/>
    <n v="98503.59"/>
    <n v="3.7"/>
    <s v="COD"/>
    <s v="No"/>
  </r>
  <r>
    <s v="NYK10387"/>
    <x v="289"/>
    <x v="2"/>
    <s v="Q4"/>
    <x v="1"/>
    <x v="2"/>
    <s v="Serum"/>
    <x v="3"/>
    <x v="1"/>
    <x v="1"/>
    <s v="Nagpur"/>
    <n v="11"/>
    <n v="436.5"/>
    <n v="4801.5"/>
    <n v="2069.4699999999998"/>
    <n v="2732.03"/>
    <n v="354.92"/>
    <n v="4446.58"/>
    <n v="3.2"/>
    <s v="Debit Card"/>
    <s v="No"/>
  </r>
  <r>
    <s v="NYK10388"/>
    <x v="164"/>
    <x v="0"/>
    <s v="Q4"/>
    <x v="0"/>
    <x v="5"/>
    <s v="Nail Art Kit"/>
    <x v="4"/>
    <x v="3"/>
    <x v="1"/>
    <s v="Raipur"/>
    <n v="50"/>
    <n v="3137.97"/>
    <n v="156898.5"/>
    <n v="72822.679999999993"/>
    <n v="84075.82"/>
    <n v="2484.56"/>
    <n v="154413.94"/>
    <n v="4.9000000000000004"/>
    <s v="Net Banking"/>
    <s v="No"/>
  </r>
  <r>
    <s v="NYK10389"/>
    <x v="308"/>
    <x v="7"/>
    <s v="Q4"/>
    <x v="0"/>
    <x v="3"/>
    <s v="Fresh Cologne"/>
    <x v="4"/>
    <x v="4"/>
    <x v="4"/>
    <s v="Bhubaneswar"/>
    <n v="27"/>
    <n v="3239.43"/>
    <n v="87464.61"/>
    <n v="36918.18"/>
    <n v="50546.43"/>
    <n v="11440.38"/>
    <n v="76024.23"/>
    <n v="2.7"/>
    <s v="Credit Card"/>
    <s v="No"/>
  </r>
  <r>
    <s v="NYK10390"/>
    <x v="6"/>
    <x v="6"/>
    <s v="Q1"/>
    <x v="1"/>
    <x v="1"/>
    <s v="Lipstick"/>
    <x v="3"/>
    <x v="0"/>
    <x v="2"/>
    <s v="Delhi"/>
    <n v="37"/>
    <n v="3243.58"/>
    <n v="120012.46"/>
    <n v="57332.32"/>
    <n v="62680.14"/>
    <n v="14698.82"/>
    <n v="105313.64"/>
    <n v="4.0999999999999996"/>
    <s v="COD"/>
    <s v="No"/>
  </r>
  <r>
    <s v="NYK10391"/>
    <x v="309"/>
    <x v="10"/>
    <s v="Q1"/>
    <x v="0"/>
    <x v="1"/>
    <s v="Lipstick"/>
    <x v="8"/>
    <x v="0"/>
    <x v="3"/>
    <s v="Mumbai"/>
    <n v="30"/>
    <n v="4024"/>
    <n v="120720"/>
    <n v="49753.55"/>
    <n v="70966.45"/>
    <n v="16841.04"/>
    <n v="103878.96"/>
    <n v="4.8"/>
    <s v="Net Banking"/>
    <s v="No"/>
  </r>
  <r>
    <s v="NYK10392"/>
    <x v="310"/>
    <x v="2"/>
    <s v="Q4"/>
    <x v="0"/>
    <x v="0"/>
    <s v="Eye Cream"/>
    <x v="1"/>
    <x v="3"/>
    <x v="2"/>
    <s v="Chandigarh"/>
    <n v="5"/>
    <n v="4727.5600000000004"/>
    <n v="23637.8"/>
    <n v="13996.35"/>
    <n v="9641.4500000000007"/>
    <n v="573.91999999999996"/>
    <n v="23063.88"/>
    <n v="4.3"/>
    <s v="COD"/>
    <s v="No"/>
  </r>
  <r>
    <s v="NYK10393"/>
    <x v="146"/>
    <x v="9"/>
    <s v="Q3"/>
    <x v="1"/>
    <x v="5"/>
    <s v="Nail Remover"/>
    <x v="5"/>
    <x v="0"/>
    <x v="1"/>
    <s v="Nagpur"/>
    <n v="36"/>
    <n v="2133.4"/>
    <n v="76802.399999999994"/>
    <n v="32341.71"/>
    <n v="44460.69"/>
    <n v="12261.97"/>
    <n v="64540.43"/>
    <n v="3.4"/>
    <s v="Net Banking"/>
    <s v="No"/>
  </r>
  <r>
    <s v="NYK10394"/>
    <x v="311"/>
    <x v="8"/>
    <s v="Q1"/>
    <x v="0"/>
    <x v="0"/>
    <s v="Sunscreen SPF50"/>
    <x v="4"/>
    <x v="4"/>
    <x v="3"/>
    <s v="Ahmedabad"/>
    <n v="22"/>
    <n v="3320.91"/>
    <n v="73060.02"/>
    <n v="37025.360000000001"/>
    <n v="36034.660000000003"/>
    <n v="10957.46"/>
    <n v="62102.559999999998"/>
    <n v="4.8"/>
    <s v="Debit Card"/>
    <s v="No"/>
  </r>
  <r>
    <s v="NYK10395"/>
    <x v="312"/>
    <x v="7"/>
    <s v="Q4"/>
    <x v="1"/>
    <x v="2"/>
    <s v="Hair Mask"/>
    <x v="6"/>
    <x v="1"/>
    <x v="1"/>
    <s v="Bhopal"/>
    <n v="37"/>
    <n v="2772.57"/>
    <n v="102585.09"/>
    <n v="48729.21"/>
    <n v="53855.88"/>
    <n v="14111.57"/>
    <n v="88473.52"/>
    <n v="4.4000000000000004"/>
    <s v="Debit Card"/>
    <s v="No"/>
  </r>
  <r>
    <s v="NYK10396"/>
    <x v="313"/>
    <x v="4"/>
    <s v="Q2"/>
    <x v="0"/>
    <x v="3"/>
    <s v="Floral EDP"/>
    <x v="8"/>
    <x v="1"/>
    <x v="1"/>
    <s v="Bhopal"/>
    <n v="34"/>
    <n v="760.92"/>
    <n v="25871.279999999999"/>
    <n v="14955.28"/>
    <n v="10916"/>
    <n v="42.49"/>
    <n v="25828.79"/>
    <n v="5"/>
    <s v="Credit Card"/>
    <s v="No"/>
  </r>
  <r>
    <s v="NYK10397"/>
    <x v="314"/>
    <x v="10"/>
    <s v="Q1"/>
    <x v="1"/>
    <x v="4"/>
    <s v="Collagen Drink"/>
    <x v="1"/>
    <x v="4"/>
    <x v="1"/>
    <s v="Nagpur"/>
    <n v="37"/>
    <n v="857.1"/>
    <n v="31712.7"/>
    <n v="12924.42"/>
    <n v="18788.28"/>
    <n v="2819.7"/>
    <n v="28893"/>
    <n v="2.8"/>
    <s v="Debit Card"/>
    <s v="No"/>
  </r>
  <r>
    <s v="NYK10398"/>
    <x v="315"/>
    <x v="11"/>
    <s v="Q3"/>
    <x v="1"/>
    <x v="1"/>
    <s v="Blush"/>
    <x v="0"/>
    <x v="3"/>
    <x v="1"/>
    <s v="Raipur"/>
    <n v="37"/>
    <n v="4596.62"/>
    <n v="170074.94"/>
    <n v="93006.02"/>
    <n v="77068.92"/>
    <n v="30765.73"/>
    <n v="139309.21"/>
    <n v="4.5"/>
    <s v="Credit Card"/>
    <s v="No"/>
  </r>
  <r>
    <s v="NYK10399"/>
    <x v="141"/>
    <x v="2"/>
    <s v="Q4"/>
    <x v="0"/>
    <x v="4"/>
    <s v="Jade Gua Sha"/>
    <x v="9"/>
    <x v="4"/>
    <x v="4"/>
    <s v="Kolkata"/>
    <n v="47"/>
    <n v="4059.87"/>
    <n v="190813.89"/>
    <n v="90886.42"/>
    <n v="99927.47"/>
    <n v="37214.519999999997"/>
    <n v="153599.37"/>
    <n v="4.8"/>
    <s v="Debit Card"/>
    <s v="No"/>
  </r>
  <r>
    <s v="NYK10400"/>
    <x v="243"/>
    <x v="8"/>
    <s v="Q1"/>
    <x v="0"/>
    <x v="3"/>
    <s v="Floral EDP"/>
    <x v="2"/>
    <x v="4"/>
    <x v="2"/>
    <s v="Lucknow"/>
    <n v="50"/>
    <n v="3196.75"/>
    <n v="159837.5"/>
    <n v="65665.34"/>
    <n v="94172.160000000003"/>
    <n v="20954.03"/>
    <n v="138883.47"/>
    <n v="3.3"/>
    <s v="COD"/>
    <s v="No"/>
  </r>
  <r>
    <s v="NYK10401"/>
    <x v="279"/>
    <x v="3"/>
    <s v="Q2"/>
    <x v="0"/>
    <x v="4"/>
    <s v="Biotin Gummies"/>
    <x v="4"/>
    <x v="3"/>
    <x v="3"/>
    <s v="Pune"/>
    <n v="49"/>
    <n v="3015.15"/>
    <n v="147742.35"/>
    <n v="74010.92"/>
    <n v="73731.429999999993"/>
    <n v="8202.86"/>
    <n v="139539.49"/>
    <n v="3.2"/>
    <s v="Net Banking"/>
    <s v="No"/>
  </r>
  <r>
    <s v="NYK10402"/>
    <x v="316"/>
    <x v="2"/>
    <s v="Q4"/>
    <x v="1"/>
    <x v="0"/>
    <s v="Sheet Mask"/>
    <x v="5"/>
    <x v="3"/>
    <x v="1"/>
    <s v="Raipur"/>
    <n v="17"/>
    <n v="515.89"/>
    <n v="8770.1299999999992"/>
    <n v="4388.26"/>
    <n v="4381.87"/>
    <n v="1696.64"/>
    <n v="7073.49"/>
    <n v="2.8"/>
    <s v="Credit Card"/>
    <s v="No"/>
  </r>
  <r>
    <s v="NYK10403"/>
    <x v="60"/>
    <x v="9"/>
    <s v="Q3"/>
    <x v="1"/>
    <x v="3"/>
    <s v="Oud Perfume"/>
    <x v="5"/>
    <x v="0"/>
    <x v="1"/>
    <s v="Nagpur"/>
    <n v="48"/>
    <n v="2667.81"/>
    <n v="128054.88"/>
    <n v="57427.88"/>
    <n v="70627"/>
    <n v="8523.8799999999992"/>
    <n v="119531"/>
    <n v="3.6"/>
    <s v="Wallet"/>
    <s v="No"/>
  </r>
  <r>
    <s v="NYK10404"/>
    <x v="234"/>
    <x v="4"/>
    <s v="Q2"/>
    <x v="1"/>
    <x v="0"/>
    <s v="Toner"/>
    <x v="6"/>
    <x v="1"/>
    <x v="4"/>
    <s v="Kolkata"/>
    <n v="21"/>
    <n v="1787.17"/>
    <n v="37530.57"/>
    <n v="19931.810000000001"/>
    <n v="17598.759999999998"/>
    <n v="7221.64"/>
    <n v="30308.93"/>
    <n v="2.9"/>
    <s v="Debit Card"/>
    <s v="No"/>
  </r>
  <r>
    <s v="NYK10405"/>
    <x v="317"/>
    <x v="8"/>
    <s v="Q1"/>
    <x v="0"/>
    <x v="5"/>
    <s v="Nail Remover"/>
    <x v="3"/>
    <x v="3"/>
    <x v="0"/>
    <s v="Bangalore"/>
    <n v="44"/>
    <n v="1930.72"/>
    <n v="84951.679999999993"/>
    <n v="46854.82"/>
    <n v="38096.86"/>
    <n v="18110.939999999999"/>
    <n v="66840.740000000005"/>
    <n v="2.8"/>
    <s v="UPI"/>
    <s v="No"/>
  </r>
  <r>
    <s v="NYK10406"/>
    <x v="58"/>
    <x v="11"/>
    <s v="Q3"/>
    <x v="0"/>
    <x v="1"/>
    <s v="Blush"/>
    <x v="8"/>
    <x v="1"/>
    <x v="2"/>
    <s v="Chandigarh"/>
    <n v="29"/>
    <n v="2407.83"/>
    <n v="69827.070000000007"/>
    <n v="32565.62"/>
    <n v="37261.449999999997"/>
    <n v="12918.23"/>
    <n v="56908.84"/>
    <n v="3"/>
    <s v="COD"/>
    <s v="No"/>
  </r>
  <r>
    <s v="NYK10407"/>
    <x v="236"/>
    <x v="11"/>
    <s v="Q3"/>
    <x v="1"/>
    <x v="5"/>
    <s v="Nail Art Kit"/>
    <x v="5"/>
    <x v="0"/>
    <x v="2"/>
    <s v="Chandigarh"/>
    <n v="38"/>
    <n v="4538.6000000000004"/>
    <n v="172466.8"/>
    <n v="87157.79"/>
    <n v="85309.01"/>
    <n v="11014.43"/>
    <n v="161452.37"/>
    <n v="2.7"/>
    <s v="Credit Card"/>
    <s v="No"/>
  </r>
  <r>
    <s v="NYK10408"/>
    <x v="110"/>
    <x v="11"/>
    <s v="Q3"/>
    <x v="0"/>
    <x v="2"/>
    <s v="Shampoo"/>
    <x v="3"/>
    <x v="3"/>
    <x v="2"/>
    <s v="Chandigarh"/>
    <n v="43"/>
    <n v="1428.42"/>
    <n v="61422.06"/>
    <n v="35036.160000000003"/>
    <n v="26385.9"/>
    <n v="10136.18"/>
    <n v="51285.88"/>
    <n v="4.7"/>
    <s v="UPI"/>
    <s v="No"/>
  </r>
  <r>
    <s v="NYK10409"/>
    <x v="318"/>
    <x v="0"/>
    <s v="Q4"/>
    <x v="0"/>
    <x v="3"/>
    <s v="Woody EDT"/>
    <x v="6"/>
    <x v="4"/>
    <x v="2"/>
    <s v="Chandigarh"/>
    <n v="32"/>
    <n v="4346.1899999999996"/>
    <n v="139078.07999999999"/>
    <n v="70416.92"/>
    <n v="68661.16"/>
    <n v="6481.64"/>
    <n v="132596.44"/>
    <n v="3.8"/>
    <s v="Net Banking"/>
    <s v="No"/>
  </r>
  <r>
    <s v="NYK10410"/>
    <x v="319"/>
    <x v="2"/>
    <s v="Q4"/>
    <x v="0"/>
    <x v="0"/>
    <s v="Vitamin C Serum"/>
    <x v="2"/>
    <x v="4"/>
    <x v="4"/>
    <s v="Bhubaneswar"/>
    <n v="32"/>
    <n v="2026.66"/>
    <n v="64853.120000000003"/>
    <n v="27977.7"/>
    <n v="36875.42"/>
    <n v="5622.44"/>
    <n v="59230.68"/>
    <n v="3.4"/>
    <s v="Wallet"/>
    <s v="No"/>
  </r>
  <r>
    <s v="NYK10411"/>
    <x v="320"/>
    <x v="3"/>
    <s v="Q2"/>
    <x v="0"/>
    <x v="2"/>
    <s v="Hair Spray"/>
    <x v="8"/>
    <x v="1"/>
    <x v="3"/>
    <s v="Mumbai"/>
    <n v="36"/>
    <n v="4749.67"/>
    <n v="170988.12"/>
    <n v="76109.64"/>
    <n v="94878.48"/>
    <n v="14610.34"/>
    <n v="156377.78"/>
    <n v="3.5"/>
    <s v="Credit Card"/>
    <s v="No"/>
  </r>
  <r>
    <s v="NYK10412"/>
    <x v="213"/>
    <x v="10"/>
    <s v="Q1"/>
    <x v="0"/>
    <x v="5"/>
    <s v="Gel Top Coat"/>
    <x v="2"/>
    <x v="2"/>
    <x v="0"/>
    <s v="Hyderabad"/>
    <n v="10"/>
    <n v="2188.6799999999998"/>
    <n v="21886.799999999999"/>
    <n v="10122.129999999999"/>
    <n v="11764.67"/>
    <n v="3312.4"/>
    <n v="18574.400000000001"/>
    <n v="3.6"/>
    <s v="Credit Card"/>
    <s v="No"/>
  </r>
  <r>
    <s v="NYK10413"/>
    <x v="321"/>
    <x v="3"/>
    <s v="Q2"/>
    <x v="1"/>
    <x v="5"/>
    <s v="Gel Top Coat"/>
    <x v="2"/>
    <x v="0"/>
    <x v="4"/>
    <s v="Patna"/>
    <n v="46"/>
    <n v="4502.3500000000004"/>
    <n v="207108.1"/>
    <n v="120518.8"/>
    <n v="86589.3"/>
    <n v="22267.45"/>
    <n v="184840.65"/>
    <n v="4.8"/>
    <s v="Credit Card"/>
    <s v="No"/>
  </r>
  <r>
    <s v="NYK10414"/>
    <x v="322"/>
    <x v="1"/>
    <s v="Q3"/>
    <x v="0"/>
    <x v="1"/>
    <s v="Compact"/>
    <x v="9"/>
    <x v="4"/>
    <x v="1"/>
    <s v="Nagpur"/>
    <n v="8"/>
    <n v="1001.26"/>
    <n v="8010.08"/>
    <n v="4548.96"/>
    <n v="3461.12"/>
    <n v="291.41000000000003"/>
    <n v="7718.67"/>
    <n v="2.6"/>
    <s v="Debit Card"/>
    <s v="No"/>
  </r>
  <r>
    <s v="NYK10415"/>
    <x v="223"/>
    <x v="6"/>
    <s v="Q1"/>
    <x v="0"/>
    <x v="3"/>
    <s v="Fruity Mist"/>
    <x v="3"/>
    <x v="1"/>
    <x v="0"/>
    <s v="Bangalore"/>
    <n v="7"/>
    <n v="743.57"/>
    <n v="5204.99"/>
    <n v="2109.27"/>
    <n v="3095.72"/>
    <n v="1282.97"/>
    <n v="3922.02"/>
    <n v="4"/>
    <s v="COD"/>
    <s v="No"/>
  </r>
  <r>
    <s v="NYK10416"/>
    <x v="323"/>
    <x v="1"/>
    <s v="Q3"/>
    <x v="1"/>
    <x v="5"/>
    <s v="Nail Remover"/>
    <x v="2"/>
    <x v="3"/>
    <x v="4"/>
    <s v="Kolkata"/>
    <n v="45"/>
    <n v="3920.15"/>
    <n v="176406.75"/>
    <n v="75293.460000000006"/>
    <n v="101113.29"/>
    <n v="37316.120000000003"/>
    <n v="139090.63"/>
    <n v="3.7"/>
    <s v="Wallet"/>
    <s v="No"/>
  </r>
  <r>
    <s v="NYK10417"/>
    <x v="107"/>
    <x v="6"/>
    <s v="Q1"/>
    <x v="0"/>
    <x v="3"/>
    <s v="Oud Perfume"/>
    <x v="4"/>
    <x v="0"/>
    <x v="0"/>
    <s v="Bangalore"/>
    <n v="3"/>
    <n v="2101.09"/>
    <n v="6303.27"/>
    <n v="3742.65"/>
    <n v="2560.62"/>
    <n v="1458.32"/>
    <n v="4844.95"/>
    <n v="4.9000000000000004"/>
    <s v="Credit Card"/>
    <s v="No"/>
  </r>
  <r>
    <s v="NYK10418"/>
    <x v="324"/>
    <x v="9"/>
    <s v="Q3"/>
    <x v="1"/>
    <x v="1"/>
    <s v="Lipstick"/>
    <x v="4"/>
    <x v="2"/>
    <x v="1"/>
    <s v="Raipur"/>
    <n v="45"/>
    <n v="1690.99"/>
    <n v="76094.55"/>
    <n v="37401.160000000003"/>
    <n v="38693.39"/>
    <n v="4694.7299999999996"/>
    <n v="71399.820000000007"/>
    <n v="3.5"/>
    <s v="UPI"/>
    <s v="No"/>
  </r>
  <r>
    <s v="NYK10419"/>
    <x v="325"/>
    <x v="10"/>
    <s v="Q1"/>
    <x v="0"/>
    <x v="4"/>
    <s v="Collagen Drink"/>
    <x v="6"/>
    <x v="4"/>
    <x v="1"/>
    <s v="Nagpur"/>
    <n v="35"/>
    <n v="2672.63"/>
    <n v="93542.05"/>
    <n v="53801.33"/>
    <n v="39740.720000000001"/>
    <n v="18402.52"/>
    <n v="75139.53"/>
    <n v="3.8"/>
    <s v="Net Banking"/>
    <s v="No"/>
  </r>
  <r>
    <s v="NYK10420"/>
    <x v="326"/>
    <x v="6"/>
    <s v="Q1"/>
    <x v="1"/>
    <x v="1"/>
    <s v="Concealer"/>
    <x v="8"/>
    <x v="4"/>
    <x v="3"/>
    <s v="Ahmedabad"/>
    <n v="49"/>
    <n v="3189.18"/>
    <n v="156269.82"/>
    <n v="64048.61"/>
    <n v="92221.21"/>
    <n v="11375.64"/>
    <n v="144894.18"/>
    <n v="3.5"/>
    <s v="Debit Card"/>
    <s v="No"/>
  </r>
  <r>
    <s v="NYK10421"/>
    <x v="136"/>
    <x v="0"/>
    <s v="Q4"/>
    <x v="1"/>
    <x v="3"/>
    <s v="Woody EDT"/>
    <x v="6"/>
    <x v="1"/>
    <x v="1"/>
    <s v="Bhopal"/>
    <n v="45"/>
    <n v="2632.15"/>
    <n v="118446.75"/>
    <n v="50748.26"/>
    <n v="67698.490000000005"/>
    <n v="24574.55"/>
    <n v="93872.2"/>
    <n v="3.6"/>
    <s v="Wallet"/>
    <s v="No"/>
  </r>
  <r>
    <s v="NYK10422"/>
    <x v="177"/>
    <x v="9"/>
    <s v="Q3"/>
    <x v="1"/>
    <x v="5"/>
    <s v="Gel Top Coat"/>
    <x v="4"/>
    <x v="2"/>
    <x v="3"/>
    <s v="Pune"/>
    <n v="29"/>
    <n v="221.07"/>
    <n v="6411.03"/>
    <n v="3146.12"/>
    <n v="3264.91"/>
    <n v="1437.06"/>
    <n v="4973.97"/>
    <n v="4.7"/>
    <s v="Net Banking"/>
    <s v="No"/>
  </r>
  <r>
    <s v="NYK10423"/>
    <x v="327"/>
    <x v="7"/>
    <s v="Q4"/>
    <x v="1"/>
    <x v="4"/>
    <s v="Biotin Gummies"/>
    <x v="9"/>
    <x v="3"/>
    <x v="2"/>
    <s v="Lucknow"/>
    <n v="29"/>
    <n v="3205.95"/>
    <n v="92972.55"/>
    <n v="38775.25"/>
    <n v="54197.3"/>
    <n v="16439.39"/>
    <n v="76533.16"/>
    <n v="4.3"/>
    <s v="COD"/>
    <s v="No"/>
  </r>
  <r>
    <s v="NYK10424"/>
    <x v="148"/>
    <x v="5"/>
    <s v="Q2"/>
    <x v="1"/>
    <x v="3"/>
    <s v="Fresh Cologne"/>
    <x v="6"/>
    <x v="3"/>
    <x v="0"/>
    <s v="Chennai"/>
    <n v="37"/>
    <n v="4368.3999999999996"/>
    <n v="161630.79999999999"/>
    <n v="92539.21"/>
    <n v="69091.59"/>
    <n v="6551.06"/>
    <n v="155079.74"/>
    <n v="2.9"/>
    <s v="Wallet"/>
    <s v="Yes"/>
  </r>
  <r>
    <s v="NYK10425"/>
    <x v="135"/>
    <x v="7"/>
    <s v="Q4"/>
    <x v="1"/>
    <x v="2"/>
    <s v="Serum"/>
    <x v="3"/>
    <x v="1"/>
    <x v="0"/>
    <s v="Bangalore"/>
    <n v="9"/>
    <n v="4805.13"/>
    <n v="43246.17"/>
    <n v="17329.02"/>
    <n v="25917.15"/>
    <n v="8275.11"/>
    <n v="34971.06"/>
    <n v="2.5"/>
    <s v="Net Banking"/>
    <s v="No"/>
  </r>
  <r>
    <s v="NYK10426"/>
    <x v="278"/>
    <x v="9"/>
    <s v="Q3"/>
    <x v="0"/>
    <x v="0"/>
    <s v="Sheet Mask"/>
    <x v="2"/>
    <x v="0"/>
    <x v="1"/>
    <s v="Nagpur"/>
    <n v="31"/>
    <n v="2322.3200000000002"/>
    <n v="71991.92"/>
    <n v="35159.06"/>
    <n v="36832.86"/>
    <n v="10820.68"/>
    <n v="61171.24"/>
    <n v="2.5"/>
    <s v="COD"/>
    <s v="No"/>
  </r>
  <r>
    <s v="NYK10427"/>
    <x v="328"/>
    <x v="0"/>
    <s v="Q4"/>
    <x v="0"/>
    <x v="5"/>
    <s v="Nail Remover"/>
    <x v="8"/>
    <x v="0"/>
    <x v="0"/>
    <s v="Bangalore"/>
    <n v="42"/>
    <n v="1809.2"/>
    <n v="75986.399999999994"/>
    <n v="32603.86"/>
    <n v="43382.54"/>
    <n v="616.1"/>
    <n v="75370.3"/>
    <n v="3.9"/>
    <s v="COD"/>
    <s v="No"/>
  </r>
  <r>
    <s v="NYK10428"/>
    <x v="329"/>
    <x v="8"/>
    <s v="Q1"/>
    <x v="1"/>
    <x v="0"/>
    <s v="Hydrating Moisturizer"/>
    <x v="6"/>
    <x v="0"/>
    <x v="0"/>
    <s v="Hyderabad"/>
    <n v="19"/>
    <n v="3093.34"/>
    <n v="58773.46"/>
    <n v="31637.91"/>
    <n v="27135.55"/>
    <n v="8742.1"/>
    <n v="50031.360000000001"/>
    <n v="4.5"/>
    <s v="Credit Card"/>
    <s v="No"/>
  </r>
  <r>
    <s v="NYK10429"/>
    <x v="330"/>
    <x v="1"/>
    <s v="Q3"/>
    <x v="0"/>
    <x v="2"/>
    <s v="Shampoo"/>
    <x v="9"/>
    <x v="1"/>
    <x v="4"/>
    <s v="Bhubaneswar"/>
    <n v="25"/>
    <n v="4118.3"/>
    <n v="102957.5"/>
    <n v="56800.46"/>
    <n v="46157.04"/>
    <n v="21706.26"/>
    <n v="81251.240000000005"/>
    <n v="2.7"/>
    <s v="Net Banking"/>
    <s v="No"/>
  </r>
  <r>
    <s v="NYK10430"/>
    <x v="331"/>
    <x v="2"/>
    <s v="Q4"/>
    <x v="0"/>
    <x v="2"/>
    <s v="Hair Oil"/>
    <x v="1"/>
    <x v="2"/>
    <x v="1"/>
    <s v="Bhopal"/>
    <n v="45"/>
    <n v="1123.3499999999999"/>
    <n v="50550.75"/>
    <n v="20808.55"/>
    <n v="29742.2"/>
    <n v="7220.76"/>
    <n v="43329.99"/>
    <n v="4.9000000000000004"/>
    <s v="COD"/>
    <s v="No"/>
  </r>
  <r>
    <s v="NYK10431"/>
    <x v="280"/>
    <x v="3"/>
    <s v="Q2"/>
    <x v="0"/>
    <x v="4"/>
    <s v="Jade Gua Sha"/>
    <x v="0"/>
    <x v="2"/>
    <x v="1"/>
    <s v="Raipur"/>
    <n v="17"/>
    <n v="2673.42"/>
    <n v="45448.14"/>
    <n v="27223.66"/>
    <n v="18224.48"/>
    <n v="4020.49"/>
    <n v="41427.65"/>
    <n v="2.8"/>
    <s v="COD"/>
    <s v="No"/>
  </r>
  <r>
    <s v="NYK10432"/>
    <x v="332"/>
    <x v="0"/>
    <s v="Q4"/>
    <x v="0"/>
    <x v="3"/>
    <s v="Oud Perfume"/>
    <x v="4"/>
    <x v="4"/>
    <x v="0"/>
    <s v="Hyderabad"/>
    <n v="19"/>
    <n v="4897.3599999999997"/>
    <n v="93049.84"/>
    <n v="37249.360000000001"/>
    <n v="55800.480000000003"/>
    <n v="557.99"/>
    <n v="92491.85"/>
    <n v="4.0999999999999996"/>
    <s v="UPI"/>
    <s v="No"/>
  </r>
  <r>
    <s v="NYK10433"/>
    <x v="168"/>
    <x v="1"/>
    <s v="Q3"/>
    <x v="1"/>
    <x v="5"/>
    <s v="Nail Art Kit"/>
    <x v="6"/>
    <x v="3"/>
    <x v="4"/>
    <s v="Bhubaneswar"/>
    <n v="36"/>
    <n v="4048.61"/>
    <n v="145749.96"/>
    <n v="64489.63"/>
    <n v="81260.33"/>
    <n v="23342.52"/>
    <n v="122407.44"/>
    <n v="4.2"/>
    <s v="Debit Card"/>
    <s v="No"/>
  </r>
  <r>
    <s v="NYK10434"/>
    <x v="135"/>
    <x v="7"/>
    <s v="Q4"/>
    <x v="1"/>
    <x v="2"/>
    <s v="Dry Shampoo"/>
    <x v="1"/>
    <x v="1"/>
    <x v="2"/>
    <s v="Delhi"/>
    <n v="44"/>
    <n v="1732.09"/>
    <n v="76211.960000000006"/>
    <n v="36521.519999999997"/>
    <n v="39690.44"/>
    <n v="10839.66"/>
    <n v="65372.3"/>
    <n v="4.9000000000000004"/>
    <s v="Credit Card"/>
    <s v="No"/>
  </r>
  <r>
    <s v="NYK10435"/>
    <x v="333"/>
    <x v="2"/>
    <s v="Q4"/>
    <x v="1"/>
    <x v="4"/>
    <s v="Face Roller"/>
    <x v="3"/>
    <x v="3"/>
    <x v="0"/>
    <s v="Chennai"/>
    <n v="10"/>
    <n v="3172.28"/>
    <n v="31722.799999999999"/>
    <n v="18348.84"/>
    <n v="13373.96"/>
    <n v="4258.53"/>
    <n v="27464.27"/>
    <n v="3.3"/>
    <s v="Net Banking"/>
    <s v="No"/>
  </r>
  <r>
    <s v="NYK10436"/>
    <x v="73"/>
    <x v="6"/>
    <s v="Q1"/>
    <x v="1"/>
    <x v="5"/>
    <s v="Cuticle Oil"/>
    <x v="5"/>
    <x v="1"/>
    <x v="1"/>
    <s v="Nagpur"/>
    <n v="2"/>
    <n v="1119.49"/>
    <n v="2238.98"/>
    <n v="1202.55"/>
    <n v="1036.43"/>
    <n v="447.54"/>
    <n v="1791.44"/>
    <n v="4.7"/>
    <s v="Debit Card"/>
    <s v="Yes"/>
  </r>
  <r>
    <s v="NYK10437"/>
    <x v="138"/>
    <x v="5"/>
    <s v="Q2"/>
    <x v="1"/>
    <x v="2"/>
    <s v="Hair Spray"/>
    <x v="8"/>
    <x v="1"/>
    <x v="3"/>
    <s v="Ahmedabad"/>
    <n v="35"/>
    <n v="4226.79"/>
    <n v="147937.65"/>
    <n v="76069"/>
    <n v="71868.649999999994"/>
    <n v="14407.88"/>
    <n v="133529.76999999999"/>
    <n v="4"/>
    <s v="Debit Card"/>
    <s v="No"/>
  </r>
  <r>
    <s v="NYK10438"/>
    <x v="334"/>
    <x v="7"/>
    <s v="Q4"/>
    <x v="1"/>
    <x v="4"/>
    <s v="Vitamin C Tablets"/>
    <x v="0"/>
    <x v="2"/>
    <x v="2"/>
    <s v="Chandigarh"/>
    <n v="16"/>
    <n v="1919.76"/>
    <n v="30716.16"/>
    <n v="17382.009999999998"/>
    <n v="13334.15"/>
    <n v="2323.9"/>
    <n v="28392.26"/>
    <n v="3.8"/>
    <s v="Credit Card"/>
    <s v="No"/>
  </r>
  <r>
    <s v="NYK10439"/>
    <x v="335"/>
    <x v="6"/>
    <s v="Q1"/>
    <x v="1"/>
    <x v="1"/>
    <s v="Lipstick"/>
    <x v="3"/>
    <x v="4"/>
    <x v="2"/>
    <s v="Chandigarh"/>
    <n v="33"/>
    <n v="853.98"/>
    <n v="28181.34"/>
    <n v="13189.52"/>
    <n v="14991.82"/>
    <n v="3406.22"/>
    <n v="24775.119999999999"/>
    <n v="4.7"/>
    <s v="Debit Card"/>
    <s v="No"/>
  </r>
  <r>
    <s v="NYK10440"/>
    <x v="336"/>
    <x v="3"/>
    <s v="Q2"/>
    <x v="1"/>
    <x v="0"/>
    <s v="Sunscreen SPF50"/>
    <x v="2"/>
    <x v="3"/>
    <x v="3"/>
    <s v="Pune"/>
    <n v="46"/>
    <n v="4336.57"/>
    <n v="199482.22"/>
    <n v="84414.33"/>
    <n v="115067.89"/>
    <n v="15508.81"/>
    <n v="183973.41"/>
    <n v="2.6"/>
    <s v="COD"/>
    <s v="No"/>
  </r>
  <r>
    <s v="NYK10441"/>
    <x v="337"/>
    <x v="2"/>
    <s v="Q4"/>
    <x v="1"/>
    <x v="3"/>
    <s v="Floral EDP"/>
    <x v="9"/>
    <x v="4"/>
    <x v="4"/>
    <s v="Kolkata"/>
    <n v="37"/>
    <n v="3815.62"/>
    <n v="141177.94"/>
    <n v="74509.509999999995"/>
    <n v="66668.429999999993"/>
    <n v="7406.4"/>
    <n v="133771.54"/>
    <n v="3"/>
    <s v="Debit Card"/>
    <s v="No"/>
  </r>
  <r>
    <s v="NYK10442"/>
    <x v="133"/>
    <x v="7"/>
    <s v="Q4"/>
    <x v="1"/>
    <x v="3"/>
    <s v="Floral EDP"/>
    <x v="0"/>
    <x v="0"/>
    <x v="0"/>
    <s v="Chennai"/>
    <n v="8"/>
    <n v="173.76"/>
    <n v="1390.08"/>
    <n v="729.22"/>
    <n v="660.86"/>
    <n v="178.65"/>
    <n v="1211.43"/>
    <n v="3"/>
    <s v="Debit Card"/>
    <s v="No"/>
  </r>
  <r>
    <s v="NYK10443"/>
    <x v="338"/>
    <x v="0"/>
    <s v="Q4"/>
    <x v="1"/>
    <x v="1"/>
    <s v="Blush"/>
    <x v="5"/>
    <x v="0"/>
    <x v="0"/>
    <s v="Bangalore"/>
    <n v="20"/>
    <n v="3103.99"/>
    <n v="62079.8"/>
    <n v="29037.69"/>
    <n v="33042.11"/>
    <n v="6885.39"/>
    <n v="55194.41"/>
    <n v="2.8"/>
    <s v="Net Banking"/>
    <s v="No"/>
  </r>
  <r>
    <s v="NYK10444"/>
    <x v="251"/>
    <x v="6"/>
    <s v="Q1"/>
    <x v="1"/>
    <x v="0"/>
    <s v="Toner"/>
    <x v="8"/>
    <x v="3"/>
    <x v="3"/>
    <s v="Pune"/>
    <n v="12"/>
    <n v="3551.92"/>
    <n v="42623.040000000001"/>
    <n v="24646.99"/>
    <n v="17976.05"/>
    <n v="6707.49"/>
    <n v="35915.550000000003"/>
    <n v="4.2"/>
    <s v="Net Banking"/>
    <s v="No"/>
  </r>
  <r>
    <s v="NYK10445"/>
    <x v="13"/>
    <x v="7"/>
    <s v="Q4"/>
    <x v="1"/>
    <x v="2"/>
    <s v="Hair Spray"/>
    <x v="2"/>
    <x v="4"/>
    <x v="2"/>
    <s v="Chandigarh"/>
    <n v="37"/>
    <n v="744.8"/>
    <n v="27557.599999999999"/>
    <n v="15503.08"/>
    <n v="12054.52"/>
    <n v="6336.11"/>
    <n v="21221.49"/>
    <n v="3.7"/>
    <s v="Net Banking"/>
    <s v="No"/>
  </r>
  <r>
    <s v="NYK10446"/>
    <x v="339"/>
    <x v="0"/>
    <s v="Q4"/>
    <x v="0"/>
    <x v="4"/>
    <s v="Face Roller"/>
    <x v="3"/>
    <x v="0"/>
    <x v="0"/>
    <s v="Bangalore"/>
    <n v="40"/>
    <n v="1363.46"/>
    <n v="54538.400000000001"/>
    <n v="25779.75"/>
    <n v="28758.65"/>
    <n v="2499.9499999999998"/>
    <n v="52038.45"/>
    <n v="4.8"/>
    <s v="Debit Card"/>
    <s v="No"/>
  </r>
  <r>
    <s v="NYK10447"/>
    <x v="312"/>
    <x v="7"/>
    <s v="Q4"/>
    <x v="1"/>
    <x v="3"/>
    <s v="Oud Perfume"/>
    <x v="8"/>
    <x v="3"/>
    <x v="3"/>
    <s v="Mumbai"/>
    <n v="23"/>
    <n v="2444.4"/>
    <n v="56221.2"/>
    <n v="31998.48"/>
    <n v="24222.720000000001"/>
    <n v="3967.21"/>
    <n v="52253.99"/>
    <n v="3.4"/>
    <s v="COD"/>
    <s v="No"/>
  </r>
  <r>
    <s v="NYK10448"/>
    <x v="340"/>
    <x v="4"/>
    <s v="Q2"/>
    <x v="1"/>
    <x v="3"/>
    <s v="Floral EDP"/>
    <x v="7"/>
    <x v="4"/>
    <x v="2"/>
    <s v="Chandigarh"/>
    <n v="35"/>
    <n v="2357.7800000000002"/>
    <n v="82522.3"/>
    <n v="42755.4"/>
    <n v="39766.9"/>
    <n v="4921.95"/>
    <n v="77600.350000000006"/>
    <n v="3.1"/>
    <s v="Credit Card"/>
    <s v="No"/>
  </r>
  <r>
    <s v="NYK10449"/>
    <x v="261"/>
    <x v="10"/>
    <s v="Q1"/>
    <x v="0"/>
    <x v="0"/>
    <s v="Face Wash"/>
    <x v="2"/>
    <x v="4"/>
    <x v="3"/>
    <s v="Pune"/>
    <n v="37"/>
    <n v="3956.9"/>
    <n v="146405.29999999999"/>
    <n v="74506.44"/>
    <n v="71898.86"/>
    <n v="8643.56"/>
    <n v="137761.74"/>
    <n v="4.2"/>
    <s v="UPI"/>
    <s v="No"/>
  </r>
  <r>
    <s v="NYK10450"/>
    <x v="341"/>
    <x v="2"/>
    <s v="Q4"/>
    <x v="0"/>
    <x v="5"/>
    <s v="Nail Art Kit"/>
    <x v="9"/>
    <x v="4"/>
    <x v="1"/>
    <s v="Raipur"/>
    <n v="21"/>
    <n v="2818.93"/>
    <n v="59197.53"/>
    <n v="33411.360000000001"/>
    <n v="25786.17"/>
    <n v="2607.27"/>
    <n v="56590.26"/>
    <n v="4.9000000000000004"/>
    <s v="UPI"/>
    <s v="No"/>
  </r>
  <r>
    <s v="NYK10451"/>
    <x v="342"/>
    <x v="2"/>
    <s v="Q4"/>
    <x v="0"/>
    <x v="5"/>
    <s v="Nail Art Kit"/>
    <x v="7"/>
    <x v="2"/>
    <x v="2"/>
    <s v="Delhi"/>
    <n v="14"/>
    <n v="4102.46"/>
    <n v="57434.44"/>
    <n v="33165.65"/>
    <n v="24268.79"/>
    <n v="12969.5"/>
    <n v="44464.94"/>
    <n v="4.0999999999999996"/>
    <s v="UPI"/>
    <s v="No"/>
  </r>
  <r>
    <s v="NYK10452"/>
    <x v="343"/>
    <x v="7"/>
    <s v="Q4"/>
    <x v="0"/>
    <x v="1"/>
    <s v="Eyeshadow Palette"/>
    <x v="1"/>
    <x v="1"/>
    <x v="3"/>
    <s v="Ahmedabad"/>
    <n v="37"/>
    <n v="2290.08"/>
    <n v="84732.96"/>
    <n v="37378.449999999997"/>
    <n v="47354.51"/>
    <n v="18586.71"/>
    <n v="66146.25"/>
    <n v="3.2"/>
    <s v="Wallet"/>
    <s v="No"/>
  </r>
  <r>
    <s v="NYK10453"/>
    <x v="122"/>
    <x v="8"/>
    <s v="Q1"/>
    <x v="0"/>
    <x v="4"/>
    <s v="Collagen Drink"/>
    <x v="9"/>
    <x v="4"/>
    <x v="2"/>
    <s v="Lucknow"/>
    <n v="33"/>
    <n v="2079.5700000000002"/>
    <n v="68625.81"/>
    <n v="29201.05"/>
    <n v="39424.76"/>
    <n v="5047.17"/>
    <n v="63578.64"/>
    <n v="3.4"/>
    <s v="COD"/>
    <s v="No"/>
  </r>
  <r>
    <s v="NYK10454"/>
    <x v="217"/>
    <x v="10"/>
    <s v="Q1"/>
    <x v="1"/>
    <x v="4"/>
    <s v="Jade Gua Sha"/>
    <x v="7"/>
    <x v="3"/>
    <x v="4"/>
    <s v="Kolkata"/>
    <n v="16"/>
    <n v="2214.41"/>
    <n v="35430.559999999998"/>
    <n v="18354.189999999999"/>
    <n v="17076.37"/>
    <n v="5537.92"/>
    <n v="29892.639999999999"/>
    <n v="4.3"/>
    <s v="Net Banking"/>
    <s v="No"/>
  </r>
  <r>
    <s v="NYK10455"/>
    <x v="344"/>
    <x v="9"/>
    <s v="Q3"/>
    <x v="0"/>
    <x v="1"/>
    <s v="Mascara"/>
    <x v="3"/>
    <x v="0"/>
    <x v="0"/>
    <s v="Hyderabad"/>
    <n v="25"/>
    <n v="4231.3100000000004"/>
    <n v="105782.75"/>
    <n v="49935.55"/>
    <n v="55847.199999999997"/>
    <n v="11034.08"/>
    <n v="94748.67"/>
    <n v="3.2"/>
    <s v="Wallet"/>
    <s v="No"/>
  </r>
  <r>
    <s v="NYK10456"/>
    <x v="272"/>
    <x v="10"/>
    <s v="Q1"/>
    <x v="1"/>
    <x v="0"/>
    <s v="Vitamin C Serum"/>
    <x v="4"/>
    <x v="2"/>
    <x v="3"/>
    <s v="Mumbai"/>
    <n v="6"/>
    <n v="771.38"/>
    <n v="4628.28"/>
    <n v="2597.34"/>
    <n v="2030.94"/>
    <n v="995.26"/>
    <n v="3633.02"/>
    <n v="4.7"/>
    <s v="Wallet"/>
    <s v="No"/>
  </r>
  <r>
    <s v="NYK10457"/>
    <x v="345"/>
    <x v="8"/>
    <s v="Q1"/>
    <x v="0"/>
    <x v="5"/>
    <s v="Nail Remover"/>
    <x v="3"/>
    <x v="4"/>
    <x v="3"/>
    <s v="Ahmedabad"/>
    <n v="29"/>
    <n v="1984.1"/>
    <n v="57538.9"/>
    <n v="25613.34"/>
    <n v="31925.56"/>
    <n v="6110.23"/>
    <n v="51428.67"/>
    <n v="2.5"/>
    <s v="Net Banking"/>
    <s v="No"/>
  </r>
  <r>
    <s v="NYK10458"/>
    <x v="346"/>
    <x v="1"/>
    <s v="Q3"/>
    <x v="1"/>
    <x v="4"/>
    <s v="Jade Gua Sha"/>
    <x v="0"/>
    <x v="2"/>
    <x v="1"/>
    <s v="Nagpur"/>
    <n v="24"/>
    <n v="262.95999999999998"/>
    <n v="6311.04"/>
    <n v="2572.21"/>
    <n v="3738.83"/>
    <n v="762.48"/>
    <n v="5548.56"/>
    <n v="3.4"/>
    <s v="COD"/>
    <s v="No"/>
  </r>
  <r>
    <s v="NYK10459"/>
    <x v="347"/>
    <x v="2"/>
    <s v="Q4"/>
    <x v="0"/>
    <x v="0"/>
    <s v="Sunscreen SPF50"/>
    <x v="1"/>
    <x v="1"/>
    <x v="3"/>
    <s v="Ahmedabad"/>
    <n v="6"/>
    <n v="2663.45"/>
    <n v="15980.7"/>
    <n v="8342.15"/>
    <n v="7638.55"/>
    <n v="979.74"/>
    <n v="15000.96"/>
    <n v="4.0999999999999996"/>
    <s v="Wallet"/>
    <s v="No"/>
  </r>
  <r>
    <s v="NYK10460"/>
    <x v="348"/>
    <x v="8"/>
    <s v="Q1"/>
    <x v="1"/>
    <x v="4"/>
    <s v="Jade Gua Sha"/>
    <x v="5"/>
    <x v="1"/>
    <x v="1"/>
    <s v="Bhopal"/>
    <n v="22"/>
    <n v="2720.66"/>
    <n v="59854.52"/>
    <n v="24070.9"/>
    <n v="35783.620000000003"/>
    <n v="6794.01"/>
    <n v="53060.51"/>
    <n v="4.8"/>
    <s v="COD"/>
    <s v="No"/>
  </r>
  <r>
    <s v="NYK10461"/>
    <x v="349"/>
    <x v="8"/>
    <s v="Q1"/>
    <x v="0"/>
    <x v="2"/>
    <s v="Hair Spray"/>
    <x v="0"/>
    <x v="1"/>
    <x v="0"/>
    <s v="Bangalore"/>
    <n v="45"/>
    <n v="4621.04"/>
    <n v="207946.8"/>
    <n v="114346.84"/>
    <n v="93599.96"/>
    <n v="37792.86"/>
    <n v="170153.94"/>
    <n v="3.9"/>
    <s v="UPI"/>
    <s v="No"/>
  </r>
  <r>
    <s v="NYK10462"/>
    <x v="330"/>
    <x v="1"/>
    <s v="Q3"/>
    <x v="0"/>
    <x v="1"/>
    <s v="Foundation"/>
    <x v="0"/>
    <x v="4"/>
    <x v="2"/>
    <s v="Chandigarh"/>
    <n v="32"/>
    <n v="503.3"/>
    <n v="16105.6"/>
    <n v="8070.83"/>
    <n v="8034.77"/>
    <n v="3428.26"/>
    <n v="12677.34"/>
    <n v="3.2"/>
    <s v="Credit Card"/>
    <s v="No"/>
  </r>
  <r>
    <s v="NYK10463"/>
    <x v="350"/>
    <x v="0"/>
    <s v="Q4"/>
    <x v="1"/>
    <x v="2"/>
    <s v="Shampoo"/>
    <x v="9"/>
    <x v="4"/>
    <x v="0"/>
    <s v="Hyderabad"/>
    <n v="48"/>
    <n v="839.56"/>
    <n v="40298.879999999997"/>
    <n v="19719.48"/>
    <n v="20579.400000000001"/>
    <n v="8138.77"/>
    <n v="32160.11"/>
    <n v="3.2"/>
    <s v="Wallet"/>
    <s v="No"/>
  </r>
  <r>
    <s v="NYK10464"/>
    <x v="63"/>
    <x v="9"/>
    <s v="Q3"/>
    <x v="1"/>
    <x v="5"/>
    <s v="Nail Polish"/>
    <x v="7"/>
    <x v="3"/>
    <x v="0"/>
    <s v="Hyderabad"/>
    <n v="10"/>
    <n v="4203.3100000000004"/>
    <n v="42033.1"/>
    <n v="23141.42"/>
    <n v="18891.68"/>
    <n v="4339.37"/>
    <n v="37693.730000000003"/>
    <n v="3.5"/>
    <s v="Wallet"/>
    <s v="No"/>
  </r>
  <r>
    <s v="NYK10465"/>
    <x v="351"/>
    <x v="0"/>
    <s v="Q4"/>
    <x v="0"/>
    <x v="1"/>
    <s v="Kajal"/>
    <x v="5"/>
    <x v="1"/>
    <x v="2"/>
    <s v="Lucknow"/>
    <n v="17"/>
    <n v="3800.87"/>
    <n v="64614.79"/>
    <n v="27344.91"/>
    <n v="37269.879999999997"/>
    <n v="2707.37"/>
    <n v="61907.42"/>
    <n v="3.5"/>
    <s v="Debit Card"/>
    <s v="No"/>
  </r>
  <r>
    <s v="NYK10466"/>
    <x v="12"/>
    <x v="5"/>
    <s v="Q2"/>
    <x v="0"/>
    <x v="1"/>
    <s v="Concealer"/>
    <x v="6"/>
    <x v="2"/>
    <x v="4"/>
    <s v="Kolkata"/>
    <n v="34"/>
    <n v="4363.3599999999997"/>
    <n v="148354.23999999999"/>
    <n v="59693.68"/>
    <n v="88660.56"/>
    <n v="34389.35"/>
    <n v="113964.89"/>
    <n v="3.6"/>
    <s v="Wallet"/>
    <s v="No"/>
  </r>
  <r>
    <s v="NYK10467"/>
    <x v="352"/>
    <x v="5"/>
    <s v="Q2"/>
    <x v="0"/>
    <x v="4"/>
    <s v="Vitamin C Tablets"/>
    <x v="9"/>
    <x v="4"/>
    <x v="4"/>
    <s v="Bhubaneswar"/>
    <n v="40"/>
    <n v="4597.41"/>
    <n v="183896.4"/>
    <n v="105128.26"/>
    <n v="78768.14"/>
    <n v="15399.83"/>
    <n v="168496.57"/>
    <n v="3.2"/>
    <s v="UPI"/>
    <s v="No"/>
  </r>
  <r>
    <s v="NYK10468"/>
    <x v="207"/>
    <x v="1"/>
    <s v="Q3"/>
    <x v="0"/>
    <x v="3"/>
    <s v="Oud Perfume"/>
    <x v="2"/>
    <x v="4"/>
    <x v="0"/>
    <s v="Hyderabad"/>
    <n v="22"/>
    <n v="3419.82"/>
    <n v="75236.039999999994"/>
    <n v="45039.53"/>
    <n v="30196.51"/>
    <n v="5892.3"/>
    <n v="69343.740000000005"/>
    <n v="2.5"/>
    <s v="UPI"/>
    <s v="No"/>
  </r>
  <r>
    <s v="NYK10469"/>
    <x v="48"/>
    <x v="10"/>
    <s v="Q1"/>
    <x v="1"/>
    <x v="3"/>
    <s v="Floral EDP"/>
    <x v="1"/>
    <x v="3"/>
    <x v="3"/>
    <s v="Pune"/>
    <n v="15"/>
    <n v="3652.73"/>
    <n v="54790.95"/>
    <n v="24676.71"/>
    <n v="30114.240000000002"/>
    <n v="466.3"/>
    <n v="54324.65"/>
    <n v="4"/>
    <s v="UPI"/>
    <s v="No"/>
  </r>
  <r>
    <s v="NYK10470"/>
    <x v="353"/>
    <x v="7"/>
    <s v="Q4"/>
    <x v="0"/>
    <x v="1"/>
    <s v="Lipstick"/>
    <x v="9"/>
    <x v="3"/>
    <x v="1"/>
    <s v="Bhopal"/>
    <n v="25"/>
    <n v="3315.33"/>
    <n v="82883.25"/>
    <n v="48070.58"/>
    <n v="34812.67"/>
    <n v="11729.41"/>
    <n v="71153.84"/>
    <n v="4.9000000000000004"/>
    <s v="UPI"/>
    <s v="No"/>
  </r>
  <r>
    <s v="NYK10471"/>
    <x v="354"/>
    <x v="11"/>
    <s v="Q3"/>
    <x v="1"/>
    <x v="2"/>
    <s v="Hair Mask"/>
    <x v="9"/>
    <x v="2"/>
    <x v="4"/>
    <s v="Bhubaneswar"/>
    <n v="45"/>
    <n v="4525.62"/>
    <n v="203652.9"/>
    <n v="112818.84"/>
    <n v="90834.06"/>
    <n v="16465.55"/>
    <n v="187187.35"/>
    <n v="2.9"/>
    <s v="UPI"/>
    <s v="No"/>
  </r>
  <r>
    <s v="NYK10472"/>
    <x v="140"/>
    <x v="8"/>
    <s v="Q1"/>
    <x v="1"/>
    <x v="3"/>
    <s v="Oud Perfume"/>
    <x v="7"/>
    <x v="3"/>
    <x v="4"/>
    <s v="Bhubaneswar"/>
    <n v="12"/>
    <n v="2257.8200000000002"/>
    <n v="27093.84"/>
    <n v="13502.06"/>
    <n v="13591.78"/>
    <n v="6289.74"/>
    <n v="20804.099999999999"/>
    <n v="4"/>
    <s v="Credit Card"/>
    <s v="No"/>
  </r>
  <r>
    <s v="NYK10473"/>
    <x v="88"/>
    <x v="4"/>
    <s v="Q2"/>
    <x v="1"/>
    <x v="1"/>
    <s v="Concealer"/>
    <x v="2"/>
    <x v="4"/>
    <x v="2"/>
    <s v="Chandigarh"/>
    <n v="46"/>
    <n v="1368.08"/>
    <n v="62931.68"/>
    <n v="25611.439999999999"/>
    <n v="37320.239999999998"/>
    <n v="1107.79"/>
    <n v="61823.89"/>
    <n v="4.3"/>
    <s v="Net Banking"/>
    <s v="Yes"/>
  </r>
  <r>
    <s v="NYK10474"/>
    <x v="355"/>
    <x v="3"/>
    <s v="Q2"/>
    <x v="0"/>
    <x v="1"/>
    <s v="Foundation"/>
    <x v="8"/>
    <x v="2"/>
    <x v="4"/>
    <s v="Kolkata"/>
    <n v="45"/>
    <n v="1715.17"/>
    <n v="77182.649999999994"/>
    <n v="36913.839999999997"/>
    <n v="40268.81"/>
    <n v="71.47"/>
    <n v="77111.179999999993"/>
    <n v="4.3"/>
    <s v="Net Banking"/>
    <s v="No"/>
  </r>
  <r>
    <s v="NYK10475"/>
    <x v="356"/>
    <x v="6"/>
    <s v="Q1"/>
    <x v="0"/>
    <x v="4"/>
    <s v="Vitamin C Tablets"/>
    <x v="1"/>
    <x v="0"/>
    <x v="2"/>
    <s v="Chandigarh"/>
    <n v="45"/>
    <n v="4107.09"/>
    <n v="184819.05"/>
    <n v="91746.63"/>
    <n v="93072.42"/>
    <n v="26209.37"/>
    <n v="158609.68"/>
    <n v="4.8"/>
    <s v="Debit Card"/>
    <s v="No"/>
  </r>
  <r>
    <s v="NYK10476"/>
    <x v="233"/>
    <x v="7"/>
    <s v="Q4"/>
    <x v="1"/>
    <x v="3"/>
    <s v="Floral EDP"/>
    <x v="9"/>
    <x v="1"/>
    <x v="1"/>
    <s v="Raipur"/>
    <n v="6"/>
    <n v="4220.79"/>
    <n v="25324.74"/>
    <n v="13981.55"/>
    <n v="11343.19"/>
    <n v="1835.78"/>
    <n v="23488.959999999999"/>
    <n v="3"/>
    <s v="COD"/>
    <s v="Yes"/>
  </r>
  <r>
    <s v="NYK10477"/>
    <x v="261"/>
    <x v="10"/>
    <s v="Q1"/>
    <x v="0"/>
    <x v="4"/>
    <s v="Biotin Gummies"/>
    <x v="0"/>
    <x v="2"/>
    <x v="2"/>
    <s v="Lucknow"/>
    <n v="45"/>
    <n v="1859.38"/>
    <n v="83672.100000000006"/>
    <n v="34888.959999999999"/>
    <n v="48783.14"/>
    <n v="13236.74"/>
    <n v="70435.360000000001"/>
    <n v="4.3"/>
    <s v="Credit Card"/>
    <s v="Yes"/>
  </r>
  <r>
    <s v="NYK10478"/>
    <x v="28"/>
    <x v="10"/>
    <s v="Q1"/>
    <x v="1"/>
    <x v="4"/>
    <s v="Jade Gua Sha"/>
    <x v="2"/>
    <x v="2"/>
    <x v="3"/>
    <s v="Mumbai"/>
    <n v="35"/>
    <n v="3251.7"/>
    <n v="113809.5"/>
    <n v="56897.56"/>
    <n v="56911.94"/>
    <n v="27455.23"/>
    <n v="86354.27"/>
    <n v="4.5"/>
    <s v="UPI"/>
    <s v="Yes"/>
  </r>
  <r>
    <s v="NYK10479"/>
    <x v="73"/>
    <x v="6"/>
    <s v="Q1"/>
    <x v="1"/>
    <x v="2"/>
    <s v="Hair Spray"/>
    <x v="8"/>
    <x v="2"/>
    <x v="2"/>
    <s v="Delhi"/>
    <n v="42"/>
    <n v="3368.85"/>
    <n v="141491.70000000001"/>
    <n v="69567.8"/>
    <n v="71923.899999999994"/>
    <n v="23985.599999999999"/>
    <n v="117506.1"/>
    <n v="4.7"/>
    <s v="Credit Card"/>
    <s v="No"/>
  </r>
  <r>
    <s v="NYK10480"/>
    <x v="357"/>
    <x v="1"/>
    <s v="Q3"/>
    <x v="1"/>
    <x v="0"/>
    <s v="Vitamin C Serum"/>
    <x v="4"/>
    <x v="2"/>
    <x v="2"/>
    <s v="Chandigarh"/>
    <n v="40"/>
    <n v="323.43"/>
    <n v="12937.2"/>
    <n v="6989.44"/>
    <n v="5947.76"/>
    <n v="422.2"/>
    <n v="12515"/>
    <n v="2.9"/>
    <s v="UPI"/>
    <s v="No"/>
  </r>
  <r>
    <s v="NYK10481"/>
    <x v="358"/>
    <x v="4"/>
    <s v="Q2"/>
    <x v="1"/>
    <x v="3"/>
    <s v="Fresh Cologne"/>
    <x v="4"/>
    <x v="4"/>
    <x v="2"/>
    <s v="Delhi"/>
    <n v="8"/>
    <n v="2535"/>
    <n v="20280"/>
    <n v="11353.45"/>
    <n v="8926.5499999999993"/>
    <n v="1118.3"/>
    <n v="19161.7"/>
    <n v="4.5"/>
    <s v="Net Banking"/>
    <s v="No"/>
  </r>
  <r>
    <s v="NYK10482"/>
    <x v="359"/>
    <x v="7"/>
    <s v="Q4"/>
    <x v="0"/>
    <x v="3"/>
    <s v="Fruity Mist"/>
    <x v="9"/>
    <x v="4"/>
    <x v="1"/>
    <s v="Bhopal"/>
    <n v="21"/>
    <n v="4197.49"/>
    <n v="88147.29"/>
    <n v="49240.87"/>
    <n v="38906.42"/>
    <n v="16841.150000000001"/>
    <n v="71306.14"/>
    <n v="4"/>
    <s v="Debit Card"/>
    <s v="Yes"/>
  </r>
  <r>
    <s v="NYK10483"/>
    <x v="360"/>
    <x v="0"/>
    <s v="Q4"/>
    <x v="1"/>
    <x v="1"/>
    <s v="Concealer"/>
    <x v="4"/>
    <x v="1"/>
    <x v="1"/>
    <s v="Bhopal"/>
    <n v="29"/>
    <n v="1292.8599999999999"/>
    <n v="37492.94"/>
    <n v="19361.25"/>
    <n v="18131.689999999999"/>
    <n v="1250.1199999999999"/>
    <n v="36242.82"/>
    <n v="4.5"/>
    <s v="Wallet"/>
    <s v="No"/>
  </r>
  <r>
    <s v="NYK10484"/>
    <x v="361"/>
    <x v="5"/>
    <s v="Q2"/>
    <x v="1"/>
    <x v="0"/>
    <s v="Sheet Mask"/>
    <x v="9"/>
    <x v="3"/>
    <x v="2"/>
    <s v="Delhi"/>
    <n v="6"/>
    <n v="3562.03"/>
    <n v="21372.18"/>
    <n v="11086.74"/>
    <n v="10285.44"/>
    <n v="1515.99"/>
    <n v="19856.189999999999"/>
    <n v="4.2"/>
    <s v="Net Banking"/>
    <s v="No"/>
  </r>
  <r>
    <s v="NYK10485"/>
    <x v="362"/>
    <x v="9"/>
    <s v="Q3"/>
    <x v="1"/>
    <x v="1"/>
    <s v="Blush"/>
    <x v="1"/>
    <x v="2"/>
    <x v="3"/>
    <s v="Mumbai"/>
    <n v="12"/>
    <n v="3090.64"/>
    <n v="37087.68"/>
    <n v="15114.13"/>
    <n v="21973.55"/>
    <n v="1668.95"/>
    <n v="35418.730000000003"/>
    <n v="3.7"/>
    <s v="UPI"/>
    <s v="No"/>
  </r>
  <r>
    <s v="NYK10486"/>
    <x v="363"/>
    <x v="7"/>
    <s v="Q4"/>
    <x v="1"/>
    <x v="2"/>
    <s v="Hair Mask"/>
    <x v="8"/>
    <x v="4"/>
    <x v="0"/>
    <s v="Bangalore"/>
    <n v="8"/>
    <n v="4933.3599999999997"/>
    <n v="39466.879999999997"/>
    <n v="23496.93"/>
    <n v="15969.95"/>
    <n v="6106.72"/>
    <n v="33360.160000000003"/>
    <n v="4.7"/>
    <s v="COD"/>
    <s v="No"/>
  </r>
  <r>
    <s v="NYK10487"/>
    <x v="82"/>
    <x v="4"/>
    <s v="Q2"/>
    <x v="0"/>
    <x v="4"/>
    <s v="Biotin Gummies"/>
    <x v="0"/>
    <x v="3"/>
    <x v="0"/>
    <s v="Bangalore"/>
    <n v="10"/>
    <n v="3456.69"/>
    <n v="34566.9"/>
    <n v="20522.88"/>
    <n v="14044.02"/>
    <n v="4099.75"/>
    <n v="30467.15"/>
    <n v="2.9"/>
    <s v="Wallet"/>
    <s v="No"/>
  </r>
  <r>
    <s v="NYK10488"/>
    <x v="364"/>
    <x v="6"/>
    <s v="Q1"/>
    <x v="1"/>
    <x v="4"/>
    <s v="Collagen Drink"/>
    <x v="0"/>
    <x v="0"/>
    <x v="3"/>
    <s v="Pune"/>
    <n v="22"/>
    <n v="3121.41"/>
    <n v="68671.02"/>
    <n v="39692.94"/>
    <n v="28978.080000000002"/>
    <n v="7779.53"/>
    <n v="60891.49"/>
    <n v="2.8"/>
    <s v="UPI"/>
    <s v="No"/>
  </r>
  <r>
    <s v="NYK10489"/>
    <x v="365"/>
    <x v="5"/>
    <s v="Q2"/>
    <x v="1"/>
    <x v="1"/>
    <s v="Foundation"/>
    <x v="3"/>
    <x v="4"/>
    <x v="2"/>
    <s v="Delhi"/>
    <n v="16"/>
    <n v="3633.88"/>
    <n v="58142.080000000002"/>
    <n v="30149.07"/>
    <n v="27993.01"/>
    <n v="4738.18"/>
    <n v="53403.9"/>
    <n v="3"/>
    <s v="Wallet"/>
    <s v="No"/>
  </r>
  <r>
    <s v="NYK10490"/>
    <x v="152"/>
    <x v="1"/>
    <s v="Q3"/>
    <x v="1"/>
    <x v="0"/>
    <s v="Face Wash"/>
    <x v="2"/>
    <x v="3"/>
    <x v="0"/>
    <s v="Hyderabad"/>
    <n v="27"/>
    <n v="4361.4399999999996"/>
    <n v="117758.88"/>
    <n v="55948.01"/>
    <n v="61810.87"/>
    <n v="6496.25"/>
    <n v="111262.63"/>
    <n v="3.7"/>
    <s v="Net Banking"/>
    <s v="Yes"/>
  </r>
  <r>
    <s v="NYK10491"/>
    <x v="366"/>
    <x v="8"/>
    <s v="Q1"/>
    <x v="0"/>
    <x v="1"/>
    <s v="Kajal"/>
    <x v="5"/>
    <x v="2"/>
    <x v="0"/>
    <s v="Chennai"/>
    <n v="24"/>
    <n v="767.38"/>
    <n v="18417.12"/>
    <n v="10018.25"/>
    <n v="8398.8700000000008"/>
    <n v="2910"/>
    <n v="15507.12"/>
    <n v="4.9000000000000004"/>
    <s v="Credit Card"/>
    <s v="No"/>
  </r>
  <r>
    <s v="NYK10492"/>
    <x v="6"/>
    <x v="6"/>
    <s v="Q1"/>
    <x v="1"/>
    <x v="4"/>
    <s v="Jade Gua Sha"/>
    <x v="8"/>
    <x v="1"/>
    <x v="0"/>
    <s v="Bangalore"/>
    <n v="30"/>
    <n v="2346.04"/>
    <n v="70381.2"/>
    <n v="30562.35"/>
    <n v="39818.85"/>
    <n v="6045.32"/>
    <n v="64335.88"/>
    <n v="4.7"/>
    <s v="COD"/>
    <s v="No"/>
  </r>
  <r>
    <s v="NYK10493"/>
    <x v="164"/>
    <x v="0"/>
    <s v="Q4"/>
    <x v="0"/>
    <x v="5"/>
    <s v="Nail Remover"/>
    <x v="5"/>
    <x v="4"/>
    <x v="0"/>
    <s v="Bangalore"/>
    <n v="27"/>
    <n v="4298.17"/>
    <n v="116050.59"/>
    <n v="57774.94"/>
    <n v="58275.65"/>
    <n v="28886.86"/>
    <n v="87163.73"/>
    <n v="4"/>
    <s v="Net Banking"/>
    <s v="No"/>
  </r>
  <r>
    <s v="NYK10494"/>
    <x v="367"/>
    <x v="8"/>
    <s v="Q1"/>
    <x v="0"/>
    <x v="4"/>
    <s v="Biotin Gummies"/>
    <x v="2"/>
    <x v="1"/>
    <x v="3"/>
    <s v="Ahmedabad"/>
    <n v="15"/>
    <n v="4468.93"/>
    <n v="67033.95"/>
    <n v="34747.339999999997"/>
    <n v="32286.61"/>
    <n v="2496.5100000000002"/>
    <n v="64537.440000000002"/>
    <n v="3.9"/>
    <s v="UPI"/>
    <s v="No"/>
  </r>
  <r>
    <s v="NYK10495"/>
    <x v="368"/>
    <x v="6"/>
    <s v="Q1"/>
    <x v="1"/>
    <x v="0"/>
    <s v="Sheet Mask"/>
    <x v="1"/>
    <x v="3"/>
    <x v="3"/>
    <s v="Ahmedabad"/>
    <n v="26"/>
    <n v="2447.42"/>
    <n v="63632.92"/>
    <n v="35609.199999999997"/>
    <n v="28023.72"/>
    <n v="13065.29"/>
    <n v="50567.63"/>
    <n v="3.6"/>
    <s v="Credit Card"/>
    <s v="No"/>
  </r>
  <r>
    <s v="NYK10496"/>
    <x v="48"/>
    <x v="10"/>
    <s v="Q1"/>
    <x v="1"/>
    <x v="4"/>
    <s v="Face Roller"/>
    <x v="2"/>
    <x v="0"/>
    <x v="4"/>
    <s v="Bhubaneswar"/>
    <n v="16"/>
    <n v="3272.44"/>
    <n v="52359.040000000001"/>
    <n v="21893.72"/>
    <n v="30465.32"/>
    <n v="6280.24"/>
    <n v="46078.8"/>
    <n v="3.3"/>
    <s v="Wallet"/>
    <s v="No"/>
  </r>
  <r>
    <s v="NYK10497"/>
    <x v="15"/>
    <x v="1"/>
    <s v="Q3"/>
    <x v="0"/>
    <x v="4"/>
    <s v="Jade Gua Sha"/>
    <x v="8"/>
    <x v="2"/>
    <x v="3"/>
    <s v="Mumbai"/>
    <n v="46"/>
    <n v="2085.27"/>
    <n v="95922.42"/>
    <n v="53522"/>
    <n v="42400.42"/>
    <n v="8882.91"/>
    <n v="87039.51"/>
    <n v="3.7"/>
    <s v="Wallet"/>
    <s v="Yes"/>
  </r>
  <r>
    <s v="NYK10498"/>
    <x v="230"/>
    <x v="0"/>
    <s v="Q4"/>
    <x v="0"/>
    <x v="0"/>
    <s v="Toner"/>
    <x v="7"/>
    <x v="4"/>
    <x v="2"/>
    <s v="Chandigarh"/>
    <n v="28"/>
    <n v="3788.15"/>
    <n v="106068.2"/>
    <n v="57235.57"/>
    <n v="48832.63"/>
    <n v="16241.73"/>
    <n v="89826.47"/>
    <n v="3.9"/>
    <s v="Credit Card"/>
    <s v="No"/>
  </r>
  <r>
    <s v="NYK10499"/>
    <x v="369"/>
    <x v="8"/>
    <s v="Q1"/>
    <x v="1"/>
    <x v="5"/>
    <s v="Cuticle Oil"/>
    <x v="8"/>
    <x v="4"/>
    <x v="4"/>
    <s v="Kolkata"/>
    <n v="8"/>
    <n v="1975.48"/>
    <n v="15803.84"/>
    <n v="7792.41"/>
    <n v="8011.43"/>
    <n v="161.49"/>
    <n v="15642.35"/>
    <n v="3.4"/>
    <s v="Wallet"/>
    <s v="No"/>
  </r>
  <r>
    <s v="NYK10500"/>
    <x v="153"/>
    <x v="8"/>
    <s v="Q1"/>
    <x v="1"/>
    <x v="5"/>
    <s v="Nail Remover"/>
    <x v="4"/>
    <x v="1"/>
    <x v="0"/>
    <s v="Hyderabad"/>
    <n v="8"/>
    <n v="3279.29"/>
    <n v="26234.32"/>
    <n v="14362.66"/>
    <n v="11871.66"/>
    <n v="4933.87"/>
    <n v="21300.45"/>
    <n v="4.7"/>
    <s v="Wallet"/>
    <s v="No"/>
  </r>
  <r>
    <s v="NYK10501"/>
    <x v="370"/>
    <x v="1"/>
    <s v="Q3"/>
    <x v="1"/>
    <x v="2"/>
    <s v="Hair Oil"/>
    <x v="0"/>
    <x v="4"/>
    <x v="3"/>
    <s v="Pune"/>
    <n v="4"/>
    <n v="409.51"/>
    <n v="1638.04"/>
    <n v="768.31"/>
    <n v="869.73"/>
    <n v="199.11"/>
    <n v="1438.93"/>
    <n v="3.8"/>
    <s v="UPI"/>
    <s v="No"/>
  </r>
  <r>
    <m/>
    <x v="371"/>
    <x v="12"/>
    <m/>
    <x v="2"/>
    <x v="6"/>
    <m/>
    <x v="10"/>
    <x v="5"/>
    <x v="5"/>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10C8E9-E2DB-49A8-B40A-EC72C690814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8">
  <location ref="A7:B14" firstHeaderRow="1" firstDataRow="1" firstDataCol="1"/>
  <pivotFields count="21">
    <pivotField showAll="0"/>
    <pivotField showAll="0">
      <items count="373">
        <item x="217"/>
        <item x="220"/>
        <item x="143"/>
        <item x="145"/>
        <item x="272"/>
        <item x="48"/>
        <item x="115"/>
        <item x="41"/>
        <item x="307"/>
        <item x="314"/>
        <item x="28"/>
        <item x="62"/>
        <item x="30"/>
        <item x="132"/>
        <item x="186"/>
        <item x="6"/>
        <item x="224"/>
        <item x="179"/>
        <item x="335"/>
        <item x="326"/>
        <item x="368"/>
        <item x="251"/>
        <item x="158"/>
        <item x="97"/>
        <item x="364"/>
        <item x="203"/>
        <item x="73"/>
        <item x="18"/>
        <item x="140"/>
        <item x="182"/>
        <item x="200"/>
        <item x="153"/>
        <item x="45"/>
        <item x="17"/>
        <item x="124"/>
        <item x="348"/>
        <item x="121"/>
        <item x="369"/>
        <item x="300"/>
        <item x="128"/>
        <item x="329"/>
        <item x="234"/>
        <item x="172"/>
        <item x="306"/>
        <item x="358"/>
        <item x="275"/>
        <item x="4"/>
        <item x="340"/>
        <item x="94"/>
        <item x="88"/>
        <item x="258"/>
        <item x="9"/>
        <item x="67"/>
        <item x="57"/>
        <item x="208"/>
        <item x="196"/>
        <item x="248"/>
        <item x="3"/>
        <item x="71"/>
        <item x="210"/>
        <item x="206"/>
        <item x="79"/>
        <item x="117"/>
        <item x="24"/>
        <item x="99"/>
        <item x="321"/>
        <item x="7"/>
        <item x="169"/>
        <item x="221"/>
        <item x="218"/>
        <item x="336"/>
        <item x="142"/>
        <item x="138"/>
        <item x="285"/>
        <item x="241"/>
        <item x="304"/>
        <item x="8"/>
        <item x="269"/>
        <item x="266"/>
        <item x="271"/>
        <item x="361"/>
        <item x="148"/>
        <item x="283"/>
        <item x="246"/>
        <item x="173"/>
        <item x="301"/>
        <item x="211"/>
        <item x="265"/>
        <item x="201"/>
        <item x="365"/>
        <item x="262"/>
        <item x="177"/>
        <item x="63"/>
        <item x="181"/>
        <item x="120"/>
        <item x="19"/>
        <item x="146"/>
        <item x="296"/>
        <item x="277"/>
        <item x="60"/>
        <item x="47"/>
        <item x="250"/>
        <item x="324"/>
        <item x="362"/>
        <item x="168"/>
        <item x="27"/>
        <item x="44"/>
        <item x="91"/>
        <item x="86"/>
        <item x="84"/>
        <item x="1"/>
        <item x="215"/>
        <item x="52"/>
        <item x="113"/>
        <item x="257"/>
        <item x="204"/>
        <item x="370"/>
        <item x="29"/>
        <item x="152"/>
        <item x="323"/>
        <item x="144"/>
        <item x="357"/>
        <item x="35"/>
        <item x="147"/>
        <item x="346"/>
        <item x="111"/>
        <item x="116"/>
        <item x="315"/>
        <item x="25"/>
        <item x="354"/>
        <item x="150"/>
        <item x="46"/>
        <item x="236"/>
        <item x="295"/>
        <item x="209"/>
        <item x="239"/>
        <item x="81"/>
        <item x="72"/>
        <item x="202"/>
        <item x="338"/>
        <item x="360"/>
        <item x="350"/>
        <item x="214"/>
        <item x="160"/>
        <item x="136"/>
        <item x="66"/>
        <item x="154"/>
        <item x="134"/>
        <item x="176"/>
        <item x="227"/>
        <item x="171"/>
        <item x="188"/>
        <item x="245"/>
        <item x="156"/>
        <item x="363"/>
        <item x="233"/>
        <item x="130"/>
        <item x="53"/>
        <item x="135"/>
        <item x="102"/>
        <item x="13"/>
        <item x="242"/>
        <item x="334"/>
        <item x="22"/>
        <item x="199"/>
        <item x="267"/>
        <item x="133"/>
        <item x="161"/>
        <item x="327"/>
        <item x="312"/>
        <item x="170"/>
        <item x="175"/>
        <item x="268"/>
        <item x="159"/>
        <item x="337"/>
        <item x="297"/>
        <item x="205"/>
        <item x="316"/>
        <item x="333"/>
        <item x="137"/>
        <item x="2"/>
        <item x="106"/>
        <item x="273"/>
        <item x="294"/>
        <item x="289"/>
        <item x="105"/>
        <item x="288"/>
        <item x="100"/>
        <item x="292"/>
        <item x="87"/>
        <item x="174"/>
        <item x="127"/>
        <item x="309"/>
        <item x="23"/>
        <item x="83"/>
        <item x="180"/>
        <item x="108"/>
        <item x="303"/>
        <item x="33"/>
        <item x="325"/>
        <item x="90"/>
        <item x="213"/>
        <item x="70"/>
        <item x="261"/>
        <item x="107"/>
        <item x="183"/>
        <item x="264"/>
        <item x="96"/>
        <item x="356"/>
        <item x="101"/>
        <item x="166"/>
        <item x="151"/>
        <item x="259"/>
        <item x="291"/>
        <item x="223"/>
        <item x="282"/>
        <item x="21"/>
        <item x="305"/>
        <item x="349"/>
        <item x="263"/>
        <item x="345"/>
        <item x="89"/>
        <item x="311"/>
        <item x="367"/>
        <item x="98"/>
        <item x="260"/>
        <item x="243"/>
        <item x="122"/>
        <item x="366"/>
        <item x="123"/>
        <item x="61"/>
        <item x="317"/>
        <item x="38"/>
        <item x="126"/>
        <item x="222"/>
        <item x="313"/>
        <item x="270"/>
        <item x="191"/>
        <item x="85"/>
        <item x="253"/>
        <item x="118"/>
        <item x="192"/>
        <item x="82"/>
        <item x="34"/>
        <item x="80"/>
        <item x="59"/>
        <item x="228"/>
        <item x="167"/>
        <item x="56"/>
        <item x="212"/>
        <item x="276"/>
        <item x="112"/>
        <item x="76"/>
        <item x="280"/>
        <item x="185"/>
        <item x="109"/>
        <item x="219"/>
        <item x="255"/>
        <item x="11"/>
        <item x="69"/>
        <item x="355"/>
        <item x="320"/>
        <item x="279"/>
        <item x="290"/>
        <item x="235"/>
        <item x="10"/>
        <item x="20"/>
        <item x="238"/>
        <item x="39"/>
        <item x="229"/>
        <item x="163"/>
        <item x="352"/>
        <item x="244"/>
        <item x="12"/>
        <item x="5"/>
        <item x="49"/>
        <item x="226"/>
        <item x="65"/>
        <item x="278"/>
        <item x="344"/>
        <item x="274"/>
        <item x="55"/>
        <item x="51"/>
        <item x="157"/>
        <item x="256"/>
        <item x="240"/>
        <item x="26"/>
        <item x="125"/>
        <item x="104"/>
        <item x="322"/>
        <item x="193"/>
        <item x="216"/>
        <item x="15"/>
        <item x="187"/>
        <item x="293"/>
        <item x="36"/>
        <item x="31"/>
        <item x="330"/>
        <item x="207"/>
        <item x="281"/>
        <item x="54"/>
        <item x="254"/>
        <item x="155"/>
        <item x="302"/>
        <item x="68"/>
        <item x="42"/>
        <item x="198"/>
        <item x="232"/>
        <item x="189"/>
        <item x="225"/>
        <item x="131"/>
        <item x="197"/>
        <item x="110"/>
        <item x="74"/>
        <item x="58"/>
        <item x="43"/>
        <item x="231"/>
        <item x="230"/>
        <item x="328"/>
        <item x="139"/>
        <item x="298"/>
        <item x="332"/>
        <item x="178"/>
        <item x="351"/>
        <item x="164"/>
        <item x="0"/>
        <item x="247"/>
        <item x="162"/>
        <item x="95"/>
        <item x="339"/>
        <item x="103"/>
        <item x="119"/>
        <item x="318"/>
        <item x="114"/>
        <item x="287"/>
        <item x="16"/>
        <item x="353"/>
        <item x="343"/>
        <item x="284"/>
        <item x="64"/>
        <item x="252"/>
        <item x="32"/>
        <item x="50"/>
        <item x="93"/>
        <item x="184"/>
        <item x="75"/>
        <item x="359"/>
        <item x="129"/>
        <item x="78"/>
        <item x="308"/>
        <item x="342"/>
        <item x="77"/>
        <item x="92"/>
        <item x="194"/>
        <item x="141"/>
        <item x="347"/>
        <item x="40"/>
        <item x="331"/>
        <item x="37"/>
        <item x="286"/>
        <item x="165"/>
        <item x="195"/>
        <item x="249"/>
        <item x="149"/>
        <item x="190"/>
        <item x="14"/>
        <item x="310"/>
        <item x="237"/>
        <item x="299"/>
        <item x="341"/>
        <item x="319"/>
        <item x="371"/>
        <item t="default"/>
      </items>
    </pivotField>
    <pivotField showAll="0">
      <items count="14">
        <item x="10"/>
        <item x="6"/>
        <item x="8"/>
        <item x="4"/>
        <item x="3"/>
        <item x="5"/>
        <item x="9"/>
        <item x="1"/>
        <item x="11"/>
        <item x="0"/>
        <item x="7"/>
        <item x="2"/>
        <item x="12"/>
        <item t="default"/>
      </items>
    </pivotField>
    <pivotField showAll="0"/>
    <pivotField showAll="0">
      <items count="4">
        <item x="1"/>
        <item x="0"/>
        <item x="2"/>
        <item t="default"/>
      </items>
    </pivotField>
    <pivotField axis="axisRow" showAll="0">
      <items count="8">
        <item x="3"/>
        <item x="2"/>
        <item x="1"/>
        <item x="5"/>
        <item x="0"/>
        <item x="4"/>
        <item x="6"/>
        <item t="default"/>
      </items>
    </pivotField>
    <pivotField showAll="0"/>
    <pivotField showAll="0">
      <items count="12">
        <item x="7"/>
        <item x="8"/>
        <item x="0"/>
        <item x="4"/>
        <item x="6"/>
        <item x="9"/>
        <item x="2"/>
        <item x="1"/>
        <item x="3"/>
        <item x="5"/>
        <item x="10"/>
        <item t="default"/>
      </items>
    </pivotField>
    <pivotField showAll="0">
      <items count="7">
        <item x="3"/>
        <item h="1" x="4"/>
        <item h="1" x="1"/>
        <item h="1" x="0"/>
        <item h="1" x="2"/>
        <item h="1" x="5"/>
        <item t="default"/>
      </items>
    </pivotField>
    <pivotField showAll="0">
      <items count="7">
        <item x="1"/>
        <item x="4"/>
        <item x="2"/>
        <item x="0"/>
        <item x="3"/>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Sum of Revenue (₹)" fld="13" baseField="0" baseItem="0"/>
  </dataFields>
  <formats count="6">
    <format dxfId="317">
      <pivotArea type="all" dataOnly="0" outline="0" fieldPosition="0"/>
    </format>
    <format dxfId="316">
      <pivotArea outline="0" collapsedLevelsAreSubtotals="1" fieldPosition="0"/>
    </format>
    <format dxfId="315">
      <pivotArea field="5" type="button" dataOnly="0" labelOnly="1" outline="0" axis="axisRow" fieldPosition="0"/>
    </format>
    <format dxfId="314">
      <pivotArea dataOnly="0" labelOnly="1" fieldPosition="0">
        <references count="1">
          <reference field="5" count="6">
            <x v="0"/>
            <x v="1"/>
            <x v="2"/>
            <x v="3"/>
            <x v="4"/>
            <x v="5"/>
          </reference>
        </references>
      </pivotArea>
    </format>
    <format dxfId="313">
      <pivotArea dataOnly="0" labelOnly="1" grandRow="1" outline="0" fieldPosition="0"/>
    </format>
    <format dxfId="312">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FE6EB3-00FB-4792-8ADB-C780F664A20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0:E23" firstHeaderRow="1" firstDataRow="1" firstDataCol="1"/>
  <pivotFields count="21">
    <pivotField showAll="0"/>
    <pivotField showAll="0"/>
    <pivotField axis="axisRow" showAll="0">
      <items count="14">
        <item x="10"/>
        <item x="6"/>
        <item x="8"/>
        <item x="4"/>
        <item x="3"/>
        <item x="5"/>
        <item x="9"/>
        <item x="1"/>
        <item x="11"/>
        <item x="0"/>
        <item x="7"/>
        <item x="2"/>
        <item x="12"/>
        <item t="default"/>
      </items>
    </pivotField>
    <pivotField showAll="0"/>
    <pivotField showAll="0">
      <items count="4">
        <item x="1"/>
        <item x="0"/>
        <item x="2"/>
        <item t="default"/>
      </items>
    </pivotField>
    <pivotField showAll="0">
      <items count="8">
        <item x="3"/>
        <item x="2"/>
        <item x="1"/>
        <item x="5"/>
        <item x="0"/>
        <item x="4"/>
        <item x="6"/>
        <item t="default"/>
      </items>
    </pivotField>
    <pivotField showAll="0"/>
    <pivotField showAll="0">
      <items count="12">
        <item x="7"/>
        <item x="8"/>
        <item x="0"/>
        <item x="4"/>
        <item x="6"/>
        <item x="9"/>
        <item x="2"/>
        <item x="1"/>
        <item x="3"/>
        <item x="5"/>
        <item x="10"/>
        <item t="default"/>
      </items>
    </pivotField>
    <pivotField showAll="0">
      <items count="7">
        <item x="3"/>
        <item h="1" x="4"/>
        <item h="1" x="1"/>
        <item h="1" x="0"/>
        <item h="1" x="2"/>
        <item h="1" x="5"/>
        <item t="default"/>
      </items>
    </pivotField>
    <pivotField showAll="0">
      <items count="7">
        <item x="1"/>
        <item x="4"/>
        <item x="2"/>
        <item x="0"/>
        <item x="3"/>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Revenue (₹)" fld="13" baseField="0" baseItem="0"/>
  </dataFields>
  <formats count="6">
    <format dxfId="323">
      <pivotArea type="all" dataOnly="0" outline="0" fieldPosition="0"/>
    </format>
    <format dxfId="322">
      <pivotArea outline="0" collapsedLevelsAreSubtotals="1" fieldPosition="0"/>
    </format>
    <format dxfId="321">
      <pivotArea field="2" type="button" dataOnly="0" labelOnly="1" outline="0" axis="axisRow" fieldPosition="0"/>
    </format>
    <format dxfId="320">
      <pivotArea dataOnly="0" labelOnly="1" fieldPosition="0">
        <references count="1">
          <reference field="2" count="12">
            <x v="0"/>
            <x v="1"/>
            <x v="2"/>
            <x v="3"/>
            <x v="4"/>
            <x v="5"/>
            <x v="6"/>
            <x v="7"/>
            <x v="8"/>
            <x v="9"/>
            <x v="10"/>
            <x v="11"/>
          </reference>
        </references>
      </pivotArea>
    </format>
    <format dxfId="319">
      <pivotArea dataOnly="0" labelOnly="1" grandRow="1" outline="0" fieldPosition="0"/>
    </format>
    <format dxfId="3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4A4A43-A9AE-4C9C-9DD9-89EE914962A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B23" firstHeaderRow="1" firstDataRow="1" firstDataCol="1"/>
  <pivotFields count="21">
    <pivotField showAll="0"/>
    <pivotField showAll="0"/>
    <pivotField showAll="0"/>
    <pivotField showAll="0"/>
    <pivotField showAll="0">
      <items count="4">
        <item x="1"/>
        <item x="0"/>
        <item x="2"/>
        <item t="default"/>
      </items>
    </pivotField>
    <pivotField showAll="0">
      <items count="8">
        <item x="3"/>
        <item x="2"/>
        <item x="1"/>
        <item x="5"/>
        <item x="0"/>
        <item x="4"/>
        <item x="6"/>
        <item t="default"/>
      </items>
    </pivotField>
    <pivotField showAll="0"/>
    <pivotField showAll="0">
      <items count="12">
        <item x="7"/>
        <item x="8"/>
        <item x="0"/>
        <item x="4"/>
        <item x="6"/>
        <item x="9"/>
        <item x="2"/>
        <item x="1"/>
        <item x="3"/>
        <item x="5"/>
        <item x="10"/>
        <item t="default"/>
      </items>
    </pivotField>
    <pivotField showAll="0">
      <items count="7">
        <item x="3"/>
        <item h="1" x="4"/>
        <item h="1" x="1"/>
        <item h="1" x="0"/>
        <item h="1" x="2"/>
        <item h="1" x="5"/>
        <item t="default"/>
      </items>
    </pivotField>
    <pivotField axis="axisRow" showAll="0">
      <items count="7">
        <item x="1"/>
        <item x="4"/>
        <item x="2"/>
        <item x="0"/>
        <item x="3"/>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dataFields count="1">
    <dataField name="Sum of Units Sold" fld="11" baseField="0" baseItem="0"/>
  </dataFields>
  <formats count="6">
    <format dxfId="329">
      <pivotArea type="all" dataOnly="0" outline="0" fieldPosition="0"/>
    </format>
    <format dxfId="328">
      <pivotArea outline="0" collapsedLevelsAreSubtotals="1" fieldPosition="0"/>
    </format>
    <format dxfId="327">
      <pivotArea field="9" type="button" dataOnly="0" labelOnly="1" outline="0" axis="axisRow" fieldPosition="0"/>
    </format>
    <format dxfId="326">
      <pivotArea dataOnly="0" labelOnly="1" fieldPosition="0">
        <references count="1">
          <reference field="9" count="5">
            <x v="0"/>
            <x v="1"/>
            <x v="2"/>
            <x v="3"/>
            <x v="4"/>
          </reference>
        </references>
      </pivotArea>
    </format>
    <format dxfId="325">
      <pivotArea dataOnly="0" labelOnly="1" grandRow="1" outline="0" fieldPosition="0"/>
    </format>
    <format dxfId="32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 chart="4" format="9">
      <pivotArea type="data" outline="0" fieldPosition="0">
        <references count="2">
          <reference field="4294967294" count="1" selected="0">
            <x v="0"/>
          </reference>
          <reference field="9" count="1" selected="0">
            <x v="1"/>
          </reference>
        </references>
      </pivotArea>
    </chartFormat>
    <chartFormat chart="4" format="10">
      <pivotArea type="data" outline="0" fieldPosition="0">
        <references count="2">
          <reference field="4294967294" count="1" selected="0">
            <x v="0"/>
          </reference>
          <reference field="9" count="1" selected="0">
            <x v="2"/>
          </reference>
        </references>
      </pivotArea>
    </chartFormat>
    <chartFormat chart="4" format="11">
      <pivotArea type="data" outline="0" fieldPosition="0">
        <references count="2">
          <reference field="4294967294" count="1" selected="0">
            <x v="0"/>
          </reference>
          <reference field="9" count="1" selected="0">
            <x v="3"/>
          </reference>
        </references>
      </pivotArea>
    </chartFormat>
    <chartFormat chart="4" format="12">
      <pivotArea type="data" outline="0" fieldPosition="0">
        <references count="2">
          <reference field="4294967294" count="1" selected="0">
            <x v="0"/>
          </reference>
          <reference field="9" count="1" selected="0">
            <x v="4"/>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8EF419-4C93-4E75-9265-B887856F8C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0:H21" firstHeaderRow="1" firstDataRow="1" firstDataCol="1"/>
  <pivotFields count="21">
    <pivotField showAll="0"/>
    <pivotField showAll="0"/>
    <pivotField showAll="0"/>
    <pivotField showAll="0"/>
    <pivotField showAll="0">
      <items count="4">
        <item x="1"/>
        <item x="0"/>
        <item x="2"/>
        <item t="default"/>
      </items>
    </pivotField>
    <pivotField showAll="0">
      <items count="8">
        <item x="3"/>
        <item x="2"/>
        <item x="1"/>
        <item x="5"/>
        <item x="0"/>
        <item x="4"/>
        <item x="6"/>
        <item t="default"/>
      </items>
    </pivotField>
    <pivotField showAll="0"/>
    <pivotField axis="axisRow" showAll="0">
      <items count="12">
        <item x="7"/>
        <item x="8"/>
        <item x="0"/>
        <item x="4"/>
        <item x="6"/>
        <item x="9"/>
        <item x="2"/>
        <item x="1"/>
        <item x="3"/>
        <item x="5"/>
        <item x="10"/>
        <item t="default"/>
      </items>
    </pivotField>
    <pivotField showAll="0">
      <items count="7">
        <item x="3"/>
        <item h="1" x="4"/>
        <item h="1" x="1"/>
        <item h="1" x="0"/>
        <item h="1" x="2"/>
        <item h="1" x="5"/>
        <item t="default"/>
      </items>
    </pivotField>
    <pivotField showAll="0">
      <items count="7">
        <item x="1"/>
        <item x="4"/>
        <item x="2"/>
        <item x="0"/>
        <item x="3"/>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7"/>
  </rowFields>
  <rowItems count="11">
    <i>
      <x/>
    </i>
    <i>
      <x v="1"/>
    </i>
    <i>
      <x v="2"/>
    </i>
    <i>
      <x v="3"/>
    </i>
    <i>
      <x v="4"/>
    </i>
    <i>
      <x v="5"/>
    </i>
    <i>
      <x v="6"/>
    </i>
    <i>
      <x v="7"/>
    </i>
    <i>
      <x v="8"/>
    </i>
    <i>
      <x v="9"/>
    </i>
    <i t="grand">
      <x/>
    </i>
  </rowItems>
  <colItems count="1">
    <i/>
  </colItems>
  <dataFields count="1">
    <dataField name="Sum of Revenue (₹)" fld="13" baseField="0" baseItem="0"/>
  </dataFields>
  <formats count="6">
    <format dxfId="335">
      <pivotArea type="all" dataOnly="0" outline="0" fieldPosition="0"/>
    </format>
    <format dxfId="334">
      <pivotArea outline="0" collapsedLevelsAreSubtotals="1" fieldPosition="0"/>
    </format>
    <format dxfId="333">
      <pivotArea field="7" type="button" dataOnly="0" labelOnly="1" outline="0" axis="axisRow" fieldPosition="0"/>
    </format>
    <format dxfId="332">
      <pivotArea dataOnly="0" labelOnly="1" fieldPosition="0">
        <references count="1">
          <reference field="7" count="10">
            <x v="0"/>
            <x v="1"/>
            <x v="2"/>
            <x v="3"/>
            <x v="4"/>
            <x v="5"/>
            <x v="6"/>
            <x v="7"/>
            <x v="8"/>
            <x v="9"/>
          </reference>
        </references>
      </pivotArea>
    </format>
    <format dxfId="331">
      <pivotArea dataOnly="0" labelOnly="1" grandRow="1" outline="0" fieldPosition="0"/>
    </format>
    <format dxfId="33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4B64B7-5018-4DD6-A7EC-DF932042EF64}" sourceName="Region">
  <pivotTables>
    <pivotTable tabId="5" name="PivotTable1"/>
    <pivotTable tabId="5" name="PivotTable2"/>
    <pivotTable tabId="5" name="PivotTable4"/>
    <pivotTable tabId="5" name="PivotTable5"/>
  </pivotTables>
  <data>
    <tabular pivotCacheId="2057990097">
      <items count="6">
        <i x="1" s="1"/>
        <i x="4" s="1"/>
        <i x="2" s="1"/>
        <i x="0"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DBCB0EEA-C21A-4C9E-A5A4-1E8D39DF4F47}" sourceName="Channel">
  <pivotTables>
    <pivotTable tabId="5" name="PivotTable1"/>
    <pivotTable tabId="5" name="PivotTable2"/>
    <pivotTable tabId="5" name="PivotTable4"/>
    <pivotTable tabId="5" name="PivotTable5"/>
  </pivotTables>
  <data>
    <tabular pivotCacheId="2057990097">
      <items count="6">
        <i x="3" s="1"/>
        <i x="4"/>
        <i x="1"/>
        <i x="0"/>
        <i x="2"/>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6AC3A080-CAE5-49C9-9AAF-BF5DFB41810D}" sourceName="Brand">
  <pivotTables>
    <pivotTable tabId="5" name="PivotTable1"/>
    <pivotTable tabId="5" name="PivotTable2"/>
    <pivotTable tabId="5" name="PivotTable4"/>
    <pivotTable tabId="5" name="PivotTable5"/>
  </pivotTables>
  <data>
    <tabular pivotCacheId="2057990097">
      <items count="11">
        <i x="7" s="1"/>
        <i x="8" s="1"/>
        <i x="0" s="1"/>
        <i x="4" s="1"/>
        <i x="6" s="1"/>
        <i x="9" s="1"/>
        <i x="2" s="1"/>
        <i x="1" s="1"/>
        <i x="3" s="1"/>
        <i x="5" s="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B2F2E5-AEF5-4361-BFC9-22D49F620DC9}" sourceName="Category">
  <pivotTables>
    <pivotTable tabId="5" name="PivotTable1"/>
    <pivotTable tabId="5" name="PivotTable2"/>
    <pivotTable tabId="5" name="PivotTable4"/>
    <pivotTable tabId="5" name="PivotTable5"/>
  </pivotTables>
  <data>
    <tabular pivotCacheId="2057990097">
      <items count="7">
        <i x="3" s="1"/>
        <i x="2" s="1"/>
        <i x="1" s="1"/>
        <i x="5" s="1"/>
        <i x="0" s="1"/>
        <i x="4" s="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B5D3D0D-5CE4-4278-B7A2-F6AF90EA1AFB}" sourceName="Year">
  <pivotTables>
    <pivotTable tabId="5" name="PivotTable1"/>
    <pivotTable tabId="5" name="PivotTable2"/>
    <pivotTable tabId="5" name="PivotTable4"/>
    <pivotTable tabId="5" name="PivotTable5"/>
  </pivotTables>
  <data>
    <tabular pivotCacheId="2057990097">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BAE504-AC32-41BA-A1D1-7BB07B1ADBDB}" cache="Slicer_Region" caption="Region" columnCount="5" style="SlicerStyleDark4" rowHeight="241300"/>
  <slicer name="Channel" xr10:uid="{10C0279E-CC6E-4986-8CC8-EEF71F237F3E}" cache="Slicer_Channel" caption="Channel" columnCount="5" showCaption="0" style="SlicerStyleDark4" rowHeight="241300"/>
  <slicer name="Brand" xr10:uid="{852C0F87-A2B3-4C13-8D41-4C0BCC28F6FA}" cache="Slicer_Brand" caption="Brand" columnCount="6" style="SlicerStyleDark4" rowHeight="241300"/>
  <slicer name="Category" xr10:uid="{CB07ED8B-9D83-40E4-8919-8802F9517F6E}" cache="Slicer_Category" caption="Category" columnCount="4" style="SlicerStyleDark4" rowHeight="241300"/>
  <slicer name="Year" xr10:uid="{53B4DBD5-76C6-43E2-B650-22997A7703B0}" cache="Slicer_Year" caption="Year" columnCount="3"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7F1475-9645-4F1E-8CC5-C90DD01781AF}" name="Table1" displayName="Table1" ref="A1:U53" totalsRowShown="0">
  <autoFilter ref="A1:U53" xr:uid="{087F1475-9645-4F1E-8CC5-C90DD01781AF}"/>
  <tableColumns count="21">
    <tableColumn id="1" xr3:uid="{B4FF8186-D138-4CC8-9995-62B45C7A94ED}" name="Order ID"/>
    <tableColumn id="2" xr3:uid="{D113A846-CD0C-4F95-B710-A441E60A45DF}" name="Date" dataDxfId="336"/>
    <tableColumn id="3" xr3:uid="{6B8CB18B-A9E3-4415-ABBE-89003440CDC8}" name="Month"/>
    <tableColumn id="4" xr3:uid="{47F9FF03-B988-4AC4-8A59-91B78488855D}" name="Quarter"/>
    <tableColumn id="5" xr3:uid="{6FB0AA49-79BA-42DC-B277-636D8AA82CA7}" name="Year"/>
    <tableColumn id="6" xr3:uid="{6909D511-5D12-4A96-89DB-34699A33DD43}" name="Category"/>
    <tableColumn id="7" xr3:uid="{327564B9-3660-4DAC-BCBB-246E600B8C71}" name="Product Name"/>
    <tableColumn id="8" xr3:uid="{752D9BB8-A75D-4FB7-865C-75F86785369F}" name="Brand"/>
    <tableColumn id="9" xr3:uid="{619BD19E-E648-4319-9818-EE74B0883000}" name="Channel"/>
    <tableColumn id="10" xr3:uid="{43F6C949-A32A-4E11-BB0A-D2547C9044A3}" name="Region"/>
    <tableColumn id="11" xr3:uid="{A468DAB6-FF74-4AD5-8958-1AE5419BCA12}" name="City"/>
    <tableColumn id="12" xr3:uid="{58C28382-9795-4382-85FB-1276CE2B6A65}" name="Units Sold"/>
    <tableColumn id="13" xr3:uid="{DDD343D0-7E56-4D1B-AF0C-CE6030C446F9}" name="Unit Price (₹)"/>
    <tableColumn id="14" xr3:uid="{E9E5AC46-806A-4503-840F-84F7C34BACE5}" name="Revenue (₹)"/>
    <tableColumn id="15" xr3:uid="{097B9FD8-3970-4EFE-943C-4C28404BB90E}" name="COGS (₹)"/>
    <tableColumn id="16" xr3:uid="{D535AABF-8621-4F49-ACB6-1FADBAA24AAF}" name="Gross Profit (₹)"/>
    <tableColumn id="17" xr3:uid="{48583F26-E6BF-4CA3-AAE0-1E31E6064010}" name="Discount (₹)"/>
    <tableColumn id="18" xr3:uid="{2700FFD5-DB38-4E05-968B-A0081771F59B}" name="Net Revenue (₹)"/>
    <tableColumn id="19" xr3:uid="{A5175234-100D-420D-9CDD-70D31FF48126}" name="Rating"/>
    <tableColumn id="20" xr3:uid="{0D62A367-BE8C-4B86-9000-C4C8183D4CFC}" name="Payment Mode"/>
    <tableColumn id="21" xr3:uid="{ADB9AB53-8C1A-4FF1-9839-280730F0CCB0}" name="Return 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55316E0-666A-466C-B311-29BE739F991B}" sourceName="Date">
  <pivotTables>
    <pivotTable tabId="5" name="PivotTable1"/>
  </pivotTables>
  <state minimalRefreshVersion="6" lastRefreshVersion="6" pivotCacheId="205799009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B13C4CC-8966-4D22-AA49-BDAE259A8947}" cache="NativeTimeline_Date" caption="Date" level="2" selectionLevel="2" scrollPosition="2023-11-27T00:00:00" style="TimeSlicerStyleLight4"/>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CE4EC"/>
  </sheetPr>
  <dimension ref="A1:U501"/>
  <sheetViews>
    <sheetView showGridLines="0" topLeftCell="N1" zoomScaleNormal="100" workbookViewId="0">
      <pane ySplit="1" topLeftCell="A484" activePane="bottomLeft" state="frozen"/>
      <selection pane="bottomLeft" activeCell="W488" sqref="W488"/>
    </sheetView>
  </sheetViews>
  <sheetFormatPr defaultColWidth="8.6328125" defaultRowHeight="14.5" x14ac:dyDescent="0.35"/>
  <cols>
    <col min="1" max="2" width="12" customWidth="1"/>
    <col min="3" max="3" width="10" customWidth="1"/>
    <col min="4" max="4" width="13.08984375" customWidth="1"/>
    <col min="5" max="5" width="10" customWidth="1"/>
    <col min="6" max="6" width="12" customWidth="1"/>
    <col min="7" max="7" width="22" customWidth="1"/>
    <col min="8" max="8" width="14" customWidth="1"/>
    <col min="9" max="9" width="13.453125" customWidth="1"/>
    <col min="10" max="10" width="10.7265625" customWidth="1"/>
    <col min="11" max="11" width="11.7265625" customWidth="1"/>
    <col min="12" max="12" width="16.453125" customWidth="1"/>
    <col min="13" max="14" width="14" customWidth="1"/>
    <col min="15" max="15" width="12" customWidth="1"/>
    <col min="16" max="16" width="14" customWidth="1"/>
    <col min="17" max="17" width="12" customWidth="1"/>
    <col min="18" max="18" width="14" customWidth="1"/>
    <col min="19" max="19" width="8" customWidth="1"/>
    <col min="20" max="20" width="14" customWidth="1"/>
    <col min="21" max="21" width="10" customWidth="1"/>
  </cols>
  <sheetData>
    <row r="1" spans="1:21" ht="3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s="2" t="s">
        <v>21</v>
      </c>
      <c r="B2" s="3">
        <v>45581</v>
      </c>
      <c r="C2" s="2" t="s">
        <v>22</v>
      </c>
      <c r="D2" s="2" t="s">
        <v>23</v>
      </c>
      <c r="E2" s="2">
        <v>2024</v>
      </c>
      <c r="F2" s="2" t="s">
        <v>24</v>
      </c>
      <c r="G2" s="2" t="s">
        <v>25</v>
      </c>
      <c r="H2" s="2" t="s">
        <v>26</v>
      </c>
      <c r="I2" s="2" t="s">
        <v>27</v>
      </c>
      <c r="J2" s="2" t="s">
        <v>28</v>
      </c>
      <c r="K2" s="2" t="s">
        <v>29</v>
      </c>
      <c r="L2" s="2">
        <v>48</v>
      </c>
      <c r="M2" s="4">
        <v>601.23</v>
      </c>
      <c r="N2" s="4">
        <v>28859.040000000001</v>
      </c>
      <c r="O2" s="4">
        <v>15818.61</v>
      </c>
      <c r="P2" s="4">
        <v>13040.43</v>
      </c>
      <c r="Q2" s="4">
        <v>3934.69</v>
      </c>
      <c r="R2" s="4">
        <v>24924.35</v>
      </c>
      <c r="S2" s="2">
        <v>4</v>
      </c>
      <c r="T2" s="2" t="s">
        <v>30</v>
      </c>
      <c r="U2" s="2" t="s">
        <v>31</v>
      </c>
    </row>
    <row r="3" spans="1:21" x14ac:dyDescent="0.35">
      <c r="A3" s="5" t="s">
        <v>32</v>
      </c>
      <c r="B3" s="6">
        <v>45150</v>
      </c>
      <c r="C3" s="5" t="s">
        <v>33</v>
      </c>
      <c r="D3" s="5" t="s">
        <v>34</v>
      </c>
      <c r="E3" s="5">
        <v>2023</v>
      </c>
      <c r="F3" s="5" t="s">
        <v>35</v>
      </c>
      <c r="G3" s="5" t="s">
        <v>36</v>
      </c>
      <c r="H3" s="5" t="s">
        <v>37</v>
      </c>
      <c r="I3" s="5" t="s">
        <v>27</v>
      </c>
      <c r="J3" s="5" t="s">
        <v>38</v>
      </c>
      <c r="K3" s="5" t="s">
        <v>39</v>
      </c>
      <c r="L3" s="5">
        <v>15</v>
      </c>
      <c r="M3" s="7">
        <v>2300.12</v>
      </c>
      <c r="N3" s="7">
        <v>34501.800000000003</v>
      </c>
      <c r="O3" s="7">
        <v>15720.34</v>
      </c>
      <c r="P3" s="7">
        <v>18781.46</v>
      </c>
      <c r="Q3" s="7">
        <v>7498.11</v>
      </c>
      <c r="R3" s="7">
        <v>27003.69</v>
      </c>
      <c r="S3" s="5">
        <v>4.4000000000000004</v>
      </c>
      <c r="T3" s="5" t="s">
        <v>40</v>
      </c>
      <c r="U3" s="5" t="s">
        <v>41</v>
      </c>
    </row>
    <row r="4" spans="1:21" x14ac:dyDescent="0.35">
      <c r="A4" s="2" t="s">
        <v>42</v>
      </c>
      <c r="B4" s="3">
        <v>45275</v>
      </c>
      <c r="C4" s="2" t="s">
        <v>43</v>
      </c>
      <c r="D4" s="2" t="s">
        <v>23</v>
      </c>
      <c r="E4" s="2">
        <v>2023</v>
      </c>
      <c r="F4" s="2" t="s">
        <v>44</v>
      </c>
      <c r="G4" s="2" t="s">
        <v>45</v>
      </c>
      <c r="H4" s="2" t="s">
        <v>46</v>
      </c>
      <c r="I4" s="2" t="s">
        <v>47</v>
      </c>
      <c r="J4" s="2" t="s">
        <v>48</v>
      </c>
      <c r="K4" s="2" t="s">
        <v>49</v>
      </c>
      <c r="L4" s="2">
        <v>25</v>
      </c>
      <c r="M4" s="4">
        <v>572.91</v>
      </c>
      <c r="N4" s="4">
        <v>14322.75</v>
      </c>
      <c r="O4" s="4">
        <v>8156.79</v>
      </c>
      <c r="P4" s="4">
        <v>6165.96</v>
      </c>
      <c r="Q4" s="4">
        <v>2161.75</v>
      </c>
      <c r="R4" s="4">
        <v>12161</v>
      </c>
      <c r="S4" s="2">
        <v>4.5</v>
      </c>
      <c r="T4" s="2" t="s">
        <v>50</v>
      </c>
      <c r="U4" s="2" t="s">
        <v>41</v>
      </c>
    </row>
    <row r="5" spans="1:21" x14ac:dyDescent="0.35">
      <c r="A5" s="5" t="s">
        <v>51</v>
      </c>
      <c r="B5" s="6">
        <v>45054</v>
      </c>
      <c r="C5" s="5" t="s">
        <v>52</v>
      </c>
      <c r="D5" s="5" t="s">
        <v>53</v>
      </c>
      <c r="E5" s="5">
        <v>2023</v>
      </c>
      <c r="F5" s="5" t="s">
        <v>54</v>
      </c>
      <c r="G5" s="5" t="s">
        <v>55</v>
      </c>
      <c r="H5" s="5" t="s">
        <v>37</v>
      </c>
      <c r="I5" s="5" t="s">
        <v>47</v>
      </c>
      <c r="J5" s="5" t="s">
        <v>38</v>
      </c>
      <c r="K5" s="5" t="s">
        <v>39</v>
      </c>
      <c r="L5" s="5">
        <v>37</v>
      </c>
      <c r="M5" s="7">
        <v>1041.21</v>
      </c>
      <c r="N5" s="7">
        <v>38524.769999999997</v>
      </c>
      <c r="O5" s="7">
        <v>15945.83</v>
      </c>
      <c r="P5" s="7">
        <v>22578.94</v>
      </c>
      <c r="Q5" s="7">
        <v>6368.75</v>
      </c>
      <c r="R5" s="7">
        <v>32156.02</v>
      </c>
      <c r="S5" s="5">
        <v>4.4000000000000004</v>
      </c>
      <c r="T5" s="5" t="s">
        <v>30</v>
      </c>
      <c r="U5" s="5" t="s">
        <v>41</v>
      </c>
    </row>
    <row r="6" spans="1:21" x14ac:dyDescent="0.35">
      <c r="A6" s="2" t="s">
        <v>56</v>
      </c>
      <c r="B6" s="3">
        <v>45030</v>
      </c>
      <c r="C6" s="2" t="s">
        <v>57</v>
      </c>
      <c r="D6" s="2" t="s">
        <v>53</v>
      </c>
      <c r="E6" s="2">
        <v>2023</v>
      </c>
      <c r="F6" s="2" t="s">
        <v>54</v>
      </c>
      <c r="G6" s="2" t="s">
        <v>58</v>
      </c>
      <c r="H6" s="2" t="s">
        <v>59</v>
      </c>
      <c r="I6" s="2" t="s">
        <v>47</v>
      </c>
      <c r="J6" s="2" t="s">
        <v>28</v>
      </c>
      <c r="K6" s="2" t="s">
        <v>60</v>
      </c>
      <c r="L6" s="2">
        <v>23</v>
      </c>
      <c r="M6" s="4">
        <v>1125.58</v>
      </c>
      <c r="N6" s="4">
        <v>25888.34</v>
      </c>
      <c r="O6" s="4">
        <v>11737.66</v>
      </c>
      <c r="P6" s="4">
        <v>14150.68</v>
      </c>
      <c r="Q6" s="4">
        <v>6062.11</v>
      </c>
      <c r="R6" s="4">
        <v>19826.23</v>
      </c>
      <c r="S6" s="2">
        <v>4.0999999999999996</v>
      </c>
      <c r="T6" s="2" t="s">
        <v>61</v>
      </c>
      <c r="U6" s="2" t="s">
        <v>41</v>
      </c>
    </row>
    <row r="7" spans="1:21" x14ac:dyDescent="0.35">
      <c r="A7" s="5" t="s">
        <v>62</v>
      </c>
      <c r="B7" s="6">
        <v>45473</v>
      </c>
      <c r="C7" s="5" t="s">
        <v>63</v>
      </c>
      <c r="D7" s="5" t="s">
        <v>53</v>
      </c>
      <c r="E7" s="5">
        <v>2024</v>
      </c>
      <c r="F7" s="5" t="s">
        <v>64</v>
      </c>
      <c r="G7" s="5" t="s">
        <v>65</v>
      </c>
      <c r="H7" s="5" t="s">
        <v>66</v>
      </c>
      <c r="I7" s="5" t="s">
        <v>67</v>
      </c>
      <c r="J7" s="5" t="s">
        <v>68</v>
      </c>
      <c r="K7" s="5" t="s">
        <v>69</v>
      </c>
      <c r="L7" s="5">
        <v>41</v>
      </c>
      <c r="M7" s="7">
        <v>3470.99</v>
      </c>
      <c r="N7" s="7">
        <v>142310.59</v>
      </c>
      <c r="O7" s="7">
        <v>63174.95</v>
      </c>
      <c r="P7" s="7">
        <v>79135.64</v>
      </c>
      <c r="Q7" s="7">
        <v>11537.22</v>
      </c>
      <c r="R7" s="7">
        <v>130773.37</v>
      </c>
      <c r="S7" s="5">
        <v>4.4000000000000004</v>
      </c>
      <c r="T7" s="5" t="s">
        <v>30</v>
      </c>
      <c r="U7" s="5" t="s">
        <v>41</v>
      </c>
    </row>
    <row r="8" spans="1:21" x14ac:dyDescent="0.35">
      <c r="A8" s="2" t="s">
        <v>70</v>
      </c>
      <c r="B8" s="3">
        <v>44959</v>
      </c>
      <c r="C8" s="2" t="s">
        <v>71</v>
      </c>
      <c r="D8" s="2" t="s">
        <v>72</v>
      </c>
      <c r="E8" s="2">
        <v>2023</v>
      </c>
      <c r="F8" s="2" t="s">
        <v>44</v>
      </c>
      <c r="G8" s="2" t="s">
        <v>73</v>
      </c>
      <c r="H8" s="2" t="s">
        <v>26</v>
      </c>
      <c r="I8" s="2" t="s">
        <v>74</v>
      </c>
      <c r="J8" s="2" t="s">
        <v>28</v>
      </c>
      <c r="K8" s="2" t="s">
        <v>75</v>
      </c>
      <c r="L8" s="2">
        <v>46</v>
      </c>
      <c r="M8" s="4">
        <v>1640.92</v>
      </c>
      <c r="N8" s="4">
        <v>75482.320000000007</v>
      </c>
      <c r="O8" s="4">
        <v>40087.730000000003</v>
      </c>
      <c r="P8" s="4">
        <v>35394.589999999997</v>
      </c>
      <c r="Q8" s="4">
        <v>7465.8</v>
      </c>
      <c r="R8" s="4">
        <v>68016.52</v>
      </c>
      <c r="S8" s="2">
        <v>4.8</v>
      </c>
      <c r="T8" s="2" t="s">
        <v>76</v>
      </c>
      <c r="U8" s="2" t="s">
        <v>41</v>
      </c>
    </row>
    <row r="9" spans="1:21" x14ac:dyDescent="0.35">
      <c r="A9" s="5" t="s">
        <v>77</v>
      </c>
      <c r="B9" s="6">
        <v>45069</v>
      </c>
      <c r="C9" s="5" t="s">
        <v>52</v>
      </c>
      <c r="D9" s="5" t="s">
        <v>53</v>
      </c>
      <c r="E9" s="5">
        <v>2023</v>
      </c>
      <c r="F9" s="5" t="s">
        <v>35</v>
      </c>
      <c r="G9" s="5" t="s">
        <v>78</v>
      </c>
      <c r="H9" s="5" t="s">
        <v>79</v>
      </c>
      <c r="I9" s="5" t="s">
        <v>67</v>
      </c>
      <c r="J9" s="5" t="s">
        <v>38</v>
      </c>
      <c r="K9" s="5" t="s">
        <v>39</v>
      </c>
      <c r="L9" s="5">
        <v>24</v>
      </c>
      <c r="M9" s="7">
        <v>1173.67</v>
      </c>
      <c r="N9" s="7">
        <v>28168.080000000002</v>
      </c>
      <c r="O9" s="7">
        <v>16886.98</v>
      </c>
      <c r="P9" s="7">
        <v>11281.1</v>
      </c>
      <c r="Q9" s="7">
        <v>3588.09</v>
      </c>
      <c r="R9" s="7">
        <v>24579.99</v>
      </c>
      <c r="S9" s="5">
        <v>2.7</v>
      </c>
      <c r="T9" s="5" t="s">
        <v>30</v>
      </c>
      <c r="U9" s="5" t="s">
        <v>41</v>
      </c>
    </row>
    <row r="10" spans="1:21" x14ac:dyDescent="0.35">
      <c r="A10" s="2" t="s">
        <v>80</v>
      </c>
      <c r="B10" s="3">
        <v>45083</v>
      </c>
      <c r="C10" s="2" t="s">
        <v>63</v>
      </c>
      <c r="D10" s="2" t="s">
        <v>53</v>
      </c>
      <c r="E10" s="2">
        <v>2023</v>
      </c>
      <c r="F10" s="2" t="s">
        <v>64</v>
      </c>
      <c r="G10" s="2" t="s">
        <v>65</v>
      </c>
      <c r="H10" s="2" t="s">
        <v>81</v>
      </c>
      <c r="I10" s="2" t="s">
        <v>82</v>
      </c>
      <c r="J10" s="2" t="s">
        <v>48</v>
      </c>
      <c r="K10" s="2" t="s">
        <v>83</v>
      </c>
      <c r="L10" s="2">
        <v>25</v>
      </c>
      <c r="M10" s="4">
        <v>3018.85</v>
      </c>
      <c r="N10" s="4">
        <v>75471.25</v>
      </c>
      <c r="O10" s="4">
        <v>37253.360000000001</v>
      </c>
      <c r="P10" s="4">
        <v>38217.89</v>
      </c>
      <c r="Q10" s="4">
        <v>4743.63</v>
      </c>
      <c r="R10" s="4">
        <v>70727.62</v>
      </c>
      <c r="S10" s="2">
        <v>3.9</v>
      </c>
      <c r="T10" s="2" t="s">
        <v>30</v>
      </c>
      <c r="U10" s="2" t="s">
        <v>41</v>
      </c>
    </row>
    <row r="11" spans="1:21" x14ac:dyDescent="0.35">
      <c r="A11" s="5" t="s">
        <v>84</v>
      </c>
      <c r="B11" s="6">
        <v>45044</v>
      </c>
      <c r="C11" s="5" t="s">
        <v>57</v>
      </c>
      <c r="D11" s="5" t="s">
        <v>53</v>
      </c>
      <c r="E11" s="5">
        <v>2023</v>
      </c>
      <c r="F11" s="5" t="s">
        <v>64</v>
      </c>
      <c r="G11" s="5" t="s">
        <v>85</v>
      </c>
      <c r="H11" s="5" t="s">
        <v>26</v>
      </c>
      <c r="I11" s="5" t="s">
        <v>47</v>
      </c>
      <c r="J11" s="5" t="s">
        <v>48</v>
      </c>
      <c r="K11" s="5" t="s">
        <v>83</v>
      </c>
      <c r="L11" s="5">
        <v>28</v>
      </c>
      <c r="M11" s="7">
        <v>873.97</v>
      </c>
      <c r="N11" s="7">
        <v>24471.16</v>
      </c>
      <c r="O11" s="7">
        <v>9804.35</v>
      </c>
      <c r="P11" s="7">
        <v>14666.81</v>
      </c>
      <c r="Q11" s="7">
        <v>4417.6099999999997</v>
      </c>
      <c r="R11" s="7">
        <v>20053.55</v>
      </c>
      <c r="S11" s="5">
        <v>4.3</v>
      </c>
      <c r="T11" s="5" t="s">
        <v>61</v>
      </c>
      <c r="U11" s="5" t="s">
        <v>41</v>
      </c>
    </row>
    <row r="12" spans="1:21" x14ac:dyDescent="0.35">
      <c r="A12" s="2" t="s">
        <v>86</v>
      </c>
      <c r="B12" s="3">
        <v>45446</v>
      </c>
      <c r="C12" s="2" t="s">
        <v>63</v>
      </c>
      <c r="D12" s="2" t="s">
        <v>53</v>
      </c>
      <c r="E12" s="2">
        <v>2024</v>
      </c>
      <c r="F12" s="2" t="s">
        <v>24</v>
      </c>
      <c r="G12" s="2" t="s">
        <v>87</v>
      </c>
      <c r="H12" s="2" t="s">
        <v>37</v>
      </c>
      <c r="I12" s="2" t="s">
        <v>82</v>
      </c>
      <c r="J12" s="2" t="s">
        <v>28</v>
      </c>
      <c r="K12" s="2" t="s">
        <v>29</v>
      </c>
      <c r="L12" s="2">
        <v>24</v>
      </c>
      <c r="M12" s="4">
        <v>3835.3</v>
      </c>
      <c r="N12" s="4">
        <v>92047.2</v>
      </c>
      <c r="O12" s="4">
        <v>46748.55</v>
      </c>
      <c r="P12" s="4">
        <v>45298.65</v>
      </c>
      <c r="Q12" s="4">
        <v>17917.599999999999</v>
      </c>
      <c r="R12" s="4">
        <v>74129.600000000006</v>
      </c>
      <c r="S12" s="2">
        <v>3.8</v>
      </c>
      <c r="T12" s="2" t="s">
        <v>30</v>
      </c>
      <c r="U12" s="2" t="s">
        <v>41</v>
      </c>
    </row>
    <row r="13" spans="1:21" x14ac:dyDescent="0.35">
      <c r="A13" s="5" t="s">
        <v>88</v>
      </c>
      <c r="B13" s="6">
        <v>45427</v>
      </c>
      <c r="C13" s="5" t="s">
        <v>52</v>
      </c>
      <c r="D13" s="5" t="s">
        <v>53</v>
      </c>
      <c r="E13" s="5">
        <v>2024</v>
      </c>
      <c r="F13" s="5" t="s">
        <v>24</v>
      </c>
      <c r="G13" s="5" t="s">
        <v>89</v>
      </c>
      <c r="H13" s="5" t="s">
        <v>90</v>
      </c>
      <c r="I13" s="5" t="s">
        <v>47</v>
      </c>
      <c r="J13" s="5" t="s">
        <v>28</v>
      </c>
      <c r="K13" s="5" t="s">
        <v>29</v>
      </c>
      <c r="L13" s="5">
        <v>16</v>
      </c>
      <c r="M13" s="7">
        <v>4401.25</v>
      </c>
      <c r="N13" s="7">
        <v>70420</v>
      </c>
      <c r="O13" s="7">
        <v>41504.839999999997</v>
      </c>
      <c r="P13" s="7">
        <v>28915.16</v>
      </c>
      <c r="Q13" s="7">
        <v>1507.93</v>
      </c>
      <c r="R13" s="7">
        <v>68912.070000000007</v>
      </c>
      <c r="S13" s="5">
        <v>3.7</v>
      </c>
      <c r="T13" s="5" t="s">
        <v>30</v>
      </c>
      <c r="U13" s="5" t="s">
        <v>41</v>
      </c>
    </row>
    <row r="14" spans="1:21" x14ac:dyDescent="0.35">
      <c r="A14" s="2" t="s">
        <v>91</v>
      </c>
      <c r="B14" s="3">
        <v>45472</v>
      </c>
      <c r="C14" s="2" t="s">
        <v>63</v>
      </c>
      <c r="D14" s="2" t="s">
        <v>53</v>
      </c>
      <c r="E14" s="2">
        <v>2024</v>
      </c>
      <c r="F14" s="2" t="s">
        <v>35</v>
      </c>
      <c r="G14" s="2" t="s">
        <v>92</v>
      </c>
      <c r="H14" s="2" t="s">
        <v>59</v>
      </c>
      <c r="I14" s="2" t="s">
        <v>82</v>
      </c>
      <c r="J14" s="2" t="s">
        <v>28</v>
      </c>
      <c r="K14" s="2" t="s">
        <v>60</v>
      </c>
      <c r="L14" s="2">
        <v>34</v>
      </c>
      <c r="M14" s="4">
        <v>4373.92</v>
      </c>
      <c r="N14" s="4">
        <v>148713.28</v>
      </c>
      <c r="O14" s="4">
        <v>72070.559999999998</v>
      </c>
      <c r="P14" s="4">
        <v>76642.720000000001</v>
      </c>
      <c r="Q14" s="4">
        <v>7874.3</v>
      </c>
      <c r="R14" s="4">
        <v>140838.98000000001</v>
      </c>
      <c r="S14" s="2">
        <v>3.8</v>
      </c>
      <c r="T14" s="2" t="s">
        <v>50</v>
      </c>
      <c r="U14" s="2" t="s">
        <v>41</v>
      </c>
    </row>
    <row r="15" spans="1:21" x14ac:dyDescent="0.35">
      <c r="A15" s="5" t="s">
        <v>93</v>
      </c>
      <c r="B15" s="6">
        <v>45246</v>
      </c>
      <c r="C15" s="5" t="s">
        <v>94</v>
      </c>
      <c r="D15" s="5" t="s">
        <v>23</v>
      </c>
      <c r="E15" s="5">
        <v>2023</v>
      </c>
      <c r="F15" s="5" t="s">
        <v>54</v>
      </c>
      <c r="G15" s="5" t="s">
        <v>58</v>
      </c>
      <c r="H15" s="5" t="s">
        <v>59</v>
      </c>
      <c r="I15" s="5" t="s">
        <v>82</v>
      </c>
      <c r="J15" s="5" t="s">
        <v>68</v>
      </c>
      <c r="K15" s="5" t="s">
        <v>95</v>
      </c>
      <c r="L15" s="5">
        <v>16</v>
      </c>
      <c r="M15" s="7">
        <v>1200.02</v>
      </c>
      <c r="N15" s="7">
        <v>19200.32</v>
      </c>
      <c r="O15" s="7">
        <v>8978.4</v>
      </c>
      <c r="P15" s="7">
        <v>10221.92</v>
      </c>
      <c r="Q15" s="7">
        <v>2823.93</v>
      </c>
      <c r="R15" s="7">
        <v>16376.39</v>
      </c>
      <c r="S15" s="5">
        <v>3.1</v>
      </c>
      <c r="T15" s="5" t="s">
        <v>40</v>
      </c>
      <c r="U15" s="5" t="s">
        <v>31</v>
      </c>
    </row>
    <row r="16" spans="1:21" x14ac:dyDescent="0.35">
      <c r="A16" s="2" t="s">
        <v>96</v>
      </c>
      <c r="B16" s="3">
        <v>45651</v>
      </c>
      <c r="C16" s="2" t="s">
        <v>43</v>
      </c>
      <c r="D16" s="2" t="s">
        <v>23</v>
      </c>
      <c r="E16" s="2">
        <v>2024</v>
      </c>
      <c r="F16" s="2" t="s">
        <v>64</v>
      </c>
      <c r="G16" s="2" t="s">
        <v>97</v>
      </c>
      <c r="H16" s="2" t="s">
        <v>46</v>
      </c>
      <c r="I16" s="2" t="s">
        <v>74</v>
      </c>
      <c r="J16" s="2" t="s">
        <v>48</v>
      </c>
      <c r="K16" s="2" t="s">
        <v>83</v>
      </c>
      <c r="L16" s="2">
        <v>5</v>
      </c>
      <c r="M16" s="4">
        <v>2618.36</v>
      </c>
      <c r="N16" s="4">
        <v>13091.8</v>
      </c>
      <c r="O16" s="4">
        <v>5965.87</v>
      </c>
      <c r="P16" s="4">
        <v>7125.93</v>
      </c>
      <c r="Q16" s="4">
        <v>1588.74</v>
      </c>
      <c r="R16" s="4">
        <v>11503.06</v>
      </c>
      <c r="S16" s="2">
        <v>3.8</v>
      </c>
      <c r="T16" s="2" t="s">
        <v>50</v>
      </c>
      <c r="U16" s="2" t="s">
        <v>41</v>
      </c>
    </row>
    <row r="17" spans="1:21" x14ac:dyDescent="0.35">
      <c r="A17" s="5" t="s">
        <v>98</v>
      </c>
      <c r="B17" s="6">
        <v>45511</v>
      </c>
      <c r="C17" s="5" t="s">
        <v>33</v>
      </c>
      <c r="D17" s="5" t="s">
        <v>34</v>
      </c>
      <c r="E17" s="5">
        <v>2024</v>
      </c>
      <c r="F17" s="5" t="s">
        <v>99</v>
      </c>
      <c r="G17" s="5" t="s">
        <v>100</v>
      </c>
      <c r="H17" s="5" t="s">
        <v>46</v>
      </c>
      <c r="I17" s="5" t="s">
        <v>67</v>
      </c>
      <c r="J17" s="5" t="s">
        <v>68</v>
      </c>
      <c r="K17" s="5" t="s">
        <v>95</v>
      </c>
      <c r="L17" s="5">
        <v>7</v>
      </c>
      <c r="M17" s="7">
        <v>573.96</v>
      </c>
      <c r="N17" s="7">
        <v>4017.72</v>
      </c>
      <c r="O17" s="7">
        <v>1953.46</v>
      </c>
      <c r="P17" s="7">
        <v>2064.2600000000002</v>
      </c>
      <c r="Q17" s="7">
        <v>425.46</v>
      </c>
      <c r="R17" s="7">
        <v>3592.26</v>
      </c>
      <c r="S17" s="5">
        <v>3.7</v>
      </c>
      <c r="T17" s="5" t="s">
        <v>50</v>
      </c>
      <c r="U17" s="5" t="s">
        <v>31</v>
      </c>
    </row>
    <row r="18" spans="1:21" x14ac:dyDescent="0.35">
      <c r="A18" s="2" t="s">
        <v>101</v>
      </c>
      <c r="B18" s="3">
        <v>45596</v>
      </c>
      <c r="C18" s="2" t="s">
        <v>22</v>
      </c>
      <c r="D18" s="2" t="s">
        <v>23</v>
      </c>
      <c r="E18" s="2">
        <v>2024</v>
      </c>
      <c r="F18" s="2" t="s">
        <v>64</v>
      </c>
      <c r="G18" s="2" t="s">
        <v>97</v>
      </c>
      <c r="H18" s="2" t="s">
        <v>102</v>
      </c>
      <c r="I18" s="2" t="s">
        <v>67</v>
      </c>
      <c r="J18" s="2" t="s">
        <v>103</v>
      </c>
      <c r="K18" s="2" t="s">
        <v>104</v>
      </c>
      <c r="L18" s="2">
        <v>16</v>
      </c>
      <c r="M18" s="4">
        <v>1037.79</v>
      </c>
      <c r="N18" s="4">
        <v>16604.64</v>
      </c>
      <c r="O18" s="4">
        <v>8422.82</v>
      </c>
      <c r="P18" s="4">
        <v>8181.82</v>
      </c>
      <c r="Q18" s="4">
        <v>581.91999999999996</v>
      </c>
      <c r="R18" s="4">
        <v>16022.72</v>
      </c>
      <c r="S18" s="2">
        <v>3</v>
      </c>
      <c r="T18" s="2" t="s">
        <v>76</v>
      </c>
      <c r="U18" s="2" t="s">
        <v>41</v>
      </c>
    </row>
    <row r="19" spans="1:21" x14ac:dyDescent="0.35">
      <c r="A19" s="5" t="s">
        <v>105</v>
      </c>
      <c r="B19" s="6">
        <v>45004</v>
      </c>
      <c r="C19" s="5" t="s">
        <v>106</v>
      </c>
      <c r="D19" s="5" t="s">
        <v>72</v>
      </c>
      <c r="E19" s="5">
        <v>2023</v>
      </c>
      <c r="F19" s="5" t="s">
        <v>54</v>
      </c>
      <c r="G19" s="5" t="s">
        <v>107</v>
      </c>
      <c r="H19" s="5" t="s">
        <v>108</v>
      </c>
      <c r="I19" s="5" t="s">
        <v>74</v>
      </c>
      <c r="J19" s="5" t="s">
        <v>38</v>
      </c>
      <c r="K19" s="5" t="s">
        <v>109</v>
      </c>
      <c r="L19" s="5">
        <v>6</v>
      </c>
      <c r="M19" s="7">
        <v>4638.2</v>
      </c>
      <c r="N19" s="7">
        <v>27829.200000000001</v>
      </c>
      <c r="O19" s="7">
        <v>15855.38</v>
      </c>
      <c r="P19" s="7">
        <v>11973.82</v>
      </c>
      <c r="Q19" s="7">
        <v>1157.08</v>
      </c>
      <c r="R19" s="7">
        <v>26672.12</v>
      </c>
      <c r="S19" s="5">
        <v>3.7</v>
      </c>
      <c r="T19" s="5" t="s">
        <v>40</v>
      </c>
      <c r="U19" s="5" t="s">
        <v>41</v>
      </c>
    </row>
    <row r="20" spans="1:21" x14ac:dyDescent="0.35">
      <c r="A20" s="2" t="s">
        <v>110</v>
      </c>
      <c r="B20" s="3">
        <v>44987</v>
      </c>
      <c r="C20" s="2" t="s">
        <v>106</v>
      </c>
      <c r="D20" s="2" t="s">
        <v>72</v>
      </c>
      <c r="E20" s="2">
        <v>2023</v>
      </c>
      <c r="F20" s="2" t="s">
        <v>35</v>
      </c>
      <c r="G20" s="2" t="s">
        <v>111</v>
      </c>
      <c r="H20" s="2" t="s">
        <v>102</v>
      </c>
      <c r="I20" s="2" t="s">
        <v>67</v>
      </c>
      <c r="J20" s="2" t="s">
        <v>103</v>
      </c>
      <c r="K20" s="2" t="s">
        <v>112</v>
      </c>
      <c r="L20" s="2">
        <v>19</v>
      </c>
      <c r="M20" s="4">
        <v>2171.7399999999998</v>
      </c>
      <c r="N20" s="4">
        <v>41263.06</v>
      </c>
      <c r="O20" s="4">
        <v>24405.599999999999</v>
      </c>
      <c r="P20" s="4">
        <v>16857.46</v>
      </c>
      <c r="Q20" s="4">
        <v>10268.549999999999</v>
      </c>
      <c r="R20" s="4">
        <v>30994.51</v>
      </c>
      <c r="S20" s="2">
        <v>3.9</v>
      </c>
      <c r="T20" s="2" t="s">
        <v>50</v>
      </c>
      <c r="U20" s="2" t="s">
        <v>41</v>
      </c>
    </row>
    <row r="21" spans="1:21" x14ac:dyDescent="0.35">
      <c r="A21" s="5" t="s">
        <v>113</v>
      </c>
      <c r="B21" s="6">
        <v>45121</v>
      </c>
      <c r="C21" s="5" t="s">
        <v>114</v>
      </c>
      <c r="D21" s="5" t="s">
        <v>34</v>
      </c>
      <c r="E21" s="5">
        <v>2023</v>
      </c>
      <c r="F21" s="5" t="s">
        <v>44</v>
      </c>
      <c r="G21" s="5" t="s">
        <v>45</v>
      </c>
      <c r="H21" s="5" t="s">
        <v>102</v>
      </c>
      <c r="I21" s="5" t="s">
        <v>82</v>
      </c>
      <c r="J21" s="5" t="s">
        <v>38</v>
      </c>
      <c r="K21" s="5" t="s">
        <v>109</v>
      </c>
      <c r="L21" s="5">
        <v>48</v>
      </c>
      <c r="M21" s="7">
        <v>1635.66</v>
      </c>
      <c r="N21" s="7">
        <v>78511.679999999993</v>
      </c>
      <c r="O21" s="7">
        <v>32192.02</v>
      </c>
      <c r="P21" s="7">
        <v>46319.66</v>
      </c>
      <c r="Q21" s="7">
        <v>9358.3700000000008</v>
      </c>
      <c r="R21" s="7">
        <v>69153.31</v>
      </c>
      <c r="S21" s="5">
        <v>4.8</v>
      </c>
      <c r="T21" s="5" t="s">
        <v>61</v>
      </c>
      <c r="U21" s="5" t="s">
        <v>41</v>
      </c>
    </row>
    <row r="22" spans="1:21" x14ac:dyDescent="0.35">
      <c r="A22" s="2" t="s">
        <v>115</v>
      </c>
      <c r="B22" s="3">
        <v>45447</v>
      </c>
      <c r="C22" s="2" t="s">
        <v>63</v>
      </c>
      <c r="D22" s="2" t="s">
        <v>53</v>
      </c>
      <c r="E22" s="2">
        <v>2024</v>
      </c>
      <c r="F22" s="2" t="s">
        <v>24</v>
      </c>
      <c r="G22" s="2" t="s">
        <v>116</v>
      </c>
      <c r="H22" s="2" t="s">
        <v>108</v>
      </c>
      <c r="I22" s="2" t="s">
        <v>82</v>
      </c>
      <c r="J22" s="2" t="s">
        <v>48</v>
      </c>
      <c r="K22" s="2" t="s">
        <v>117</v>
      </c>
      <c r="L22" s="2">
        <v>16</v>
      </c>
      <c r="M22" s="4">
        <v>2077.5</v>
      </c>
      <c r="N22" s="4">
        <v>33240</v>
      </c>
      <c r="O22" s="4">
        <v>19555.73</v>
      </c>
      <c r="P22" s="4">
        <v>13684.27</v>
      </c>
      <c r="Q22" s="4">
        <v>4734</v>
      </c>
      <c r="R22" s="4">
        <v>28506</v>
      </c>
      <c r="S22" s="2">
        <v>3.9</v>
      </c>
      <c r="T22" s="2" t="s">
        <v>30</v>
      </c>
      <c r="U22" s="2" t="s">
        <v>41</v>
      </c>
    </row>
    <row r="23" spans="1:21" x14ac:dyDescent="0.35">
      <c r="A23" s="5" t="s">
        <v>118</v>
      </c>
      <c r="B23" s="6">
        <v>45356</v>
      </c>
      <c r="C23" s="5" t="s">
        <v>106</v>
      </c>
      <c r="D23" s="5" t="s">
        <v>72</v>
      </c>
      <c r="E23" s="5">
        <v>2024</v>
      </c>
      <c r="F23" s="5" t="s">
        <v>64</v>
      </c>
      <c r="G23" s="5" t="s">
        <v>85</v>
      </c>
      <c r="H23" s="5" t="s">
        <v>79</v>
      </c>
      <c r="I23" s="5" t="s">
        <v>82</v>
      </c>
      <c r="J23" s="5" t="s">
        <v>103</v>
      </c>
      <c r="K23" s="5" t="s">
        <v>112</v>
      </c>
      <c r="L23" s="5">
        <v>14</v>
      </c>
      <c r="M23" s="7">
        <v>3380.66</v>
      </c>
      <c r="N23" s="7">
        <v>47329.24</v>
      </c>
      <c r="O23" s="7">
        <v>21905.71</v>
      </c>
      <c r="P23" s="7">
        <v>25423.53</v>
      </c>
      <c r="Q23" s="7">
        <v>3142.83</v>
      </c>
      <c r="R23" s="7">
        <v>44186.41</v>
      </c>
      <c r="S23" s="5">
        <v>2.8</v>
      </c>
      <c r="T23" s="5" t="s">
        <v>50</v>
      </c>
      <c r="U23" s="5" t="s">
        <v>41</v>
      </c>
    </row>
    <row r="24" spans="1:21" x14ac:dyDescent="0.35">
      <c r="A24" s="2" t="s">
        <v>119</v>
      </c>
      <c r="B24" s="3">
        <v>45250</v>
      </c>
      <c r="C24" s="2" t="s">
        <v>94</v>
      </c>
      <c r="D24" s="2" t="s">
        <v>23</v>
      </c>
      <c r="E24" s="2">
        <v>2023</v>
      </c>
      <c r="F24" s="2" t="s">
        <v>24</v>
      </c>
      <c r="G24" s="2" t="s">
        <v>25</v>
      </c>
      <c r="H24" s="2" t="s">
        <v>59</v>
      </c>
      <c r="I24" s="2" t="s">
        <v>82</v>
      </c>
      <c r="J24" s="2" t="s">
        <v>38</v>
      </c>
      <c r="K24" s="2" t="s">
        <v>109</v>
      </c>
      <c r="L24" s="2">
        <v>5</v>
      </c>
      <c r="M24" s="4">
        <v>2733.41</v>
      </c>
      <c r="N24" s="4">
        <v>13667.05</v>
      </c>
      <c r="O24" s="4">
        <v>6849.61</v>
      </c>
      <c r="P24" s="4">
        <v>6817.44</v>
      </c>
      <c r="Q24" s="4">
        <v>452.57</v>
      </c>
      <c r="R24" s="4">
        <v>13214.48</v>
      </c>
      <c r="S24" s="2">
        <v>3.4</v>
      </c>
      <c r="T24" s="2" t="s">
        <v>30</v>
      </c>
      <c r="U24" s="2" t="s">
        <v>41</v>
      </c>
    </row>
    <row r="25" spans="1:21" x14ac:dyDescent="0.35">
      <c r="A25" s="5" t="s">
        <v>120</v>
      </c>
      <c r="B25" s="6">
        <v>45305</v>
      </c>
      <c r="C25" s="5" t="s">
        <v>121</v>
      </c>
      <c r="D25" s="5" t="s">
        <v>72</v>
      </c>
      <c r="E25" s="5">
        <v>2024</v>
      </c>
      <c r="F25" s="5" t="s">
        <v>44</v>
      </c>
      <c r="G25" s="5" t="s">
        <v>45</v>
      </c>
      <c r="H25" s="5" t="s">
        <v>59</v>
      </c>
      <c r="I25" s="5" t="s">
        <v>82</v>
      </c>
      <c r="J25" s="5" t="s">
        <v>103</v>
      </c>
      <c r="K25" s="5" t="s">
        <v>122</v>
      </c>
      <c r="L25" s="5">
        <v>42</v>
      </c>
      <c r="M25" s="7">
        <v>2690.81</v>
      </c>
      <c r="N25" s="7">
        <v>113014.02</v>
      </c>
      <c r="O25" s="7">
        <v>60301.19</v>
      </c>
      <c r="P25" s="7">
        <v>52712.83</v>
      </c>
      <c r="Q25" s="7">
        <v>15669.46</v>
      </c>
      <c r="R25" s="7">
        <v>97344.56</v>
      </c>
      <c r="S25" s="5">
        <v>4.8</v>
      </c>
      <c r="T25" s="5" t="s">
        <v>30</v>
      </c>
      <c r="U25" s="5" t="s">
        <v>41</v>
      </c>
    </row>
    <row r="26" spans="1:21" x14ac:dyDescent="0.35">
      <c r="A26" s="2" t="s">
        <v>123</v>
      </c>
      <c r="B26" s="3">
        <v>45064</v>
      </c>
      <c r="C26" s="2" t="s">
        <v>52</v>
      </c>
      <c r="D26" s="2" t="s">
        <v>53</v>
      </c>
      <c r="E26" s="2">
        <v>2023</v>
      </c>
      <c r="F26" s="2" t="s">
        <v>44</v>
      </c>
      <c r="G26" s="2" t="s">
        <v>124</v>
      </c>
      <c r="H26" s="2" t="s">
        <v>108</v>
      </c>
      <c r="I26" s="2" t="s">
        <v>82</v>
      </c>
      <c r="J26" s="2" t="s">
        <v>28</v>
      </c>
      <c r="K26" s="2" t="s">
        <v>60</v>
      </c>
      <c r="L26" s="2">
        <v>19</v>
      </c>
      <c r="M26" s="4">
        <v>3062.67</v>
      </c>
      <c r="N26" s="4">
        <v>58190.73</v>
      </c>
      <c r="O26" s="4">
        <v>31627.97</v>
      </c>
      <c r="P26" s="4">
        <v>26562.76</v>
      </c>
      <c r="Q26" s="4">
        <v>2961.87</v>
      </c>
      <c r="R26" s="4">
        <v>55228.86</v>
      </c>
      <c r="S26" s="2">
        <v>4.0999999999999996</v>
      </c>
      <c r="T26" s="2" t="s">
        <v>125</v>
      </c>
      <c r="U26" s="2" t="s">
        <v>41</v>
      </c>
    </row>
    <row r="27" spans="1:21" x14ac:dyDescent="0.35">
      <c r="A27" s="5" t="s">
        <v>126</v>
      </c>
      <c r="B27" s="6">
        <v>45184</v>
      </c>
      <c r="C27" s="5" t="s">
        <v>127</v>
      </c>
      <c r="D27" s="5" t="s">
        <v>34</v>
      </c>
      <c r="E27" s="5">
        <v>2023</v>
      </c>
      <c r="F27" s="5" t="s">
        <v>24</v>
      </c>
      <c r="G27" s="5" t="s">
        <v>89</v>
      </c>
      <c r="H27" s="5" t="s">
        <v>81</v>
      </c>
      <c r="I27" s="5" t="s">
        <v>47</v>
      </c>
      <c r="J27" s="5" t="s">
        <v>48</v>
      </c>
      <c r="K27" s="5" t="s">
        <v>49</v>
      </c>
      <c r="L27" s="5">
        <v>22</v>
      </c>
      <c r="M27" s="7">
        <v>3877.48</v>
      </c>
      <c r="N27" s="7">
        <v>85304.56</v>
      </c>
      <c r="O27" s="7">
        <v>44991.56</v>
      </c>
      <c r="P27" s="7">
        <v>40313</v>
      </c>
      <c r="Q27" s="7">
        <v>5586.49</v>
      </c>
      <c r="R27" s="7">
        <v>79718.070000000007</v>
      </c>
      <c r="S27" s="5">
        <v>4.4000000000000004</v>
      </c>
      <c r="T27" s="5" t="s">
        <v>61</v>
      </c>
      <c r="U27" s="5" t="s">
        <v>41</v>
      </c>
    </row>
    <row r="28" spans="1:21" x14ac:dyDescent="0.35">
      <c r="A28" s="2" t="s">
        <v>128</v>
      </c>
      <c r="B28" s="3">
        <v>45501</v>
      </c>
      <c r="C28" s="2" t="s">
        <v>114</v>
      </c>
      <c r="D28" s="2" t="s">
        <v>34</v>
      </c>
      <c r="E28" s="2">
        <v>2024</v>
      </c>
      <c r="F28" s="2" t="s">
        <v>24</v>
      </c>
      <c r="G28" s="2" t="s">
        <v>89</v>
      </c>
      <c r="H28" s="2" t="s">
        <v>108</v>
      </c>
      <c r="I28" s="2" t="s">
        <v>27</v>
      </c>
      <c r="J28" s="2" t="s">
        <v>38</v>
      </c>
      <c r="K28" s="2" t="s">
        <v>109</v>
      </c>
      <c r="L28" s="2">
        <v>24</v>
      </c>
      <c r="M28" s="4">
        <v>2953.3</v>
      </c>
      <c r="N28" s="4">
        <v>70879.199999999997</v>
      </c>
      <c r="O28" s="4">
        <v>30451.03</v>
      </c>
      <c r="P28" s="4">
        <v>40428.17</v>
      </c>
      <c r="Q28" s="4">
        <v>2258.31</v>
      </c>
      <c r="R28" s="4">
        <v>68620.89</v>
      </c>
      <c r="S28" s="2">
        <v>3.3</v>
      </c>
      <c r="T28" s="2" t="s">
        <v>30</v>
      </c>
      <c r="U28" s="2" t="s">
        <v>41</v>
      </c>
    </row>
    <row r="29" spans="1:21" x14ac:dyDescent="0.35">
      <c r="A29" s="5" t="s">
        <v>129</v>
      </c>
      <c r="B29" s="6">
        <v>45142</v>
      </c>
      <c r="C29" s="5" t="s">
        <v>33</v>
      </c>
      <c r="D29" s="5" t="s">
        <v>34</v>
      </c>
      <c r="E29" s="5">
        <v>2023</v>
      </c>
      <c r="F29" s="5" t="s">
        <v>64</v>
      </c>
      <c r="G29" s="5" t="s">
        <v>65</v>
      </c>
      <c r="H29" s="5" t="s">
        <v>108</v>
      </c>
      <c r="I29" s="5" t="s">
        <v>47</v>
      </c>
      <c r="J29" s="5" t="s">
        <v>38</v>
      </c>
      <c r="K29" s="5" t="s">
        <v>39</v>
      </c>
      <c r="L29" s="5">
        <v>40</v>
      </c>
      <c r="M29" s="7">
        <v>3771.44</v>
      </c>
      <c r="N29" s="7">
        <v>150857.60000000001</v>
      </c>
      <c r="O29" s="7">
        <v>88274.74</v>
      </c>
      <c r="P29" s="7">
        <v>62582.86</v>
      </c>
      <c r="Q29" s="7">
        <v>8928.41</v>
      </c>
      <c r="R29" s="7">
        <v>141929.19</v>
      </c>
      <c r="S29" s="5">
        <v>2.9</v>
      </c>
      <c r="T29" s="5" t="s">
        <v>40</v>
      </c>
      <c r="U29" s="5" t="s">
        <v>41</v>
      </c>
    </row>
    <row r="30" spans="1:21" x14ac:dyDescent="0.35">
      <c r="A30" s="2" t="s">
        <v>130</v>
      </c>
      <c r="B30" s="3">
        <v>44952</v>
      </c>
      <c r="C30" s="2" t="s">
        <v>121</v>
      </c>
      <c r="D30" s="2" t="s">
        <v>72</v>
      </c>
      <c r="E30" s="2">
        <v>2023</v>
      </c>
      <c r="F30" s="2" t="s">
        <v>35</v>
      </c>
      <c r="G30" s="2" t="s">
        <v>131</v>
      </c>
      <c r="H30" s="2" t="s">
        <v>81</v>
      </c>
      <c r="I30" s="2" t="s">
        <v>27</v>
      </c>
      <c r="J30" s="2" t="s">
        <v>103</v>
      </c>
      <c r="K30" s="2" t="s">
        <v>104</v>
      </c>
      <c r="L30" s="2">
        <v>45</v>
      </c>
      <c r="M30" s="4">
        <v>628.66999999999996</v>
      </c>
      <c r="N30" s="4">
        <v>28290.15</v>
      </c>
      <c r="O30" s="4">
        <v>16250.81</v>
      </c>
      <c r="P30" s="4">
        <v>12039.34</v>
      </c>
      <c r="Q30" s="4">
        <v>6072.43</v>
      </c>
      <c r="R30" s="4">
        <v>22217.72</v>
      </c>
      <c r="S30" s="2">
        <v>3.1</v>
      </c>
      <c r="T30" s="2" t="s">
        <v>76</v>
      </c>
      <c r="U30" s="2" t="s">
        <v>41</v>
      </c>
    </row>
    <row r="31" spans="1:21" x14ac:dyDescent="0.35">
      <c r="A31" s="5" t="s">
        <v>132</v>
      </c>
      <c r="B31" s="6">
        <v>45160</v>
      </c>
      <c r="C31" s="5" t="s">
        <v>33</v>
      </c>
      <c r="D31" s="5" t="s">
        <v>34</v>
      </c>
      <c r="E31" s="5">
        <v>2023</v>
      </c>
      <c r="F31" s="5" t="s">
        <v>35</v>
      </c>
      <c r="G31" s="5" t="s">
        <v>36</v>
      </c>
      <c r="H31" s="5" t="s">
        <v>46</v>
      </c>
      <c r="I31" s="5" t="s">
        <v>67</v>
      </c>
      <c r="J31" s="5" t="s">
        <v>103</v>
      </c>
      <c r="K31" s="5" t="s">
        <v>112</v>
      </c>
      <c r="L31" s="5">
        <v>5</v>
      </c>
      <c r="M31" s="7">
        <v>4836.76</v>
      </c>
      <c r="N31" s="7">
        <v>24183.8</v>
      </c>
      <c r="O31" s="7">
        <v>11023.58</v>
      </c>
      <c r="P31" s="7">
        <v>13160.22</v>
      </c>
      <c r="Q31" s="7">
        <v>3878.37</v>
      </c>
      <c r="R31" s="7">
        <v>20305.43</v>
      </c>
      <c r="S31" s="5">
        <v>3.5</v>
      </c>
      <c r="T31" s="5" t="s">
        <v>61</v>
      </c>
      <c r="U31" s="5" t="s">
        <v>41</v>
      </c>
    </row>
    <row r="32" spans="1:21" x14ac:dyDescent="0.35">
      <c r="A32" s="2" t="s">
        <v>133</v>
      </c>
      <c r="B32" s="3">
        <v>44955</v>
      </c>
      <c r="C32" s="2" t="s">
        <v>121</v>
      </c>
      <c r="D32" s="2" t="s">
        <v>72</v>
      </c>
      <c r="E32" s="2">
        <v>2023</v>
      </c>
      <c r="F32" s="2" t="s">
        <v>24</v>
      </c>
      <c r="G32" s="2" t="s">
        <v>87</v>
      </c>
      <c r="H32" s="2" t="s">
        <v>66</v>
      </c>
      <c r="I32" s="2" t="s">
        <v>82</v>
      </c>
      <c r="J32" s="2" t="s">
        <v>103</v>
      </c>
      <c r="K32" s="2" t="s">
        <v>104</v>
      </c>
      <c r="L32" s="2">
        <v>7</v>
      </c>
      <c r="M32" s="4">
        <v>3022.2</v>
      </c>
      <c r="N32" s="4">
        <v>21155.4</v>
      </c>
      <c r="O32" s="4">
        <v>9924.7900000000009</v>
      </c>
      <c r="P32" s="4">
        <v>11230.61</v>
      </c>
      <c r="Q32" s="4">
        <v>4159.3</v>
      </c>
      <c r="R32" s="4">
        <v>16996.099999999999</v>
      </c>
      <c r="S32" s="2">
        <v>3.6</v>
      </c>
      <c r="T32" s="2" t="s">
        <v>61</v>
      </c>
      <c r="U32" s="2" t="s">
        <v>41</v>
      </c>
    </row>
    <row r="33" spans="1:21" x14ac:dyDescent="0.35">
      <c r="A33" s="5" t="s">
        <v>134</v>
      </c>
      <c r="B33" s="6">
        <v>45517</v>
      </c>
      <c r="C33" s="5" t="s">
        <v>33</v>
      </c>
      <c r="D33" s="5" t="s">
        <v>34</v>
      </c>
      <c r="E33" s="5">
        <v>2024</v>
      </c>
      <c r="F33" s="5" t="s">
        <v>35</v>
      </c>
      <c r="G33" s="5" t="s">
        <v>78</v>
      </c>
      <c r="H33" s="5" t="s">
        <v>102</v>
      </c>
      <c r="I33" s="5" t="s">
        <v>67</v>
      </c>
      <c r="J33" s="5" t="s">
        <v>48</v>
      </c>
      <c r="K33" s="5" t="s">
        <v>117</v>
      </c>
      <c r="L33" s="5">
        <v>35</v>
      </c>
      <c r="M33" s="7">
        <v>3464.6</v>
      </c>
      <c r="N33" s="7">
        <v>121261</v>
      </c>
      <c r="O33" s="7">
        <v>71307.850000000006</v>
      </c>
      <c r="P33" s="7">
        <v>49953.15</v>
      </c>
      <c r="Q33" s="7">
        <v>22343.48</v>
      </c>
      <c r="R33" s="7">
        <v>98917.52</v>
      </c>
      <c r="S33" s="5">
        <v>3</v>
      </c>
      <c r="T33" s="5" t="s">
        <v>76</v>
      </c>
      <c r="U33" s="5" t="s">
        <v>31</v>
      </c>
    </row>
    <row r="34" spans="1:21" x14ac:dyDescent="0.35">
      <c r="A34" s="2" t="s">
        <v>135</v>
      </c>
      <c r="B34" s="3">
        <v>45607</v>
      </c>
      <c r="C34" s="2" t="s">
        <v>94</v>
      </c>
      <c r="D34" s="2" t="s">
        <v>23</v>
      </c>
      <c r="E34" s="2">
        <v>2024</v>
      </c>
      <c r="F34" s="2" t="s">
        <v>44</v>
      </c>
      <c r="G34" s="2" t="s">
        <v>136</v>
      </c>
      <c r="H34" s="2" t="s">
        <v>90</v>
      </c>
      <c r="I34" s="2" t="s">
        <v>74</v>
      </c>
      <c r="J34" s="2" t="s">
        <v>103</v>
      </c>
      <c r="K34" s="2" t="s">
        <v>122</v>
      </c>
      <c r="L34" s="2">
        <v>20</v>
      </c>
      <c r="M34" s="4">
        <v>3366.78</v>
      </c>
      <c r="N34" s="4">
        <v>67335.600000000006</v>
      </c>
      <c r="O34" s="4">
        <v>31326.98</v>
      </c>
      <c r="P34" s="4">
        <v>36008.620000000003</v>
      </c>
      <c r="Q34" s="4">
        <v>11736.74</v>
      </c>
      <c r="R34" s="4">
        <v>55598.86</v>
      </c>
      <c r="S34" s="2">
        <v>3.9</v>
      </c>
      <c r="T34" s="2" t="s">
        <v>40</v>
      </c>
      <c r="U34" s="2" t="s">
        <v>41</v>
      </c>
    </row>
    <row r="35" spans="1:21" x14ac:dyDescent="0.35">
      <c r="A35" s="5" t="s">
        <v>137</v>
      </c>
      <c r="B35" s="6">
        <v>45315</v>
      </c>
      <c r="C35" s="5" t="s">
        <v>121</v>
      </c>
      <c r="D35" s="5" t="s">
        <v>72</v>
      </c>
      <c r="E35" s="5">
        <v>2024</v>
      </c>
      <c r="F35" s="5" t="s">
        <v>64</v>
      </c>
      <c r="G35" s="5" t="s">
        <v>65</v>
      </c>
      <c r="H35" s="5" t="s">
        <v>79</v>
      </c>
      <c r="I35" s="5" t="s">
        <v>82</v>
      </c>
      <c r="J35" s="5" t="s">
        <v>103</v>
      </c>
      <c r="K35" s="5" t="s">
        <v>112</v>
      </c>
      <c r="L35" s="5">
        <v>36</v>
      </c>
      <c r="M35" s="7">
        <v>4184.25</v>
      </c>
      <c r="N35" s="7">
        <v>150633</v>
      </c>
      <c r="O35" s="7">
        <v>69407.92</v>
      </c>
      <c r="P35" s="7">
        <v>81225.08</v>
      </c>
      <c r="Q35" s="7">
        <v>7915.11</v>
      </c>
      <c r="R35" s="7">
        <v>142717.89000000001</v>
      </c>
      <c r="S35" s="5">
        <v>4.5</v>
      </c>
      <c r="T35" s="5" t="s">
        <v>61</v>
      </c>
      <c r="U35" s="5" t="s">
        <v>41</v>
      </c>
    </row>
    <row r="36" spans="1:21" x14ac:dyDescent="0.35">
      <c r="A36" s="2" t="s">
        <v>138</v>
      </c>
      <c r="B36" s="3">
        <v>45403</v>
      </c>
      <c r="C36" s="2" t="s">
        <v>57</v>
      </c>
      <c r="D36" s="2" t="s">
        <v>53</v>
      </c>
      <c r="E36" s="2">
        <v>2024</v>
      </c>
      <c r="F36" s="2" t="s">
        <v>54</v>
      </c>
      <c r="G36" s="2" t="s">
        <v>139</v>
      </c>
      <c r="H36" s="2" t="s">
        <v>46</v>
      </c>
      <c r="I36" s="2" t="s">
        <v>82</v>
      </c>
      <c r="J36" s="2" t="s">
        <v>68</v>
      </c>
      <c r="K36" s="2" t="s">
        <v>140</v>
      </c>
      <c r="L36" s="2">
        <v>11</v>
      </c>
      <c r="M36" s="4">
        <v>3327.37</v>
      </c>
      <c r="N36" s="4">
        <v>36601.07</v>
      </c>
      <c r="O36" s="4">
        <v>16717.810000000001</v>
      </c>
      <c r="P36" s="4">
        <v>19883.259999999998</v>
      </c>
      <c r="Q36" s="4">
        <v>6074.44</v>
      </c>
      <c r="R36" s="4">
        <v>30526.63</v>
      </c>
      <c r="S36" s="2">
        <v>4</v>
      </c>
      <c r="T36" s="2" t="s">
        <v>30</v>
      </c>
      <c r="U36" s="2" t="s">
        <v>41</v>
      </c>
    </row>
    <row r="37" spans="1:21" x14ac:dyDescent="0.35">
      <c r="A37" s="5" t="s">
        <v>141</v>
      </c>
      <c r="B37" s="6">
        <v>45167</v>
      </c>
      <c r="C37" s="5" t="s">
        <v>33</v>
      </c>
      <c r="D37" s="5" t="s">
        <v>34</v>
      </c>
      <c r="E37" s="5">
        <v>2023</v>
      </c>
      <c r="F37" s="5" t="s">
        <v>64</v>
      </c>
      <c r="G37" s="5" t="s">
        <v>142</v>
      </c>
      <c r="H37" s="5" t="s">
        <v>46</v>
      </c>
      <c r="I37" s="5" t="s">
        <v>27</v>
      </c>
      <c r="J37" s="5" t="s">
        <v>28</v>
      </c>
      <c r="K37" s="5" t="s">
        <v>29</v>
      </c>
      <c r="L37" s="5">
        <v>3</v>
      </c>
      <c r="M37" s="7">
        <v>1298.73</v>
      </c>
      <c r="N37" s="7">
        <v>3896.19</v>
      </c>
      <c r="O37" s="7">
        <v>1928.72</v>
      </c>
      <c r="P37" s="7">
        <v>1967.47</v>
      </c>
      <c r="Q37" s="7">
        <v>827.68</v>
      </c>
      <c r="R37" s="7">
        <v>3068.51</v>
      </c>
      <c r="S37" s="5">
        <v>2.7</v>
      </c>
      <c r="T37" s="5" t="s">
        <v>76</v>
      </c>
      <c r="U37" s="5" t="s">
        <v>41</v>
      </c>
    </row>
    <row r="38" spans="1:21" x14ac:dyDescent="0.35">
      <c r="A38" s="2" t="s">
        <v>143</v>
      </c>
      <c r="B38" s="3">
        <v>45516</v>
      </c>
      <c r="C38" s="2" t="s">
        <v>33</v>
      </c>
      <c r="D38" s="2" t="s">
        <v>34</v>
      </c>
      <c r="E38" s="2">
        <v>2024</v>
      </c>
      <c r="F38" s="2" t="s">
        <v>35</v>
      </c>
      <c r="G38" s="2" t="s">
        <v>111</v>
      </c>
      <c r="H38" s="2" t="s">
        <v>59</v>
      </c>
      <c r="I38" s="2" t="s">
        <v>67</v>
      </c>
      <c r="J38" s="2" t="s">
        <v>28</v>
      </c>
      <c r="K38" s="2" t="s">
        <v>29</v>
      </c>
      <c r="L38" s="2">
        <v>42</v>
      </c>
      <c r="M38" s="4">
        <v>3468.35</v>
      </c>
      <c r="N38" s="4">
        <v>145670.70000000001</v>
      </c>
      <c r="O38" s="4">
        <v>84275.16</v>
      </c>
      <c r="P38" s="4">
        <v>61395.54</v>
      </c>
      <c r="Q38" s="4">
        <v>31335.24</v>
      </c>
      <c r="R38" s="4">
        <v>114335.46</v>
      </c>
      <c r="S38" s="2">
        <v>4.7</v>
      </c>
      <c r="T38" s="2" t="s">
        <v>76</v>
      </c>
      <c r="U38" s="2" t="s">
        <v>41</v>
      </c>
    </row>
    <row r="39" spans="1:21" x14ac:dyDescent="0.35">
      <c r="A39" s="5" t="s">
        <v>144</v>
      </c>
      <c r="B39" s="6">
        <v>45639</v>
      </c>
      <c r="C39" s="5" t="s">
        <v>43</v>
      </c>
      <c r="D39" s="5" t="s">
        <v>23</v>
      </c>
      <c r="E39" s="5">
        <v>2024</v>
      </c>
      <c r="F39" s="5" t="s">
        <v>99</v>
      </c>
      <c r="G39" s="5" t="s">
        <v>100</v>
      </c>
      <c r="H39" s="5" t="s">
        <v>102</v>
      </c>
      <c r="I39" s="5" t="s">
        <v>82</v>
      </c>
      <c r="J39" s="5" t="s">
        <v>28</v>
      </c>
      <c r="K39" s="5" t="s">
        <v>29</v>
      </c>
      <c r="L39" s="5">
        <v>30</v>
      </c>
      <c r="M39" s="7">
        <v>752.36</v>
      </c>
      <c r="N39" s="7">
        <v>22570.799999999999</v>
      </c>
      <c r="O39" s="7">
        <v>11125.79</v>
      </c>
      <c r="P39" s="7">
        <v>11445.01</v>
      </c>
      <c r="Q39" s="7">
        <v>2997.02</v>
      </c>
      <c r="R39" s="7">
        <v>19573.78</v>
      </c>
      <c r="S39" s="5">
        <v>3.9</v>
      </c>
      <c r="T39" s="5" t="s">
        <v>125</v>
      </c>
      <c r="U39" s="5" t="s">
        <v>41</v>
      </c>
    </row>
    <row r="40" spans="1:21" x14ac:dyDescent="0.35">
      <c r="A40" s="2" t="s">
        <v>145</v>
      </c>
      <c r="B40" s="3">
        <v>45380</v>
      </c>
      <c r="C40" s="2" t="s">
        <v>106</v>
      </c>
      <c r="D40" s="2" t="s">
        <v>72</v>
      </c>
      <c r="E40" s="2">
        <v>2024</v>
      </c>
      <c r="F40" s="2" t="s">
        <v>99</v>
      </c>
      <c r="G40" s="2" t="s">
        <v>146</v>
      </c>
      <c r="H40" s="2" t="s">
        <v>81</v>
      </c>
      <c r="I40" s="2" t="s">
        <v>82</v>
      </c>
      <c r="J40" s="2" t="s">
        <v>68</v>
      </c>
      <c r="K40" s="2" t="s">
        <v>95</v>
      </c>
      <c r="L40" s="2">
        <v>48</v>
      </c>
      <c r="M40" s="4">
        <v>4320.33</v>
      </c>
      <c r="N40" s="4">
        <v>207375.84</v>
      </c>
      <c r="O40" s="4">
        <v>101617.05</v>
      </c>
      <c r="P40" s="4">
        <v>105758.79</v>
      </c>
      <c r="Q40" s="4">
        <v>38975.089999999997</v>
      </c>
      <c r="R40" s="4">
        <v>168400.75</v>
      </c>
      <c r="S40" s="2">
        <v>4.5999999999999996</v>
      </c>
      <c r="T40" s="2" t="s">
        <v>125</v>
      </c>
      <c r="U40" s="2" t="s">
        <v>41</v>
      </c>
    </row>
    <row r="41" spans="1:21" x14ac:dyDescent="0.35">
      <c r="A41" s="5" t="s">
        <v>147</v>
      </c>
      <c r="B41" s="6">
        <v>45460</v>
      </c>
      <c r="C41" s="5" t="s">
        <v>63</v>
      </c>
      <c r="D41" s="5" t="s">
        <v>53</v>
      </c>
      <c r="E41" s="5">
        <v>2024</v>
      </c>
      <c r="F41" s="5" t="s">
        <v>54</v>
      </c>
      <c r="G41" s="5" t="s">
        <v>148</v>
      </c>
      <c r="H41" s="5" t="s">
        <v>26</v>
      </c>
      <c r="I41" s="5" t="s">
        <v>67</v>
      </c>
      <c r="J41" s="5" t="s">
        <v>48</v>
      </c>
      <c r="K41" s="5" t="s">
        <v>117</v>
      </c>
      <c r="L41" s="5">
        <v>19</v>
      </c>
      <c r="M41" s="7">
        <v>1248.02</v>
      </c>
      <c r="N41" s="7">
        <v>23712.38</v>
      </c>
      <c r="O41" s="7">
        <v>11077.7</v>
      </c>
      <c r="P41" s="7">
        <v>12634.68</v>
      </c>
      <c r="Q41" s="7">
        <v>5293.95</v>
      </c>
      <c r="R41" s="7">
        <v>18418.43</v>
      </c>
      <c r="S41" s="5">
        <v>2.7</v>
      </c>
      <c r="T41" s="5" t="s">
        <v>40</v>
      </c>
      <c r="U41" s="5" t="s">
        <v>41</v>
      </c>
    </row>
    <row r="42" spans="1:21" x14ac:dyDescent="0.35">
      <c r="A42" s="2" t="s">
        <v>149</v>
      </c>
      <c r="B42" s="3">
        <v>45637</v>
      </c>
      <c r="C42" s="2" t="s">
        <v>43</v>
      </c>
      <c r="D42" s="2" t="s">
        <v>23</v>
      </c>
      <c r="E42" s="2">
        <v>2024</v>
      </c>
      <c r="F42" s="2" t="s">
        <v>35</v>
      </c>
      <c r="G42" s="2" t="s">
        <v>150</v>
      </c>
      <c r="H42" s="2" t="s">
        <v>108</v>
      </c>
      <c r="I42" s="2" t="s">
        <v>67</v>
      </c>
      <c r="J42" s="2" t="s">
        <v>68</v>
      </c>
      <c r="K42" s="2" t="s">
        <v>69</v>
      </c>
      <c r="L42" s="2">
        <v>35</v>
      </c>
      <c r="M42" s="4">
        <v>2382.0300000000002</v>
      </c>
      <c r="N42" s="4">
        <v>83371.05</v>
      </c>
      <c r="O42" s="4">
        <v>34386.65</v>
      </c>
      <c r="P42" s="4">
        <v>48984.4</v>
      </c>
      <c r="Q42" s="4">
        <v>17359.75</v>
      </c>
      <c r="R42" s="4">
        <v>66011.3</v>
      </c>
      <c r="S42" s="2">
        <v>3.5</v>
      </c>
      <c r="T42" s="2" t="s">
        <v>61</v>
      </c>
      <c r="U42" s="2" t="s">
        <v>41</v>
      </c>
    </row>
    <row r="43" spans="1:21" x14ac:dyDescent="0.35">
      <c r="A43" s="5" t="s">
        <v>151</v>
      </c>
      <c r="B43" s="6">
        <v>44947</v>
      </c>
      <c r="C43" s="5" t="s">
        <v>121</v>
      </c>
      <c r="D43" s="5" t="s">
        <v>72</v>
      </c>
      <c r="E43" s="5">
        <v>2023</v>
      </c>
      <c r="F43" s="5" t="s">
        <v>99</v>
      </c>
      <c r="G43" s="5" t="s">
        <v>100</v>
      </c>
      <c r="H43" s="5" t="s">
        <v>59</v>
      </c>
      <c r="I43" s="5" t="s">
        <v>74</v>
      </c>
      <c r="J43" s="5" t="s">
        <v>103</v>
      </c>
      <c r="K43" s="5" t="s">
        <v>112</v>
      </c>
      <c r="L43" s="5">
        <v>49</v>
      </c>
      <c r="M43" s="7">
        <v>2009.93</v>
      </c>
      <c r="N43" s="7">
        <v>98486.57</v>
      </c>
      <c r="O43" s="7">
        <v>56957.57</v>
      </c>
      <c r="P43" s="7">
        <v>41529</v>
      </c>
      <c r="Q43" s="7">
        <v>20577.009999999998</v>
      </c>
      <c r="R43" s="7">
        <v>77909.56</v>
      </c>
      <c r="S43" s="5">
        <v>3.8</v>
      </c>
      <c r="T43" s="5" t="s">
        <v>50</v>
      </c>
      <c r="U43" s="5" t="s">
        <v>41</v>
      </c>
    </row>
    <row r="44" spans="1:21" x14ac:dyDescent="0.35">
      <c r="A44" s="2" t="s">
        <v>152</v>
      </c>
      <c r="B44" s="3">
        <v>45544</v>
      </c>
      <c r="C44" s="2" t="s">
        <v>127</v>
      </c>
      <c r="D44" s="2" t="s">
        <v>34</v>
      </c>
      <c r="E44" s="2">
        <v>2024</v>
      </c>
      <c r="F44" s="2" t="s">
        <v>35</v>
      </c>
      <c r="G44" s="2" t="s">
        <v>153</v>
      </c>
      <c r="H44" s="2" t="s">
        <v>46</v>
      </c>
      <c r="I44" s="2" t="s">
        <v>47</v>
      </c>
      <c r="J44" s="2" t="s">
        <v>68</v>
      </c>
      <c r="K44" s="2" t="s">
        <v>69</v>
      </c>
      <c r="L44" s="2">
        <v>2</v>
      </c>
      <c r="M44" s="4">
        <v>2004.4</v>
      </c>
      <c r="N44" s="4">
        <v>4008.8</v>
      </c>
      <c r="O44" s="4">
        <v>2139.8000000000002</v>
      </c>
      <c r="P44" s="4">
        <v>1869</v>
      </c>
      <c r="Q44" s="4">
        <v>799.9</v>
      </c>
      <c r="R44" s="4">
        <v>3208.9</v>
      </c>
      <c r="S44" s="2">
        <v>4.3</v>
      </c>
      <c r="T44" s="2" t="s">
        <v>76</v>
      </c>
      <c r="U44" s="2" t="s">
        <v>41</v>
      </c>
    </row>
    <row r="45" spans="1:21" x14ac:dyDescent="0.35">
      <c r="A45" s="5" t="s">
        <v>154</v>
      </c>
      <c r="B45" s="6">
        <v>45564</v>
      </c>
      <c r="C45" s="5" t="s">
        <v>127</v>
      </c>
      <c r="D45" s="5" t="s">
        <v>34</v>
      </c>
      <c r="E45" s="5">
        <v>2024</v>
      </c>
      <c r="F45" s="5" t="s">
        <v>99</v>
      </c>
      <c r="G45" s="5" t="s">
        <v>155</v>
      </c>
      <c r="H45" s="5" t="s">
        <v>81</v>
      </c>
      <c r="I45" s="5" t="s">
        <v>82</v>
      </c>
      <c r="J45" s="5" t="s">
        <v>38</v>
      </c>
      <c r="K45" s="5" t="s">
        <v>156</v>
      </c>
      <c r="L45" s="5">
        <v>2</v>
      </c>
      <c r="M45" s="7">
        <v>510.34</v>
      </c>
      <c r="N45" s="7">
        <v>1020.68</v>
      </c>
      <c r="O45" s="7">
        <v>495.77</v>
      </c>
      <c r="P45" s="7">
        <v>524.91</v>
      </c>
      <c r="Q45" s="7">
        <v>221.19</v>
      </c>
      <c r="R45" s="7">
        <v>799.49</v>
      </c>
      <c r="S45" s="5">
        <v>3</v>
      </c>
      <c r="T45" s="5" t="s">
        <v>125</v>
      </c>
      <c r="U45" s="5" t="s">
        <v>41</v>
      </c>
    </row>
    <row r="46" spans="1:21" x14ac:dyDescent="0.35">
      <c r="A46" s="2" t="s">
        <v>157</v>
      </c>
      <c r="B46" s="3">
        <v>45143</v>
      </c>
      <c r="C46" s="2" t="s">
        <v>33</v>
      </c>
      <c r="D46" s="2" t="s">
        <v>34</v>
      </c>
      <c r="E46" s="2">
        <v>2023</v>
      </c>
      <c r="F46" s="2" t="s">
        <v>54</v>
      </c>
      <c r="G46" s="2" t="s">
        <v>58</v>
      </c>
      <c r="H46" s="2" t="s">
        <v>90</v>
      </c>
      <c r="I46" s="2" t="s">
        <v>67</v>
      </c>
      <c r="J46" s="2" t="s">
        <v>103</v>
      </c>
      <c r="K46" s="2" t="s">
        <v>112</v>
      </c>
      <c r="L46" s="2">
        <v>17</v>
      </c>
      <c r="M46" s="4">
        <v>4190.0600000000004</v>
      </c>
      <c r="N46" s="4">
        <v>71231.02</v>
      </c>
      <c r="O46" s="4">
        <v>35192.5</v>
      </c>
      <c r="P46" s="4">
        <v>36038.519999999997</v>
      </c>
      <c r="Q46" s="4">
        <v>13338.44</v>
      </c>
      <c r="R46" s="4">
        <v>57892.58</v>
      </c>
      <c r="S46" s="2">
        <v>2.6</v>
      </c>
      <c r="T46" s="2" t="s">
        <v>125</v>
      </c>
      <c r="U46" s="2" t="s">
        <v>41</v>
      </c>
    </row>
    <row r="47" spans="1:21" x14ac:dyDescent="0.35">
      <c r="A47" s="5" t="s">
        <v>158</v>
      </c>
      <c r="B47" s="6">
        <v>44997</v>
      </c>
      <c r="C47" s="5" t="s">
        <v>106</v>
      </c>
      <c r="D47" s="5" t="s">
        <v>72</v>
      </c>
      <c r="E47" s="5">
        <v>2023</v>
      </c>
      <c r="F47" s="5" t="s">
        <v>64</v>
      </c>
      <c r="G47" s="5" t="s">
        <v>97</v>
      </c>
      <c r="H47" s="5" t="s">
        <v>102</v>
      </c>
      <c r="I47" s="5" t="s">
        <v>27</v>
      </c>
      <c r="J47" s="5" t="s">
        <v>28</v>
      </c>
      <c r="K47" s="5" t="s">
        <v>29</v>
      </c>
      <c r="L47" s="5">
        <v>40</v>
      </c>
      <c r="M47" s="7">
        <v>845.67</v>
      </c>
      <c r="N47" s="7">
        <v>33826.800000000003</v>
      </c>
      <c r="O47" s="7">
        <v>14384.65</v>
      </c>
      <c r="P47" s="7">
        <v>19442.150000000001</v>
      </c>
      <c r="Q47" s="7">
        <v>5661.41</v>
      </c>
      <c r="R47" s="7">
        <v>28165.39</v>
      </c>
      <c r="S47" s="5">
        <v>3.9</v>
      </c>
      <c r="T47" s="5" t="s">
        <v>40</v>
      </c>
      <c r="U47" s="5" t="s">
        <v>41</v>
      </c>
    </row>
    <row r="48" spans="1:21" x14ac:dyDescent="0.35">
      <c r="A48" s="2" t="s">
        <v>159</v>
      </c>
      <c r="B48" s="3">
        <v>45189</v>
      </c>
      <c r="C48" s="2" t="s">
        <v>127</v>
      </c>
      <c r="D48" s="2" t="s">
        <v>34</v>
      </c>
      <c r="E48" s="2">
        <v>2023</v>
      </c>
      <c r="F48" s="2" t="s">
        <v>44</v>
      </c>
      <c r="G48" s="2" t="s">
        <v>45</v>
      </c>
      <c r="H48" s="2" t="s">
        <v>79</v>
      </c>
      <c r="I48" s="2" t="s">
        <v>82</v>
      </c>
      <c r="J48" s="2" t="s">
        <v>48</v>
      </c>
      <c r="K48" s="2" t="s">
        <v>49</v>
      </c>
      <c r="L48" s="2">
        <v>20</v>
      </c>
      <c r="M48" s="4">
        <v>628.67999999999995</v>
      </c>
      <c r="N48" s="4">
        <v>12573.6</v>
      </c>
      <c r="O48" s="4">
        <v>5094.01</v>
      </c>
      <c r="P48" s="4">
        <v>7479.59</v>
      </c>
      <c r="Q48" s="4">
        <v>980.61</v>
      </c>
      <c r="R48" s="4">
        <v>11592.99</v>
      </c>
      <c r="S48" s="2">
        <v>4.2</v>
      </c>
      <c r="T48" s="2" t="s">
        <v>76</v>
      </c>
      <c r="U48" s="2" t="s">
        <v>41</v>
      </c>
    </row>
    <row r="49" spans="1:21" x14ac:dyDescent="0.35">
      <c r="A49" s="5" t="s">
        <v>160</v>
      </c>
      <c r="B49" s="6">
        <v>45130</v>
      </c>
      <c r="C49" s="5" t="s">
        <v>114</v>
      </c>
      <c r="D49" s="5" t="s">
        <v>34</v>
      </c>
      <c r="E49" s="5">
        <v>2023</v>
      </c>
      <c r="F49" s="5" t="s">
        <v>24</v>
      </c>
      <c r="G49" s="5" t="s">
        <v>161</v>
      </c>
      <c r="H49" s="5" t="s">
        <v>108</v>
      </c>
      <c r="I49" s="5" t="s">
        <v>47</v>
      </c>
      <c r="J49" s="5" t="s">
        <v>38</v>
      </c>
      <c r="K49" s="5" t="s">
        <v>109</v>
      </c>
      <c r="L49" s="5">
        <v>37</v>
      </c>
      <c r="M49" s="7">
        <v>3933.91</v>
      </c>
      <c r="N49" s="7">
        <v>145554.67000000001</v>
      </c>
      <c r="O49" s="7">
        <v>68329.289999999994</v>
      </c>
      <c r="P49" s="7">
        <v>77225.38</v>
      </c>
      <c r="Q49" s="7">
        <v>15588.11</v>
      </c>
      <c r="R49" s="7">
        <v>129966.56</v>
      </c>
      <c r="S49" s="5">
        <v>3.4</v>
      </c>
      <c r="T49" s="5" t="s">
        <v>61</v>
      </c>
      <c r="U49" s="5" t="s">
        <v>41</v>
      </c>
    </row>
    <row r="50" spans="1:21" x14ac:dyDescent="0.35">
      <c r="A50" s="2" t="s">
        <v>162</v>
      </c>
      <c r="B50" s="3">
        <v>44939</v>
      </c>
      <c r="C50" s="2" t="s">
        <v>121</v>
      </c>
      <c r="D50" s="2" t="s">
        <v>72</v>
      </c>
      <c r="E50" s="2">
        <v>2023</v>
      </c>
      <c r="F50" s="2" t="s">
        <v>54</v>
      </c>
      <c r="G50" s="2" t="s">
        <v>139</v>
      </c>
      <c r="H50" s="2" t="s">
        <v>108</v>
      </c>
      <c r="I50" s="2" t="s">
        <v>67</v>
      </c>
      <c r="J50" s="2" t="s">
        <v>103</v>
      </c>
      <c r="K50" s="2" t="s">
        <v>122</v>
      </c>
      <c r="L50" s="2">
        <v>30</v>
      </c>
      <c r="M50" s="4">
        <v>3564.81</v>
      </c>
      <c r="N50" s="4">
        <v>106944.3</v>
      </c>
      <c r="O50" s="4">
        <v>52092.29</v>
      </c>
      <c r="P50" s="4">
        <v>54852.01</v>
      </c>
      <c r="Q50" s="4">
        <v>19618.810000000001</v>
      </c>
      <c r="R50" s="4">
        <v>87325.49</v>
      </c>
      <c r="S50" s="2">
        <v>4.9000000000000004</v>
      </c>
      <c r="T50" s="2" t="s">
        <v>125</v>
      </c>
      <c r="U50" s="2" t="s">
        <v>41</v>
      </c>
    </row>
    <row r="51" spans="1:21" x14ac:dyDescent="0.35">
      <c r="A51" s="5" t="s">
        <v>163</v>
      </c>
      <c r="B51" s="6">
        <v>45478</v>
      </c>
      <c r="C51" s="5" t="s">
        <v>114</v>
      </c>
      <c r="D51" s="5" t="s">
        <v>34</v>
      </c>
      <c r="E51" s="5">
        <v>2024</v>
      </c>
      <c r="F51" s="5" t="s">
        <v>54</v>
      </c>
      <c r="G51" s="5" t="s">
        <v>139</v>
      </c>
      <c r="H51" s="5" t="s">
        <v>81</v>
      </c>
      <c r="I51" s="5" t="s">
        <v>82</v>
      </c>
      <c r="J51" s="5" t="s">
        <v>103</v>
      </c>
      <c r="K51" s="5" t="s">
        <v>112</v>
      </c>
      <c r="L51" s="5">
        <v>16</v>
      </c>
      <c r="M51" s="7">
        <v>4169.58</v>
      </c>
      <c r="N51" s="7">
        <v>66713.279999999999</v>
      </c>
      <c r="O51" s="7">
        <v>27841.63</v>
      </c>
      <c r="P51" s="7">
        <v>38871.65</v>
      </c>
      <c r="Q51" s="7">
        <v>14704.13</v>
      </c>
      <c r="R51" s="7">
        <v>52009.15</v>
      </c>
      <c r="S51" s="5">
        <v>3.1</v>
      </c>
      <c r="T51" s="5" t="s">
        <v>76</v>
      </c>
      <c r="U51" s="5" t="s">
        <v>41</v>
      </c>
    </row>
    <row r="52" spans="1:21" x14ac:dyDescent="0.35">
      <c r="A52" s="2" t="s">
        <v>164</v>
      </c>
      <c r="B52" s="3">
        <v>45611</v>
      </c>
      <c r="C52" s="2" t="s">
        <v>94</v>
      </c>
      <c r="D52" s="2" t="s">
        <v>23</v>
      </c>
      <c r="E52" s="2">
        <v>2024</v>
      </c>
      <c r="F52" s="2" t="s">
        <v>54</v>
      </c>
      <c r="G52" s="2" t="s">
        <v>58</v>
      </c>
      <c r="H52" s="2" t="s">
        <v>102</v>
      </c>
      <c r="I52" s="2" t="s">
        <v>67</v>
      </c>
      <c r="J52" s="2" t="s">
        <v>103</v>
      </c>
      <c r="K52" s="2" t="s">
        <v>104</v>
      </c>
      <c r="L52" s="2">
        <v>32</v>
      </c>
      <c r="M52" s="4">
        <v>1138.3900000000001</v>
      </c>
      <c r="N52" s="4">
        <v>36428.480000000003</v>
      </c>
      <c r="O52" s="4">
        <v>20384.16</v>
      </c>
      <c r="P52" s="4">
        <v>16044.32</v>
      </c>
      <c r="Q52" s="4">
        <v>3099.51</v>
      </c>
      <c r="R52" s="4">
        <v>33328.97</v>
      </c>
      <c r="S52" s="2">
        <v>4.7</v>
      </c>
      <c r="T52" s="2" t="s">
        <v>50</v>
      </c>
      <c r="U52" s="2" t="s">
        <v>41</v>
      </c>
    </row>
    <row r="53" spans="1:21" x14ac:dyDescent="0.35">
      <c r="A53" s="5" t="s">
        <v>165</v>
      </c>
      <c r="B53" s="6">
        <v>45496</v>
      </c>
      <c r="C53" s="5" t="s">
        <v>114</v>
      </c>
      <c r="D53" s="5" t="s">
        <v>34</v>
      </c>
      <c r="E53" s="5">
        <v>2024</v>
      </c>
      <c r="F53" s="5" t="s">
        <v>24</v>
      </c>
      <c r="G53" s="5" t="s">
        <v>161</v>
      </c>
      <c r="H53" s="5" t="s">
        <v>108</v>
      </c>
      <c r="I53" s="5" t="s">
        <v>27</v>
      </c>
      <c r="J53" s="5" t="s">
        <v>68</v>
      </c>
      <c r="K53" s="5" t="s">
        <v>69</v>
      </c>
      <c r="L53" s="5">
        <v>36</v>
      </c>
      <c r="M53" s="7">
        <v>3814.01</v>
      </c>
      <c r="N53" s="7">
        <v>137304.35999999999</v>
      </c>
      <c r="O53" s="7">
        <v>73886.48</v>
      </c>
      <c r="P53" s="7">
        <v>63417.88</v>
      </c>
      <c r="Q53" s="7">
        <v>22171.32</v>
      </c>
      <c r="R53" s="7">
        <v>115133.04</v>
      </c>
      <c r="S53" s="5">
        <v>3.7</v>
      </c>
      <c r="T53" s="5" t="s">
        <v>30</v>
      </c>
      <c r="U53" s="5" t="s">
        <v>41</v>
      </c>
    </row>
    <row r="54" spans="1:21" x14ac:dyDescent="0.35">
      <c r="A54" s="2" t="s">
        <v>166</v>
      </c>
      <c r="B54" s="3">
        <v>45153</v>
      </c>
      <c r="C54" s="2" t="s">
        <v>33</v>
      </c>
      <c r="D54" s="2" t="s">
        <v>34</v>
      </c>
      <c r="E54" s="2">
        <v>2023</v>
      </c>
      <c r="F54" s="2" t="s">
        <v>54</v>
      </c>
      <c r="G54" s="2" t="s">
        <v>148</v>
      </c>
      <c r="H54" s="2" t="s">
        <v>26</v>
      </c>
      <c r="I54" s="2" t="s">
        <v>82</v>
      </c>
      <c r="J54" s="2" t="s">
        <v>103</v>
      </c>
      <c r="K54" s="2" t="s">
        <v>112</v>
      </c>
      <c r="L54" s="2">
        <v>36</v>
      </c>
      <c r="M54" s="4">
        <v>2700.52</v>
      </c>
      <c r="N54" s="4">
        <v>97218.72</v>
      </c>
      <c r="O54" s="4">
        <v>47160.88</v>
      </c>
      <c r="P54" s="4">
        <v>50057.84</v>
      </c>
      <c r="Q54" s="4">
        <v>18129.72</v>
      </c>
      <c r="R54" s="4">
        <v>79089</v>
      </c>
      <c r="S54" s="2">
        <v>3.3</v>
      </c>
      <c r="T54" s="2" t="s">
        <v>50</v>
      </c>
      <c r="U54" s="2" t="s">
        <v>41</v>
      </c>
    </row>
    <row r="55" spans="1:21" x14ac:dyDescent="0.35">
      <c r="A55" s="5" t="s">
        <v>167</v>
      </c>
      <c r="B55" s="6">
        <v>45240</v>
      </c>
      <c r="C55" s="5" t="s">
        <v>94</v>
      </c>
      <c r="D55" s="5" t="s">
        <v>23</v>
      </c>
      <c r="E55" s="5">
        <v>2023</v>
      </c>
      <c r="F55" s="5" t="s">
        <v>44</v>
      </c>
      <c r="G55" s="5" t="s">
        <v>45</v>
      </c>
      <c r="H55" s="5" t="s">
        <v>108</v>
      </c>
      <c r="I55" s="5" t="s">
        <v>27</v>
      </c>
      <c r="J55" s="5" t="s">
        <v>103</v>
      </c>
      <c r="K55" s="5" t="s">
        <v>104</v>
      </c>
      <c r="L55" s="5">
        <v>48</v>
      </c>
      <c r="M55" s="7">
        <v>2724.73</v>
      </c>
      <c r="N55" s="7">
        <v>130787.04</v>
      </c>
      <c r="O55" s="7">
        <v>72251.72</v>
      </c>
      <c r="P55" s="7">
        <v>58535.32</v>
      </c>
      <c r="Q55" s="7">
        <v>6053.8</v>
      </c>
      <c r="R55" s="7">
        <v>124733.24</v>
      </c>
      <c r="S55" s="5">
        <v>3</v>
      </c>
      <c r="T55" s="5" t="s">
        <v>76</v>
      </c>
      <c r="U55" s="5" t="s">
        <v>41</v>
      </c>
    </row>
    <row r="56" spans="1:21" x14ac:dyDescent="0.35">
      <c r="A56" s="2" t="s">
        <v>168</v>
      </c>
      <c r="B56" s="3">
        <v>45530</v>
      </c>
      <c r="C56" s="2" t="s">
        <v>33</v>
      </c>
      <c r="D56" s="2" t="s">
        <v>34</v>
      </c>
      <c r="E56" s="2">
        <v>2024</v>
      </c>
      <c r="F56" s="2" t="s">
        <v>99</v>
      </c>
      <c r="G56" s="2" t="s">
        <v>146</v>
      </c>
      <c r="H56" s="2" t="s">
        <v>26</v>
      </c>
      <c r="I56" s="2" t="s">
        <v>74</v>
      </c>
      <c r="J56" s="2" t="s">
        <v>28</v>
      </c>
      <c r="K56" s="2" t="s">
        <v>60</v>
      </c>
      <c r="L56" s="2">
        <v>15</v>
      </c>
      <c r="M56" s="4">
        <v>1867.32</v>
      </c>
      <c r="N56" s="4">
        <v>28009.8</v>
      </c>
      <c r="O56" s="4">
        <v>12897.21</v>
      </c>
      <c r="P56" s="4">
        <v>15112.59</v>
      </c>
      <c r="Q56" s="4">
        <v>4957.8599999999997</v>
      </c>
      <c r="R56" s="4">
        <v>23051.94</v>
      </c>
      <c r="S56" s="2">
        <v>2.8</v>
      </c>
      <c r="T56" s="2" t="s">
        <v>30</v>
      </c>
      <c r="U56" s="2" t="s">
        <v>41</v>
      </c>
    </row>
    <row r="57" spans="1:21" x14ac:dyDescent="0.35">
      <c r="A57" s="5" t="s">
        <v>169</v>
      </c>
      <c r="B57" s="6">
        <v>45493</v>
      </c>
      <c r="C57" s="5" t="s">
        <v>114</v>
      </c>
      <c r="D57" s="5" t="s">
        <v>34</v>
      </c>
      <c r="E57" s="5">
        <v>2024</v>
      </c>
      <c r="F57" s="5" t="s">
        <v>44</v>
      </c>
      <c r="G57" s="5" t="s">
        <v>170</v>
      </c>
      <c r="H57" s="5" t="s">
        <v>66</v>
      </c>
      <c r="I57" s="5" t="s">
        <v>67</v>
      </c>
      <c r="J57" s="5" t="s">
        <v>48</v>
      </c>
      <c r="K57" s="5" t="s">
        <v>49</v>
      </c>
      <c r="L57" s="5">
        <v>37</v>
      </c>
      <c r="M57" s="7">
        <v>1492.26</v>
      </c>
      <c r="N57" s="7">
        <v>55213.62</v>
      </c>
      <c r="O57" s="7">
        <v>27371.759999999998</v>
      </c>
      <c r="P57" s="7">
        <v>27841.86</v>
      </c>
      <c r="Q57" s="7">
        <v>4702.8999999999996</v>
      </c>
      <c r="R57" s="7">
        <v>50510.720000000001</v>
      </c>
      <c r="S57" s="5">
        <v>4.9000000000000004</v>
      </c>
      <c r="T57" s="5" t="s">
        <v>125</v>
      </c>
      <c r="U57" s="5" t="s">
        <v>41</v>
      </c>
    </row>
    <row r="58" spans="1:21" x14ac:dyDescent="0.35">
      <c r="A58" s="2" t="s">
        <v>171</v>
      </c>
      <c r="B58" s="3">
        <v>45416</v>
      </c>
      <c r="C58" s="2" t="s">
        <v>52</v>
      </c>
      <c r="D58" s="2" t="s">
        <v>53</v>
      </c>
      <c r="E58" s="2">
        <v>2024</v>
      </c>
      <c r="F58" s="2" t="s">
        <v>24</v>
      </c>
      <c r="G58" s="2" t="s">
        <v>89</v>
      </c>
      <c r="H58" s="2" t="s">
        <v>81</v>
      </c>
      <c r="I58" s="2" t="s">
        <v>67</v>
      </c>
      <c r="J58" s="2" t="s">
        <v>48</v>
      </c>
      <c r="K58" s="2" t="s">
        <v>117</v>
      </c>
      <c r="L58" s="2">
        <v>41</v>
      </c>
      <c r="M58" s="4">
        <v>3462.61</v>
      </c>
      <c r="N58" s="4">
        <v>141967.01</v>
      </c>
      <c r="O58" s="4">
        <v>61094.85</v>
      </c>
      <c r="P58" s="4">
        <v>80872.160000000003</v>
      </c>
      <c r="Q58" s="4">
        <v>28788.85</v>
      </c>
      <c r="R58" s="4">
        <v>113178.16</v>
      </c>
      <c r="S58" s="2">
        <v>4.9000000000000004</v>
      </c>
      <c r="T58" s="2" t="s">
        <v>30</v>
      </c>
      <c r="U58" s="2" t="s">
        <v>41</v>
      </c>
    </row>
    <row r="59" spans="1:21" x14ac:dyDescent="0.35">
      <c r="A59" s="5" t="s">
        <v>172</v>
      </c>
      <c r="B59" s="6">
        <v>45048</v>
      </c>
      <c r="C59" s="5" t="s">
        <v>52</v>
      </c>
      <c r="D59" s="5" t="s">
        <v>53</v>
      </c>
      <c r="E59" s="5">
        <v>2023</v>
      </c>
      <c r="F59" s="5" t="s">
        <v>99</v>
      </c>
      <c r="G59" s="5" t="s">
        <v>100</v>
      </c>
      <c r="H59" s="5" t="s">
        <v>79</v>
      </c>
      <c r="I59" s="5" t="s">
        <v>82</v>
      </c>
      <c r="J59" s="5" t="s">
        <v>38</v>
      </c>
      <c r="K59" s="5" t="s">
        <v>109</v>
      </c>
      <c r="L59" s="5">
        <v>50</v>
      </c>
      <c r="M59" s="7">
        <v>2659.61</v>
      </c>
      <c r="N59" s="7">
        <v>132980.5</v>
      </c>
      <c r="O59" s="7">
        <v>65174.13</v>
      </c>
      <c r="P59" s="7">
        <v>67806.37</v>
      </c>
      <c r="Q59" s="7">
        <v>14718.32</v>
      </c>
      <c r="R59" s="7">
        <v>118262.18</v>
      </c>
      <c r="S59" s="5">
        <v>4.7</v>
      </c>
      <c r="T59" s="5" t="s">
        <v>76</v>
      </c>
      <c r="U59" s="5" t="s">
        <v>41</v>
      </c>
    </row>
    <row r="60" spans="1:21" x14ac:dyDescent="0.35">
      <c r="A60" s="2" t="s">
        <v>173</v>
      </c>
      <c r="B60" s="3">
        <v>45562</v>
      </c>
      <c r="C60" s="2" t="s">
        <v>127</v>
      </c>
      <c r="D60" s="2" t="s">
        <v>34</v>
      </c>
      <c r="E60" s="2">
        <v>2024</v>
      </c>
      <c r="F60" s="2" t="s">
        <v>24</v>
      </c>
      <c r="G60" s="2" t="s">
        <v>89</v>
      </c>
      <c r="H60" s="2" t="s">
        <v>46</v>
      </c>
      <c r="I60" s="2" t="s">
        <v>27</v>
      </c>
      <c r="J60" s="2" t="s">
        <v>103</v>
      </c>
      <c r="K60" s="2" t="s">
        <v>122</v>
      </c>
      <c r="L60" s="2">
        <v>6</v>
      </c>
      <c r="M60" s="4">
        <v>868.58</v>
      </c>
      <c r="N60" s="4">
        <v>5211.4799999999996</v>
      </c>
      <c r="O60" s="4">
        <v>2265.7600000000002</v>
      </c>
      <c r="P60" s="4">
        <v>2945.72</v>
      </c>
      <c r="Q60" s="4">
        <v>97.8</v>
      </c>
      <c r="R60" s="4">
        <v>5113.68</v>
      </c>
      <c r="S60" s="2">
        <v>2.5</v>
      </c>
      <c r="T60" s="2" t="s">
        <v>76</v>
      </c>
      <c r="U60" s="2" t="s">
        <v>41</v>
      </c>
    </row>
    <row r="61" spans="1:21" x14ac:dyDescent="0.35">
      <c r="A61" s="5" t="s">
        <v>174</v>
      </c>
      <c r="B61" s="6">
        <v>45408</v>
      </c>
      <c r="C61" s="5" t="s">
        <v>57</v>
      </c>
      <c r="D61" s="5" t="s">
        <v>53</v>
      </c>
      <c r="E61" s="5">
        <v>2024</v>
      </c>
      <c r="F61" s="5" t="s">
        <v>44</v>
      </c>
      <c r="G61" s="5" t="s">
        <v>124</v>
      </c>
      <c r="H61" s="5" t="s">
        <v>46</v>
      </c>
      <c r="I61" s="5" t="s">
        <v>47</v>
      </c>
      <c r="J61" s="5" t="s">
        <v>103</v>
      </c>
      <c r="K61" s="5" t="s">
        <v>122</v>
      </c>
      <c r="L61" s="5">
        <v>30</v>
      </c>
      <c r="M61" s="7">
        <v>447.78</v>
      </c>
      <c r="N61" s="7">
        <v>13433.4</v>
      </c>
      <c r="O61" s="7">
        <v>6000.5</v>
      </c>
      <c r="P61" s="7">
        <v>7432.9</v>
      </c>
      <c r="Q61" s="7">
        <v>888.47</v>
      </c>
      <c r="R61" s="7">
        <v>12544.93</v>
      </c>
      <c r="S61" s="5">
        <v>4.5</v>
      </c>
      <c r="T61" s="5" t="s">
        <v>61</v>
      </c>
      <c r="U61" s="5" t="s">
        <v>41</v>
      </c>
    </row>
    <row r="62" spans="1:21" x14ac:dyDescent="0.35">
      <c r="A62" s="2" t="s">
        <v>175</v>
      </c>
      <c r="B62" s="3">
        <v>45129</v>
      </c>
      <c r="C62" s="2" t="s">
        <v>114</v>
      </c>
      <c r="D62" s="2" t="s">
        <v>34</v>
      </c>
      <c r="E62" s="2">
        <v>2023</v>
      </c>
      <c r="F62" s="2" t="s">
        <v>54</v>
      </c>
      <c r="G62" s="2" t="s">
        <v>55</v>
      </c>
      <c r="H62" s="2" t="s">
        <v>37</v>
      </c>
      <c r="I62" s="2" t="s">
        <v>27</v>
      </c>
      <c r="J62" s="2" t="s">
        <v>28</v>
      </c>
      <c r="K62" s="2" t="s">
        <v>60</v>
      </c>
      <c r="L62" s="2">
        <v>10</v>
      </c>
      <c r="M62" s="4">
        <v>448.91</v>
      </c>
      <c r="N62" s="4">
        <v>4489.1000000000004</v>
      </c>
      <c r="O62" s="4">
        <v>1944.61</v>
      </c>
      <c r="P62" s="4">
        <v>2544.4899999999998</v>
      </c>
      <c r="Q62" s="4">
        <v>345.23</v>
      </c>
      <c r="R62" s="4">
        <v>4143.87</v>
      </c>
      <c r="S62" s="2">
        <v>4.4000000000000004</v>
      </c>
      <c r="T62" s="2" t="s">
        <v>61</v>
      </c>
      <c r="U62" s="2" t="s">
        <v>41</v>
      </c>
    </row>
    <row r="63" spans="1:21" x14ac:dyDescent="0.35">
      <c r="A63" s="5" t="s">
        <v>176</v>
      </c>
      <c r="B63" s="6">
        <v>45376</v>
      </c>
      <c r="C63" s="5" t="s">
        <v>106</v>
      </c>
      <c r="D63" s="5" t="s">
        <v>72</v>
      </c>
      <c r="E63" s="5">
        <v>2024</v>
      </c>
      <c r="F63" s="5" t="s">
        <v>24</v>
      </c>
      <c r="G63" s="5" t="s">
        <v>177</v>
      </c>
      <c r="H63" s="5" t="s">
        <v>26</v>
      </c>
      <c r="I63" s="5" t="s">
        <v>67</v>
      </c>
      <c r="J63" s="5" t="s">
        <v>103</v>
      </c>
      <c r="K63" s="5" t="s">
        <v>122</v>
      </c>
      <c r="L63" s="5">
        <v>35</v>
      </c>
      <c r="M63" s="7">
        <v>2518.6</v>
      </c>
      <c r="N63" s="7">
        <v>88151</v>
      </c>
      <c r="O63" s="7">
        <v>36678.61</v>
      </c>
      <c r="P63" s="7">
        <v>51472.39</v>
      </c>
      <c r="Q63" s="7">
        <v>878.44</v>
      </c>
      <c r="R63" s="7">
        <v>87272.56</v>
      </c>
      <c r="S63" s="5">
        <v>3.6</v>
      </c>
      <c r="T63" s="5" t="s">
        <v>125</v>
      </c>
      <c r="U63" s="5" t="s">
        <v>41</v>
      </c>
    </row>
    <row r="64" spans="1:21" x14ac:dyDescent="0.35">
      <c r="A64" s="2" t="s">
        <v>178</v>
      </c>
      <c r="B64" s="3">
        <v>44953</v>
      </c>
      <c r="C64" s="2" t="s">
        <v>121</v>
      </c>
      <c r="D64" s="2" t="s">
        <v>72</v>
      </c>
      <c r="E64" s="2">
        <v>2023</v>
      </c>
      <c r="F64" s="2" t="s">
        <v>24</v>
      </c>
      <c r="G64" s="2" t="s">
        <v>161</v>
      </c>
      <c r="H64" s="2" t="s">
        <v>79</v>
      </c>
      <c r="I64" s="2" t="s">
        <v>82</v>
      </c>
      <c r="J64" s="2" t="s">
        <v>48</v>
      </c>
      <c r="K64" s="2" t="s">
        <v>117</v>
      </c>
      <c r="L64" s="2">
        <v>18</v>
      </c>
      <c r="M64" s="4">
        <v>2922.61</v>
      </c>
      <c r="N64" s="4">
        <v>52606.98</v>
      </c>
      <c r="O64" s="4">
        <v>29071.759999999998</v>
      </c>
      <c r="P64" s="4">
        <v>23535.22</v>
      </c>
      <c r="Q64" s="4">
        <v>2304.06</v>
      </c>
      <c r="R64" s="4">
        <v>50302.92</v>
      </c>
      <c r="S64" s="2">
        <v>3.8</v>
      </c>
      <c r="T64" s="2" t="s">
        <v>76</v>
      </c>
      <c r="U64" s="2" t="s">
        <v>41</v>
      </c>
    </row>
    <row r="65" spans="1:21" x14ac:dyDescent="0.35">
      <c r="A65" s="5" t="s">
        <v>179</v>
      </c>
      <c r="B65" s="6">
        <v>45112</v>
      </c>
      <c r="C65" s="5" t="s">
        <v>114</v>
      </c>
      <c r="D65" s="5" t="s">
        <v>34</v>
      </c>
      <c r="E65" s="5">
        <v>2023</v>
      </c>
      <c r="F65" s="5" t="s">
        <v>99</v>
      </c>
      <c r="G65" s="5" t="s">
        <v>100</v>
      </c>
      <c r="H65" s="5" t="s">
        <v>59</v>
      </c>
      <c r="I65" s="5" t="s">
        <v>74</v>
      </c>
      <c r="J65" s="5" t="s">
        <v>68</v>
      </c>
      <c r="K65" s="5" t="s">
        <v>69</v>
      </c>
      <c r="L65" s="5">
        <v>27</v>
      </c>
      <c r="M65" s="7">
        <v>1732.21</v>
      </c>
      <c r="N65" s="7">
        <v>46769.67</v>
      </c>
      <c r="O65" s="7">
        <v>24976.25</v>
      </c>
      <c r="P65" s="7">
        <v>21793.42</v>
      </c>
      <c r="Q65" s="7">
        <v>10028.969999999999</v>
      </c>
      <c r="R65" s="7">
        <v>36740.699999999997</v>
      </c>
      <c r="S65" s="5">
        <v>3.3</v>
      </c>
      <c r="T65" s="5" t="s">
        <v>50</v>
      </c>
      <c r="U65" s="5" t="s">
        <v>41</v>
      </c>
    </row>
    <row r="66" spans="1:21" x14ac:dyDescent="0.35">
      <c r="A66" s="2" t="s">
        <v>180</v>
      </c>
      <c r="B66" s="3">
        <v>45605</v>
      </c>
      <c r="C66" s="2" t="s">
        <v>94</v>
      </c>
      <c r="D66" s="2" t="s">
        <v>23</v>
      </c>
      <c r="E66" s="2">
        <v>2024</v>
      </c>
      <c r="F66" s="2" t="s">
        <v>54</v>
      </c>
      <c r="G66" s="2" t="s">
        <v>107</v>
      </c>
      <c r="H66" s="2" t="s">
        <v>102</v>
      </c>
      <c r="I66" s="2" t="s">
        <v>67</v>
      </c>
      <c r="J66" s="2" t="s">
        <v>48</v>
      </c>
      <c r="K66" s="2" t="s">
        <v>83</v>
      </c>
      <c r="L66" s="2">
        <v>17</v>
      </c>
      <c r="M66" s="4">
        <v>1683.04</v>
      </c>
      <c r="N66" s="4">
        <v>28611.68</v>
      </c>
      <c r="O66" s="4">
        <v>16996.39</v>
      </c>
      <c r="P66" s="4">
        <v>11615.29</v>
      </c>
      <c r="Q66" s="4">
        <v>2891.03</v>
      </c>
      <c r="R66" s="4">
        <v>25720.65</v>
      </c>
      <c r="S66" s="2">
        <v>3.8</v>
      </c>
      <c r="T66" s="2" t="s">
        <v>30</v>
      </c>
      <c r="U66" s="2" t="s">
        <v>41</v>
      </c>
    </row>
    <row r="67" spans="1:21" x14ac:dyDescent="0.35">
      <c r="A67" s="5" t="s">
        <v>181</v>
      </c>
      <c r="B67" s="6">
        <v>45482</v>
      </c>
      <c r="C67" s="5" t="s">
        <v>114</v>
      </c>
      <c r="D67" s="5" t="s">
        <v>34</v>
      </c>
      <c r="E67" s="5">
        <v>2024</v>
      </c>
      <c r="F67" s="5" t="s">
        <v>54</v>
      </c>
      <c r="G67" s="5" t="s">
        <v>139</v>
      </c>
      <c r="H67" s="5" t="s">
        <v>102</v>
      </c>
      <c r="I67" s="5" t="s">
        <v>27</v>
      </c>
      <c r="J67" s="5" t="s">
        <v>38</v>
      </c>
      <c r="K67" s="5" t="s">
        <v>39</v>
      </c>
      <c r="L67" s="5">
        <v>40</v>
      </c>
      <c r="M67" s="7">
        <v>3805.57</v>
      </c>
      <c r="N67" s="7">
        <v>152222.79999999999</v>
      </c>
      <c r="O67" s="7">
        <v>79929.41</v>
      </c>
      <c r="P67" s="7">
        <v>72293.39</v>
      </c>
      <c r="Q67" s="7">
        <v>28921.97</v>
      </c>
      <c r="R67" s="7">
        <v>123300.83</v>
      </c>
      <c r="S67" s="5">
        <v>3</v>
      </c>
      <c r="T67" s="5" t="s">
        <v>61</v>
      </c>
      <c r="U67" s="5" t="s">
        <v>41</v>
      </c>
    </row>
    <row r="68" spans="1:21" x14ac:dyDescent="0.35">
      <c r="A68" s="2" t="s">
        <v>182</v>
      </c>
      <c r="B68" s="3">
        <v>45221</v>
      </c>
      <c r="C68" s="2" t="s">
        <v>22</v>
      </c>
      <c r="D68" s="2" t="s">
        <v>23</v>
      </c>
      <c r="E68" s="2">
        <v>2023</v>
      </c>
      <c r="F68" s="2" t="s">
        <v>54</v>
      </c>
      <c r="G68" s="2" t="s">
        <v>139</v>
      </c>
      <c r="H68" s="2" t="s">
        <v>108</v>
      </c>
      <c r="I68" s="2" t="s">
        <v>74</v>
      </c>
      <c r="J68" s="2" t="s">
        <v>38</v>
      </c>
      <c r="K68" s="2" t="s">
        <v>109</v>
      </c>
      <c r="L68" s="2">
        <v>46</v>
      </c>
      <c r="M68" s="4">
        <v>875.05</v>
      </c>
      <c r="N68" s="4">
        <v>40252.300000000003</v>
      </c>
      <c r="O68" s="4">
        <v>20535.43</v>
      </c>
      <c r="P68" s="4">
        <v>19716.87</v>
      </c>
      <c r="Q68" s="4">
        <v>5557.35</v>
      </c>
      <c r="R68" s="4">
        <v>34694.949999999997</v>
      </c>
      <c r="S68" s="2">
        <v>2.7</v>
      </c>
      <c r="T68" s="2" t="s">
        <v>30</v>
      </c>
      <c r="U68" s="2" t="s">
        <v>41</v>
      </c>
    </row>
    <row r="69" spans="1:21" x14ac:dyDescent="0.35">
      <c r="A69" s="5" t="s">
        <v>183</v>
      </c>
      <c r="B69" s="6">
        <v>45047</v>
      </c>
      <c r="C69" s="5" t="s">
        <v>52</v>
      </c>
      <c r="D69" s="5" t="s">
        <v>53</v>
      </c>
      <c r="E69" s="5">
        <v>2023</v>
      </c>
      <c r="F69" s="5" t="s">
        <v>64</v>
      </c>
      <c r="G69" s="5" t="s">
        <v>65</v>
      </c>
      <c r="H69" s="5" t="s">
        <v>59</v>
      </c>
      <c r="I69" s="5" t="s">
        <v>47</v>
      </c>
      <c r="J69" s="5" t="s">
        <v>38</v>
      </c>
      <c r="K69" s="5" t="s">
        <v>156</v>
      </c>
      <c r="L69" s="5">
        <v>18</v>
      </c>
      <c r="M69" s="7">
        <v>2134.9</v>
      </c>
      <c r="N69" s="7">
        <v>38428.199999999997</v>
      </c>
      <c r="O69" s="7">
        <v>19079.599999999999</v>
      </c>
      <c r="P69" s="7">
        <v>19348.599999999999</v>
      </c>
      <c r="Q69" s="7">
        <v>4536.6400000000003</v>
      </c>
      <c r="R69" s="7">
        <v>33891.56</v>
      </c>
      <c r="S69" s="5">
        <v>3.6</v>
      </c>
      <c r="T69" s="5" t="s">
        <v>40</v>
      </c>
      <c r="U69" s="5" t="s">
        <v>41</v>
      </c>
    </row>
    <row r="70" spans="1:21" x14ac:dyDescent="0.35">
      <c r="A70" s="2" t="s">
        <v>184</v>
      </c>
      <c r="B70" s="3">
        <v>45540</v>
      </c>
      <c r="C70" s="2" t="s">
        <v>127</v>
      </c>
      <c r="D70" s="2" t="s">
        <v>34</v>
      </c>
      <c r="E70" s="2">
        <v>2024</v>
      </c>
      <c r="F70" s="2" t="s">
        <v>99</v>
      </c>
      <c r="G70" s="2" t="s">
        <v>185</v>
      </c>
      <c r="H70" s="2" t="s">
        <v>108</v>
      </c>
      <c r="I70" s="2" t="s">
        <v>47</v>
      </c>
      <c r="J70" s="2" t="s">
        <v>68</v>
      </c>
      <c r="K70" s="2" t="s">
        <v>69</v>
      </c>
      <c r="L70" s="2">
        <v>33</v>
      </c>
      <c r="M70" s="4">
        <v>1408.15</v>
      </c>
      <c r="N70" s="4">
        <v>46468.95</v>
      </c>
      <c r="O70" s="4">
        <v>18611.419999999998</v>
      </c>
      <c r="P70" s="4">
        <v>27857.53</v>
      </c>
      <c r="Q70" s="4">
        <v>8434.7099999999991</v>
      </c>
      <c r="R70" s="4">
        <v>38034.239999999998</v>
      </c>
      <c r="S70" s="2">
        <v>4.5999999999999996</v>
      </c>
      <c r="T70" s="2" t="s">
        <v>61</v>
      </c>
      <c r="U70" s="2" t="s">
        <v>41</v>
      </c>
    </row>
    <row r="71" spans="1:21" x14ac:dyDescent="0.35">
      <c r="A71" s="5" t="s">
        <v>186</v>
      </c>
      <c r="B71" s="6">
        <v>45428</v>
      </c>
      <c r="C71" s="5" t="s">
        <v>52</v>
      </c>
      <c r="D71" s="5" t="s">
        <v>53</v>
      </c>
      <c r="E71" s="5">
        <v>2024</v>
      </c>
      <c r="F71" s="5" t="s">
        <v>35</v>
      </c>
      <c r="G71" s="5" t="s">
        <v>153</v>
      </c>
      <c r="H71" s="5" t="s">
        <v>37</v>
      </c>
      <c r="I71" s="5" t="s">
        <v>67</v>
      </c>
      <c r="J71" s="5" t="s">
        <v>103</v>
      </c>
      <c r="K71" s="5" t="s">
        <v>112</v>
      </c>
      <c r="L71" s="5">
        <v>36</v>
      </c>
      <c r="M71" s="7">
        <v>3837.08</v>
      </c>
      <c r="N71" s="7">
        <v>138134.88</v>
      </c>
      <c r="O71" s="7">
        <v>65675.13</v>
      </c>
      <c r="P71" s="7">
        <v>72459.75</v>
      </c>
      <c r="Q71" s="7">
        <v>32214.86</v>
      </c>
      <c r="R71" s="7">
        <v>105920.02</v>
      </c>
      <c r="S71" s="5">
        <v>4.7</v>
      </c>
      <c r="T71" s="5" t="s">
        <v>50</v>
      </c>
      <c r="U71" s="5" t="s">
        <v>41</v>
      </c>
    </row>
    <row r="72" spans="1:21" x14ac:dyDescent="0.35">
      <c r="A72" s="2" t="s">
        <v>187</v>
      </c>
      <c r="B72" s="3">
        <v>45319</v>
      </c>
      <c r="C72" s="2" t="s">
        <v>121</v>
      </c>
      <c r="D72" s="2" t="s">
        <v>72</v>
      </c>
      <c r="E72" s="2">
        <v>2024</v>
      </c>
      <c r="F72" s="2" t="s">
        <v>35</v>
      </c>
      <c r="G72" s="2" t="s">
        <v>111</v>
      </c>
      <c r="H72" s="2" t="s">
        <v>102</v>
      </c>
      <c r="I72" s="2" t="s">
        <v>47</v>
      </c>
      <c r="J72" s="2" t="s">
        <v>68</v>
      </c>
      <c r="K72" s="2" t="s">
        <v>140</v>
      </c>
      <c r="L72" s="2">
        <v>25</v>
      </c>
      <c r="M72" s="4">
        <v>1990.79</v>
      </c>
      <c r="N72" s="4">
        <v>49769.75</v>
      </c>
      <c r="O72" s="4">
        <v>26514.23</v>
      </c>
      <c r="P72" s="4">
        <v>23255.52</v>
      </c>
      <c r="Q72" s="4">
        <v>10212.1</v>
      </c>
      <c r="R72" s="4">
        <v>39557.65</v>
      </c>
      <c r="S72" s="2">
        <v>5</v>
      </c>
      <c r="T72" s="2" t="s">
        <v>76</v>
      </c>
      <c r="U72" s="2" t="s">
        <v>41</v>
      </c>
    </row>
    <row r="73" spans="1:21" x14ac:dyDescent="0.35">
      <c r="A73" s="5" t="s">
        <v>188</v>
      </c>
      <c r="B73" s="6">
        <v>45056</v>
      </c>
      <c r="C73" s="5" t="s">
        <v>52</v>
      </c>
      <c r="D73" s="5" t="s">
        <v>53</v>
      </c>
      <c r="E73" s="5">
        <v>2023</v>
      </c>
      <c r="F73" s="5" t="s">
        <v>99</v>
      </c>
      <c r="G73" s="5" t="s">
        <v>146</v>
      </c>
      <c r="H73" s="5" t="s">
        <v>90</v>
      </c>
      <c r="I73" s="5" t="s">
        <v>74</v>
      </c>
      <c r="J73" s="5" t="s">
        <v>68</v>
      </c>
      <c r="K73" s="5" t="s">
        <v>95</v>
      </c>
      <c r="L73" s="5">
        <v>34</v>
      </c>
      <c r="M73" s="7">
        <v>4560.16</v>
      </c>
      <c r="N73" s="7">
        <v>155045.44</v>
      </c>
      <c r="O73" s="7">
        <v>62494.09</v>
      </c>
      <c r="P73" s="7">
        <v>92551.35</v>
      </c>
      <c r="Q73" s="7">
        <v>5587.66</v>
      </c>
      <c r="R73" s="7">
        <v>149457.78</v>
      </c>
      <c r="S73" s="5">
        <v>4.7</v>
      </c>
      <c r="T73" s="5" t="s">
        <v>40</v>
      </c>
      <c r="U73" s="5" t="s">
        <v>31</v>
      </c>
    </row>
    <row r="74" spans="1:21" x14ac:dyDescent="0.35">
      <c r="A74" s="2" t="s">
        <v>189</v>
      </c>
      <c r="B74" s="3">
        <v>45198</v>
      </c>
      <c r="C74" s="2" t="s">
        <v>127</v>
      </c>
      <c r="D74" s="2" t="s">
        <v>34</v>
      </c>
      <c r="E74" s="2">
        <v>2023</v>
      </c>
      <c r="F74" s="2" t="s">
        <v>44</v>
      </c>
      <c r="G74" s="2" t="s">
        <v>136</v>
      </c>
      <c r="H74" s="2" t="s">
        <v>81</v>
      </c>
      <c r="I74" s="2" t="s">
        <v>74</v>
      </c>
      <c r="J74" s="2" t="s">
        <v>103</v>
      </c>
      <c r="K74" s="2" t="s">
        <v>122</v>
      </c>
      <c r="L74" s="2">
        <v>35</v>
      </c>
      <c r="M74" s="4">
        <v>1961.05</v>
      </c>
      <c r="N74" s="4">
        <v>68636.75</v>
      </c>
      <c r="O74" s="4">
        <v>31801.62</v>
      </c>
      <c r="P74" s="4">
        <v>36835.129999999997</v>
      </c>
      <c r="Q74" s="4">
        <v>12332.61</v>
      </c>
      <c r="R74" s="4">
        <v>56304.14</v>
      </c>
      <c r="S74" s="2">
        <v>4.4000000000000004</v>
      </c>
      <c r="T74" s="2" t="s">
        <v>61</v>
      </c>
      <c r="U74" s="2" t="s">
        <v>31</v>
      </c>
    </row>
    <row r="75" spans="1:21" x14ac:dyDescent="0.35">
      <c r="A75" s="5" t="s">
        <v>190</v>
      </c>
      <c r="B75" s="6">
        <v>44997</v>
      </c>
      <c r="C75" s="5" t="s">
        <v>106</v>
      </c>
      <c r="D75" s="5" t="s">
        <v>72</v>
      </c>
      <c r="E75" s="5">
        <v>2023</v>
      </c>
      <c r="F75" s="5" t="s">
        <v>35</v>
      </c>
      <c r="G75" s="5" t="s">
        <v>78</v>
      </c>
      <c r="H75" s="5" t="s">
        <v>46</v>
      </c>
      <c r="I75" s="5" t="s">
        <v>74</v>
      </c>
      <c r="J75" s="5" t="s">
        <v>68</v>
      </c>
      <c r="K75" s="5" t="s">
        <v>95</v>
      </c>
      <c r="L75" s="5">
        <v>49</v>
      </c>
      <c r="M75" s="7">
        <v>3204.36</v>
      </c>
      <c r="N75" s="7">
        <v>157013.64000000001</v>
      </c>
      <c r="O75" s="7">
        <v>90206.82</v>
      </c>
      <c r="P75" s="7">
        <v>66806.820000000007</v>
      </c>
      <c r="Q75" s="7">
        <v>17415.900000000001</v>
      </c>
      <c r="R75" s="7">
        <v>139597.74</v>
      </c>
      <c r="S75" s="5">
        <v>4.2</v>
      </c>
      <c r="T75" s="5" t="s">
        <v>30</v>
      </c>
      <c r="U75" s="5" t="s">
        <v>31</v>
      </c>
    </row>
    <row r="76" spans="1:21" x14ac:dyDescent="0.35">
      <c r="A76" s="2" t="s">
        <v>191</v>
      </c>
      <c r="B76" s="3">
        <v>44984</v>
      </c>
      <c r="C76" s="2" t="s">
        <v>71</v>
      </c>
      <c r="D76" s="2" t="s">
        <v>72</v>
      </c>
      <c r="E76" s="2">
        <v>2023</v>
      </c>
      <c r="F76" s="2" t="s">
        <v>44</v>
      </c>
      <c r="G76" s="2" t="s">
        <v>192</v>
      </c>
      <c r="H76" s="2" t="s">
        <v>90</v>
      </c>
      <c r="I76" s="2" t="s">
        <v>67</v>
      </c>
      <c r="J76" s="2" t="s">
        <v>28</v>
      </c>
      <c r="K76" s="2" t="s">
        <v>29</v>
      </c>
      <c r="L76" s="2">
        <v>34</v>
      </c>
      <c r="M76" s="4">
        <v>2118.0500000000002</v>
      </c>
      <c r="N76" s="4">
        <v>72013.7</v>
      </c>
      <c r="O76" s="4">
        <v>38625.269999999997</v>
      </c>
      <c r="P76" s="4">
        <v>33388.43</v>
      </c>
      <c r="Q76" s="4">
        <v>3241.64</v>
      </c>
      <c r="R76" s="4">
        <v>68772.06</v>
      </c>
      <c r="S76" s="2">
        <v>2.9</v>
      </c>
      <c r="T76" s="2" t="s">
        <v>61</v>
      </c>
      <c r="U76" s="2" t="s">
        <v>41</v>
      </c>
    </row>
    <row r="77" spans="1:21" x14ac:dyDescent="0.35">
      <c r="A77" s="5" t="s">
        <v>193</v>
      </c>
      <c r="B77" s="6">
        <v>45561</v>
      </c>
      <c r="C77" s="5" t="s">
        <v>127</v>
      </c>
      <c r="D77" s="5" t="s">
        <v>34</v>
      </c>
      <c r="E77" s="5">
        <v>2024</v>
      </c>
      <c r="F77" s="5" t="s">
        <v>64</v>
      </c>
      <c r="G77" s="5" t="s">
        <v>65</v>
      </c>
      <c r="H77" s="5" t="s">
        <v>59</v>
      </c>
      <c r="I77" s="5" t="s">
        <v>82</v>
      </c>
      <c r="J77" s="5" t="s">
        <v>28</v>
      </c>
      <c r="K77" s="5" t="s">
        <v>29</v>
      </c>
      <c r="L77" s="5">
        <v>30</v>
      </c>
      <c r="M77" s="7">
        <v>3224.73</v>
      </c>
      <c r="N77" s="7">
        <v>96741.9</v>
      </c>
      <c r="O77" s="7">
        <v>47588.7</v>
      </c>
      <c r="P77" s="7">
        <v>49153.2</v>
      </c>
      <c r="Q77" s="7">
        <v>16127.86</v>
      </c>
      <c r="R77" s="7">
        <v>80614.039999999994</v>
      </c>
      <c r="S77" s="5">
        <v>4.7</v>
      </c>
      <c r="T77" s="5" t="s">
        <v>76</v>
      </c>
      <c r="U77" s="5" t="s">
        <v>41</v>
      </c>
    </row>
    <row r="78" spans="1:21" x14ac:dyDescent="0.35">
      <c r="A78" s="2" t="s">
        <v>194</v>
      </c>
      <c r="B78" s="3">
        <v>45620</v>
      </c>
      <c r="C78" s="2" t="s">
        <v>94</v>
      </c>
      <c r="D78" s="2" t="s">
        <v>23</v>
      </c>
      <c r="E78" s="2">
        <v>2024</v>
      </c>
      <c r="F78" s="2" t="s">
        <v>99</v>
      </c>
      <c r="G78" s="2" t="s">
        <v>185</v>
      </c>
      <c r="H78" s="2" t="s">
        <v>108</v>
      </c>
      <c r="I78" s="2" t="s">
        <v>67</v>
      </c>
      <c r="J78" s="2" t="s">
        <v>103</v>
      </c>
      <c r="K78" s="2" t="s">
        <v>122</v>
      </c>
      <c r="L78" s="2">
        <v>20</v>
      </c>
      <c r="M78" s="4">
        <v>3229.8</v>
      </c>
      <c r="N78" s="4">
        <v>64596</v>
      </c>
      <c r="O78" s="4">
        <v>31320.13</v>
      </c>
      <c r="P78" s="4">
        <v>33275.870000000003</v>
      </c>
      <c r="Q78" s="4">
        <v>4038.84</v>
      </c>
      <c r="R78" s="4">
        <v>60557.16</v>
      </c>
      <c r="S78" s="2">
        <v>4.5999999999999996</v>
      </c>
      <c r="T78" s="2" t="s">
        <v>40</v>
      </c>
      <c r="U78" s="2" t="s">
        <v>41</v>
      </c>
    </row>
    <row r="79" spans="1:21" x14ac:dyDescent="0.35">
      <c r="A79" s="5" t="s">
        <v>195</v>
      </c>
      <c r="B79" s="6">
        <v>45421</v>
      </c>
      <c r="C79" s="5" t="s">
        <v>52</v>
      </c>
      <c r="D79" s="5" t="s">
        <v>53</v>
      </c>
      <c r="E79" s="5">
        <v>2024</v>
      </c>
      <c r="F79" s="5" t="s">
        <v>24</v>
      </c>
      <c r="G79" s="5" t="s">
        <v>161</v>
      </c>
      <c r="H79" s="5" t="s">
        <v>81</v>
      </c>
      <c r="I79" s="5" t="s">
        <v>82</v>
      </c>
      <c r="J79" s="5" t="s">
        <v>103</v>
      </c>
      <c r="K79" s="5" t="s">
        <v>122</v>
      </c>
      <c r="L79" s="5">
        <v>19</v>
      </c>
      <c r="M79" s="7">
        <v>4963.1899999999996</v>
      </c>
      <c r="N79" s="7">
        <v>94300.61</v>
      </c>
      <c r="O79" s="7">
        <v>43288.33</v>
      </c>
      <c r="P79" s="7">
        <v>51012.28</v>
      </c>
      <c r="Q79" s="7">
        <v>23055.19</v>
      </c>
      <c r="R79" s="7">
        <v>71245.42</v>
      </c>
      <c r="S79" s="5">
        <v>4.0999999999999996</v>
      </c>
      <c r="T79" s="5" t="s">
        <v>125</v>
      </c>
      <c r="U79" s="5" t="s">
        <v>31</v>
      </c>
    </row>
    <row r="80" spans="1:21" x14ac:dyDescent="0.35">
      <c r="A80" s="2" t="s">
        <v>196</v>
      </c>
      <c r="B80" s="3">
        <v>45629</v>
      </c>
      <c r="C80" s="2" t="s">
        <v>43</v>
      </c>
      <c r="D80" s="2" t="s">
        <v>23</v>
      </c>
      <c r="E80" s="2">
        <v>2024</v>
      </c>
      <c r="F80" s="2" t="s">
        <v>64</v>
      </c>
      <c r="G80" s="2" t="s">
        <v>97</v>
      </c>
      <c r="H80" s="2" t="s">
        <v>79</v>
      </c>
      <c r="I80" s="2" t="s">
        <v>67</v>
      </c>
      <c r="J80" s="2" t="s">
        <v>103</v>
      </c>
      <c r="K80" s="2" t="s">
        <v>104</v>
      </c>
      <c r="L80" s="2">
        <v>39</v>
      </c>
      <c r="M80" s="4">
        <v>4028.47</v>
      </c>
      <c r="N80" s="4">
        <v>157110.32999999999</v>
      </c>
      <c r="O80" s="4">
        <v>69725.710000000006</v>
      </c>
      <c r="P80" s="4">
        <v>87384.62</v>
      </c>
      <c r="Q80" s="4">
        <v>7467.92</v>
      </c>
      <c r="R80" s="4">
        <v>149642.41</v>
      </c>
      <c r="S80" s="2">
        <v>3.1</v>
      </c>
      <c r="T80" s="2" t="s">
        <v>50</v>
      </c>
      <c r="U80" s="2" t="s">
        <v>41</v>
      </c>
    </row>
    <row r="81" spans="1:21" x14ac:dyDescent="0.35">
      <c r="A81" s="5" t="s">
        <v>197</v>
      </c>
      <c r="B81" s="6">
        <v>45624</v>
      </c>
      <c r="C81" s="5" t="s">
        <v>94</v>
      </c>
      <c r="D81" s="5" t="s">
        <v>23</v>
      </c>
      <c r="E81" s="5">
        <v>2024</v>
      </c>
      <c r="F81" s="5" t="s">
        <v>35</v>
      </c>
      <c r="G81" s="5" t="s">
        <v>198</v>
      </c>
      <c r="H81" s="5" t="s">
        <v>102</v>
      </c>
      <c r="I81" s="5" t="s">
        <v>47</v>
      </c>
      <c r="J81" s="5" t="s">
        <v>68</v>
      </c>
      <c r="K81" s="5" t="s">
        <v>95</v>
      </c>
      <c r="L81" s="5">
        <v>38</v>
      </c>
      <c r="M81" s="7">
        <v>1886.82</v>
      </c>
      <c r="N81" s="7">
        <v>71699.16</v>
      </c>
      <c r="O81" s="7">
        <v>30564.09</v>
      </c>
      <c r="P81" s="7">
        <v>41135.07</v>
      </c>
      <c r="Q81" s="7">
        <v>16304.89</v>
      </c>
      <c r="R81" s="7">
        <v>55394.27</v>
      </c>
      <c r="S81" s="5">
        <v>3.3</v>
      </c>
      <c r="T81" s="5" t="s">
        <v>76</v>
      </c>
      <c r="U81" s="5" t="s">
        <v>41</v>
      </c>
    </row>
    <row r="82" spans="1:21" x14ac:dyDescent="0.35">
      <c r="A82" s="2" t="s">
        <v>199</v>
      </c>
      <c r="B82" s="3">
        <v>45062</v>
      </c>
      <c r="C82" s="2" t="s">
        <v>52</v>
      </c>
      <c r="D82" s="2" t="s">
        <v>53</v>
      </c>
      <c r="E82" s="2">
        <v>2023</v>
      </c>
      <c r="F82" s="2" t="s">
        <v>99</v>
      </c>
      <c r="G82" s="2" t="s">
        <v>200</v>
      </c>
      <c r="H82" s="2" t="s">
        <v>37</v>
      </c>
      <c r="I82" s="2" t="s">
        <v>82</v>
      </c>
      <c r="J82" s="2" t="s">
        <v>103</v>
      </c>
      <c r="K82" s="2" t="s">
        <v>104</v>
      </c>
      <c r="L82" s="2">
        <v>17</v>
      </c>
      <c r="M82" s="4">
        <v>4577.84</v>
      </c>
      <c r="N82" s="4">
        <v>77823.28</v>
      </c>
      <c r="O82" s="4">
        <v>45825.27</v>
      </c>
      <c r="P82" s="4">
        <v>31998.01</v>
      </c>
      <c r="Q82" s="4">
        <v>18821.25</v>
      </c>
      <c r="R82" s="4">
        <v>59002.03</v>
      </c>
      <c r="S82" s="2">
        <v>3.2</v>
      </c>
      <c r="T82" s="2" t="s">
        <v>125</v>
      </c>
      <c r="U82" s="2" t="s">
        <v>41</v>
      </c>
    </row>
    <row r="83" spans="1:21" x14ac:dyDescent="0.35">
      <c r="A83" s="5" t="s">
        <v>201</v>
      </c>
      <c r="B83" s="6">
        <v>45406</v>
      </c>
      <c r="C83" s="5" t="s">
        <v>57</v>
      </c>
      <c r="D83" s="5" t="s">
        <v>53</v>
      </c>
      <c r="E83" s="5">
        <v>2024</v>
      </c>
      <c r="F83" s="5" t="s">
        <v>24</v>
      </c>
      <c r="G83" s="5" t="s">
        <v>116</v>
      </c>
      <c r="H83" s="5" t="s">
        <v>46</v>
      </c>
      <c r="I83" s="5" t="s">
        <v>67</v>
      </c>
      <c r="J83" s="5" t="s">
        <v>38</v>
      </c>
      <c r="K83" s="5" t="s">
        <v>39</v>
      </c>
      <c r="L83" s="5">
        <v>6</v>
      </c>
      <c r="M83" s="7">
        <v>3973.34</v>
      </c>
      <c r="N83" s="7">
        <v>23840.04</v>
      </c>
      <c r="O83" s="7">
        <v>9602.3799999999992</v>
      </c>
      <c r="P83" s="7">
        <v>14237.66</v>
      </c>
      <c r="Q83" s="7">
        <v>3197.98</v>
      </c>
      <c r="R83" s="7">
        <v>20642.060000000001</v>
      </c>
      <c r="S83" s="5">
        <v>3.6</v>
      </c>
      <c r="T83" s="5" t="s">
        <v>50</v>
      </c>
      <c r="U83" s="5" t="s">
        <v>41</v>
      </c>
    </row>
    <row r="84" spans="1:21" x14ac:dyDescent="0.35">
      <c r="A84" s="2" t="s">
        <v>202</v>
      </c>
      <c r="B84" s="3">
        <v>45195</v>
      </c>
      <c r="C84" s="2" t="s">
        <v>127</v>
      </c>
      <c r="D84" s="2" t="s">
        <v>34</v>
      </c>
      <c r="E84" s="2">
        <v>2023</v>
      </c>
      <c r="F84" s="2" t="s">
        <v>99</v>
      </c>
      <c r="G84" s="2" t="s">
        <v>100</v>
      </c>
      <c r="H84" s="2" t="s">
        <v>90</v>
      </c>
      <c r="I84" s="2" t="s">
        <v>74</v>
      </c>
      <c r="J84" s="2" t="s">
        <v>28</v>
      </c>
      <c r="K84" s="2" t="s">
        <v>60</v>
      </c>
      <c r="L84" s="2">
        <v>2</v>
      </c>
      <c r="M84" s="4">
        <v>3134.78</v>
      </c>
      <c r="N84" s="4">
        <v>6269.56</v>
      </c>
      <c r="O84" s="4">
        <v>3690.48</v>
      </c>
      <c r="P84" s="4">
        <v>2579.08</v>
      </c>
      <c r="Q84" s="4">
        <v>514.11</v>
      </c>
      <c r="R84" s="4">
        <v>5755.45</v>
      </c>
      <c r="S84" s="2">
        <v>4</v>
      </c>
      <c r="T84" s="2" t="s">
        <v>50</v>
      </c>
      <c r="U84" s="2" t="s">
        <v>31</v>
      </c>
    </row>
    <row r="85" spans="1:21" x14ac:dyDescent="0.35">
      <c r="A85" s="5" t="s">
        <v>203</v>
      </c>
      <c r="B85" s="6">
        <v>45402</v>
      </c>
      <c r="C85" s="5" t="s">
        <v>57</v>
      </c>
      <c r="D85" s="5" t="s">
        <v>53</v>
      </c>
      <c r="E85" s="5">
        <v>2024</v>
      </c>
      <c r="F85" s="5" t="s">
        <v>64</v>
      </c>
      <c r="G85" s="5" t="s">
        <v>142</v>
      </c>
      <c r="H85" s="5" t="s">
        <v>81</v>
      </c>
      <c r="I85" s="5" t="s">
        <v>74</v>
      </c>
      <c r="J85" s="5" t="s">
        <v>28</v>
      </c>
      <c r="K85" s="5" t="s">
        <v>29</v>
      </c>
      <c r="L85" s="5">
        <v>3</v>
      </c>
      <c r="M85" s="7">
        <v>1590.39</v>
      </c>
      <c r="N85" s="7">
        <v>4771.17</v>
      </c>
      <c r="O85" s="7">
        <v>2378.5500000000002</v>
      </c>
      <c r="P85" s="7">
        <v>2392.62</v>
      </c>
      <c r="Q85" s="7">
        <v>115.93</v>
      </c>
      <c r="R85" s="7">
        <v>4655.24</v>
      </c>
      <c r="S85" s="5">
        <v>4.7</v>
      </c>
      <c r="T85" s="5" t="s">
        <v>40</v>
      </c>
      <c r="U85" s="5" t="s">
        <v>41</v>
      </c>
    </row>
    <row r="86" spans="1:21" x14ac:dyDescent="0.35">
      <c r="A86" s="2" t="s">
        <v>204</v>
      </c>
      <c r="B86" s="3">
        <v>45306</v>
      </c>
      <c r="C86" s="2" t="s">
        <v>121</v>
      </c>
      <c r="D86" s="2" t="s">
        <v>72</v>
      </c>
      <c r="E86" s="2">
        <v>2024</v>
      </c>
      <c r="F86" s="2" t="s">
        <v>64</v>
      </c>
      <c r="G86" s="2" t="s">
        <v>85</v>
      </c>
      <c r="H86" s="2" t="s">
        <v>81</v>
      </c>
      <c r="I86" s="2" t="s">
        <v>82</v>
      </c>
      <c r="J86" s="2" t="s">
        <v>28</v>
      </c>
      <c r="K86" s="2" t="s">
        <v>60</v>
      </c>
      <c r="L86" s="2">
        <v>42</v>
      </c>
      <c r="M86" s="4">
        <v>584.21</v>
      </c>
      <c r="N86" s="4">
        <v>24536.82</v>
      </c>
      <c r="O86" s="4">
        <v>12216.13</v>
      </c>
      <c r="P86" s="4">
        <v>12320.69</v>
      </c>
      <c r="Q86" s="4">
        <v>2503.4699999999998</v>
      </c>
      <c r="R86" s="4">
        <v>22033.35</v>
      </c>
      <c r="S86" s="2">
        <v>4.9000000000000004</v>
      </c>
      <c r="T86" s="2" t="s">
        <v>30</v>
      </c>
      <c r="U86" s="2" t="s">
        <v>41</v>
      </c>
    </row>
    <row r="87" spans="1:21" x14ac:dyDescent="0.35">
      <c r="A87" s="5" t="s">
        <v>205</v>
      </c>
      <c r="B87" s="6">
        <v>45149</v>
      </c>
      <c r="C87" s="5" t="s">
        <v>33</v>
      </c>
      <c r="D87" s="5" t="s">
        <v>34</v>
      </c>
      <c r="E87" s="5">
        <v>2023</v>
      </c>
      <c r="F87" s="5" t="s">
        <v>54</v>
      </c>
      <c r="G87" s="5" t="s">
        <v>139</v>
      </c>
      <c r="H87" s="5" t="s">
        <v>46</v>
      </c>
      <c r="I87" s="5" t="s">
        <v>47</v>
      </c>
      <c r="J87" s="5" t="s">
        <v>48</v>
      </c>
      <c r="K87" s="5" t="s">
        <v>117</v>
      </c>
      <c r="L87" s="5">
        <v>24</v>
      </c>
      <c r="M87" s="7">
        <v>2766.88</v>
      </c>
      <c r="N87" s="7">
        <v>66405.119999999995</v>
      </c>
      <c r="O87" s="7">
        <v>39548.800000000003</v>
      </c>
      <c r="P87" s="7">
        <v>26856.32</v>
      </c>
      <c r="Q87" s="7">
        <v>5954.44</v>
      </c>
      <c r="R87" s="7">
        <v>60450.68</v>
      </c>
      <c r="S87" s="5">
        <v>3.5</v>
      </c>
      <c r="T87" s="5" t="s">
        <v>40</v>
      </c>
      <c r="U87" s="5" t="s">
        <v>41</v>
      </c>
    </row>
    <row r="88" spans="1:21" x14ac:dyDescent="0.35">
      <c r="A88" s="2" t="s">
        <v>206</v>
      </c>
      <c r="B88" s="3">
        <v>45392</v>
      </c>
      <c r="C88" s="2" t="s">
        <v>57</v>
      </c>
      <c r="D88" s="2" t="s">
        <v>53</v>
      </c>
      <c r="E88" s="2">
        <v>2024</v>
      </c>
      <c r="F88" s="2" t="s">
        <v>24</v>
      </c>
      <c r="G88" s="2" t="s">
        <v>161</v>
      </c>
      <c r="H88" s="2" t="s">
        <v>79</v>
      </c>
      <c r="I88" s="2" t="s">
        <v>74</v>
      </c>
      <c r="J88" s="2" t="s">
        <v>48</v>
      </c>
      <c r="K88" s="2" t="s">
        <v>83</v>
      </c>
      <c r="L88" s="2">
        <v>16</v>
      </c>
      <c r="M88" s="4">
        <v>4944.22</v>
      </c>
      <c r="N88" s="4">
        <v>79107.520000000004</v>
      </c>
      <c r="O88" s="4">
        <v>44094.19</v>
      </c>
      <c r="P88" s="4">
        <v>35013.33</v>
      </c>
      <c r="Q88" s="4">
        <v>4058.33</v>
      </c>
      <c r="R88" s="4">
        <v>75049.19</v>
      </c>
      <c r="S88" s="2">
        <v>4.5999999999999996</v>
      </c>
      <c r="T88" s="2" t="s">
        <v>61</v>
      </c>
      <c r="U88" s="2" t="s">
        <v>41</v>
      </c>
    </row>
    <row r="89" spans="1:21" x14ac:dyDescent="0.35">
      <c r="A89" s="5" t="s">
        <v>207</v>
      </c>
      <c r="B89" s="6">
        <v>45148</v>
      </c>
      <c r="C89" s="5" t="s">
        <v>33</v>
      </c>
      <c r="D89" s="5" t="s">
        <v>34</v>
      </c>
      <c r="E89" s="5">
        <v>2023</v>
      </c>
      <c r="F89" s="5" t="s">
        <v>35</v>
      </c>
      <c r="G89" s="5" t="s">
        <v>131</v>
      </c>
      <c r="H89" s="5" t="s">
        <v>66</v>
      </c>
      <c r="I89" s="5" t="s">
        <v>82</v>
      </c>
      <c r="J89" s="5" t="s">
        <v>48</v>
      </c>
      <c r="K89" s="5" t="s">
        <v>83</v>
      </c>
      <c r="L89" s="5">
        <v>10</v>
      </c>
      <c r="M89" s="7">
        <v>4937.88</v>
      </c>
      <c r="N89" s="7">
        <v>49378.8</v>
      </c>
      <c r="O89" s="7">
        <v>25086.560000000001</v>
      </c>
      <c r="P89" s="7">
        <v>24292.240000000002</v>
      </c>
      <c r="Q89" s="7">
        <v>9857.41</v>
      </c>
      <c r="R89" s="7">
        <v>39521.39</v>
      </c>
      <c r="S89" s="5">
        <v>2.8</v>
      </c>
      <c r="T89" s="5" t="s">
        <v>30</v>
      </c>
      <c r="U89" s="5" t="s">
        <v>41</v>
      </c>
    </row>
    <row r="90" spans="1:21" x14ac:dyDescent="0.35">
      <c r="A90" s="2" t="s">
        <v>208</v>
      </c>
      <c r="B90" s="3">
        <v>45293</v>
      </c>
      <c r="C90" s="2" t="s">
        <v>121</v>
      </c>
      <c r="D90" s="2" t="s">
        <v>72</v>
      </c>
      <c r="E90" s="2">
        <v>2024</v>
      </c>
      <c r="F90" s="2" t="s">
        <v>35</v>
      </c>
      <c r="G90" s="2" t="s">
        <v>131</v>
      </c>
      <c r="H90" s="2" t="s">
        <v>102</v>
      </c>
      <c r="I90" s="2" t="s">
        <v>27</v>
      </c>
      <c r="J90" s="2" t="s">
        <v>103</v>
      </c>
      <c r="K90" s="2" t="s">
        <v>104</v>
      </c>
      <c r="L90" s="2">
        <v>9</v>
      </c>
      <c r="M90" s="4">
        <v>3733.42</v>
      </c>
      <c r="N90" s="4">
        <v>33600.78</v>
      </c>
      <c r="O90" s="4">
        <v>16975.689999999999</v>
      </c>
      <c r="P90" s="4">
        <v>16625.09</v>
      </c>
      <c r="Q90" s="4">
        <v>6263.73</v>
      </c>
      <c r="R90" s="4">
        <v>27337.05</v>
      </c>
      <c r="S90" s="2">
        <v>3.7</v>
      </c>
      <c r="T90" s="2" t="s">
        <v>125</v>
      </c>
      <c r="U90" s="2" t="s">
        <v>41</v>
      </c>
    </row>
    <row r="91" spans="1:21" x14ac:dyDescent="0.35">
      <c r="A91" s="5" t="s">
        <v>209</v>
      </c>
      <c r="B91" s="6">
        <v>45038</v>
      </c>
      <c r="C91" s="5" t="s">
        <v>57</v>
      </c>
      <c r="D91" s="5" t="s">
        <v>53</v>
      </c>
      <c r="E91" s="5">
        <v>2023</v>
      </c>
      <c r="F91" s="5" t="s">
        <v>54</v>
      </c>
      <c r="G91" s="5" t="s">
        <v>107</v>
      </c>
      <c r="H91" s="5" t="s">
        <v>46</v>
      </c>
      <c r="I91" s="5" t="s">
        <v>82</v>
      </c>
      <c r="J91" s="5" t="s">
        <v>48</v>
      </c>
      <c r="K91" s="5" t="s">
        <v>117</v>
      </c>
      <c r="L91" s="5">
        <v>43</v>
      </c>
      <c r="M91" s="7">
        <v>2654.11</v>
      </c>
      <c r="N91" s="7">
        <v>114126.73</v>
      </c>
      <c r="O91" s="7">
        <v>56105.67</v>
      </c>
      <c r="P91" s="7">
        <v>58021.06</v>
      </c>
      <c r="Q91" s="7">
        <v>27505.29</v>
      </c>
      <c r="R91" s="7">
        <v>86621.440000000002</v>
      </c>
      <c r="S91" s="5">
        <v>2.7</v>
      </c>
      <c r="T91" s="5" t="s">
        <v>76</v>
      </c>
      <c r="U91" s="5" t="s">
        <v>41</v>
      </c>
    </row>
    <row r="92" spans="1:21" x14ac:dyDescent="0.35">
      <c r="A92" s="2" t="s">
        <v>210</v>
      </c>
      <c r="B92" s="3">
        <v>45363</v>
      </c>
      <c r="C92" s="2" t="s">
        <v>106</v>
      </c>
      <c r="D92" s="2" t="s">
        <v>72</v>
      </c>
      <c r="E92" s="2">
        <v>2024</v>
      </c>
      <c r="F92" s="2" t="s">
        <v>64</v>
      </c>
      <c r="G92" s="2" t="s">
        <v>97</v>
      </c>
      <c r="H92" s="2" t="s">
        <v>59</v>
      </c>
      <c r="I92" s="2" t="s">
        <v>67</v>
      </c>
      <c r="J92" s="2" t="s">
        <v>48</v>
      </c>
      <c r="K92" s="2" t="s">
        <v>49</v>
      </c>
      <c r="L92" s="2">
        <v>21</v>
      </c>
      <c r="M92" s="4">
        <v>3079.66</v>
      </c>
      <c r="N92" s="4">
        <v>64672.86</v>
      </c>
      <c r="O92" s="4">
        <v>26718.720000000001</v>
      </c>
      <c r="P92" s="4">
        <v>37954.14</v>
      </c>
      <c r="Q92" s="4">
        <v>4446.5200000000004</v>
      </c>
      <c r="R92" s="4">
        <v>60226.34</v>
      </c>
      <c r="S92" s="2">
        <v>4.0999999999999996</v>
      </c>
      <c r="T92" s="2" t="s">
        <v>61</v>
      </c>
      <c r="U92" s="2" t="s">
        <v>41</v>
      </c>
    </row>
    <row r="93" spans="1:21" x14ac:dyDescent="0.35">
      <c r="A93" s="5" t="s">
        <v>211</v>
      </c>
      <c r="B93" s="6">
        <v>45317</v>
      </c>
      <c r="C93" s="5" t="s">
        <v>121</v>
      </c>
      <c r="D93" s="5" t="s">
        <v>72</v>
      </c>
      <c r="E93" s="5">
        <v>2024</v>
      </c>
      <c r="F93" s="5" t="s">
        <v>99</v>
      </c>
      <c r="G93" s="5" t="s">
        <v>146</v>
      </c>
      <c r="H93" s="5" t="s">
        <v>26</v>
      </c>
      <c r="I93" s="5" t="s">
        <v>67</v>
      </c>
      <c r="J93" s="5" t="s">
        <v>38</v>
      </c>
      <c r="K93" s="5" t="s">
        <v>156</v>
      </c>
      <c r="L93" s="5">
        <v>28</v>
      </c>
      <c r="M93" s="7">
        <v>584.97</v>
      </c>
      <c r="N93" s="7">
        <v>16379.16</v>
      </c>
      <c r="O93" s="7">
        <v>8850.58</v>
      </c>
      <c r="P93" s="7">
        <v>7528.58</v>
      </c>
      <c r="Q93" s="7">
        <v>3492.01</v>
      </c>
      <c r="R93" s="7">
        <v>12887.15</v>
      </c>
      <c r="S93" s="5">
        <v>4.0999999999999996</v>
      </c>
      <c r="T93" s="5" t="s">
        <v>61</v>
      </c>
      <c r="U93" s="5" t="s">
        <v>41</v>
      </c>
    </row>
    <row r="94" spans="1:21" x14ac:dyDescent="0.35">
      <c r="A94" s="2" t="s">
        <v>212</v>
      </c>
      <c r="B94" s="3">
        <v>45147</v>
      </c>
      <c r="C94" s="2" t="s">
        <v>33</v>
      </c>
      <c r="D94" s="2" t="s">
        <v>34</v>
      </c>
      <c r="E94" s="2">
        <v>2023</v>
      </c>
      <c r="F94" s="2" t="s">
        <v>54</v>
      </c>
      <c r="G94" s="2" t="s">
        <v>139</v>
      </c>
      <c r="H94" s="2" t="s">
        <v>46</v>
      </c>
      <c r="I94" s="2" t="s">
        <v>67</v>
      </c>
      <c r="J94" s="2" t="s">
        <v>103</v>
      </c>
      <c r="K94" s="2" t="s">
        <v>112</v>
      </c>
      <c r="L94" s="2">
        <v>26</v>
      </c>
      <c r="M94" s="4">
        <v>2137.35</v>
      </c>
      <c r="N94" s="4">
        <v>55571.1</v>
      </c>
      <c r="O94" s="4">
        <v>23285.24</v>
      </c>
      <c r="P94" s="4">
        <v>32285.86</v>
      </c>
      <c r="Q94" s="4">
        <v>5928.94</v>
      </c>
      <c r="R94" s="4">
        <v>49642.16</v>
      </c>
      <c r="S94" s="2">
        <v>4.2</v>
      </c>
      <c r="T94" s="2" t="s">
        <v>125</v>
      </c>
      <c r="U94" s="2" t="s">
        <v>41</v>
      </c>
    </row>
    <row r="95" spans="1:21" x14ac:dyDescent="0.35">
      <c r="A95" s="5" t="s">
        <v>213</v>
      </c>
      <c r="B95" s="6">
        <v>45630</v>
      </c>
      <c r="C95" s="5" t="s">
        <v>43</v>
      </c>
      <c r="D95" s="5" t="s">
        <v>23</v>
      </c>
      <c r="E95" s="5">
        <v>2024</v>
      </c>
      <c r="F95" s="5" t="s">
        <v>54</v>
      </c>
      <c r="G95" s="5" t="s">
        <v>55</v>
      </c>
      <c r="H95" s="5" t="s">
        <v>108</v>
      </c>
      <c r="I95" s="5" t="s">
        <v>74</v>
      </c>
      <c r="J95" s="5" t="s">
        <v>48</v>
      </c>
      <c r="K95" s="5" t="s">
        <v>83</v>
      </c>
      <c r="L95" s="5">
        <v>7</v>
      </c>
      <c r="M95" s="7">
        <v>3747.49</v>
      </c>
      <c r="N95" s="7">
        <v>26232.43</v>
      </c>
      <c r="O95" s="7">
        <v>12448.06</v>
      </c>
      <c r="P95" s="7">
        <v>13784.37</v>
      </c>
      <c r="Q95" s="7">
        <v>853.31</v>
      </c>
      <c r="R95" s="7">
        <v>25379.119999999999</v>
      </c>
      <c r="S95" s="5">
        <v>2.6</v>
      </c>
      <c r="T95" s="5" t="s">
        <v>61</v>
      </c>
      <c r="U95" s="5" t="s">
        <v>41</v>
      </c>
    </row>
    <row r="96" spans="1:21" x14ac:dyDescent="0.35">
      <c r="A96" s="2" t="s">
        <v>214</v>
      </c>
      <c r="B96" s="3">
        <v>45613</v>
      </c>
      <c r="C96" s="2" t="s">
        <v>94</v>
      </c>
      <c r="D96" s="2" t="s">
        <v>23</v>
      </c>
      <c r="E96" s="2">
        <v>2024</v>
      </c>
      <c r="F96" s="2" t="s">
        <v>24</v>
      </c>
      <c r="G96" s="2" t="s">
        <v>215</v>
      </c>
      <c r="H96" s="2" t="s">
        <v>90</v>
      </c>
      <c r="I96" s="2" t="s">
        <v>67</v>
      </c>
      <c r="J96" s="2" t="s">
        <v>48</v>
      </c>
      <c r="K96" s="2" t="s">
        <v>83</v>
      </c>
      <c r="L96" s="2">
        <v>39</v>
      </c>
      <c r="M96" s="4">
        <v>1630</v>
      </c>
      <c r="N96" s="4">
        <v>63570</v>
      </c>
      <c r="O96" s="4">
        <v>26745.18</v>
      </c>
      <c r="P96" s="4">
        <v>36824.82</v>
      </c>
      <c r="Q96" s="4">
        <v>8064.05</v>
      </c>
      <c r="R96" s="4">
        <v>55505.95</v>
      </c>
      <c r="S96" s="2">
        <v>2.9</v>
      </c>
      <c r="T96" s="2" t="s">
        <v>76</v>
      </c>
      <c r="U96" s="2" t="s">
        <v>41</v>
      </c>
    </row>
    <row r="97" spans="1:21" x14ac:dyDescent="0.35">
      <c r="A97" s="5" t="s">
        <v>216</v>
      </c>
      <c r="B97" s="6">
        <v>45037</v>
      </c>
      <c r="C97" s="5" t="s">
        <v>57</v>
      </c>
      <c r="D97" s="5" t="s">
        <v>53</v>
      </c>
      <c r="E97" s="5">
        <v>2023</v>
      </c>
      <c r="F97" s="5" t="s">
        <v>44</v>
      </c>
      <c r="G97" s="5" t="s">
        <v>217</v>
      </c>
      <c r="H97" s="5" t="s">
        <v>37</v>
      </c>
      <c r="I97" s="5" t="s">
        <v>47</v>
      </c>
      <c r="J97" s="5" t="s">
        <v>48</v>
      </c>
      <c r="K97" s="5" t="s">
        <v>83</v>
      </c>
      <c r="L97" s="5">
        <v>37</v>
      </c>
      <c r="M97" s="7">
        <v>1207.18</v>
      </c>
      <c r="N97" s="7">
        <v>44665.66</v>
      </c>
      <c r="O97" s="7">
        <v>21699.58</v>
      </c>
      <c r="P97" s="7">
        <v>22966.080000000002</v>
      </c>
      <c r="Q97" s="7">
        <v>6263.98</v>
      </c>
      <c r="R97" s="7">
        <v>38401.68</v>
      </c>
      <c r="S97" s="5">
        <v>4.4000000000000004</v>
      </c>
      <c r="T97" s="5" t="s">
        <v>61</v>
      </c>
      <c r="U97" s="5" t="s">
        <v>41</v>
      </c>
    </row>
    <row r="98" spans="1:21" x14ac:dyDescent="0.35">
      <c r="A98" s="2" t="s">
        <v>218</v>
      </c>
      <c r="B98" s="3">
        <v>45585</v>
      </c>
      <c r="C98" s="2" t="s">
        <v>22</v>
      </c>
      <c r="D98" s="2" t="s">
        <v>23</v>
      </c>
      <c r="E98" s="2">
        <v>2024</v>
      </c>
      <c r="F98" s="2" t="s">
        <v>99</v>
      </c>
      <c r="G98" s="2" t="s">
        <v>155</v>
      </c>
      <c r="H98" s="2" t="s">
        <v>79</v>
      </c>
      <c r="I98" s="2" t="s">
        <v>47</v>
      </c>
      <c r="J98" s="2" t="s">
        <v>48</v>
      </c>
      <c r="K98" s="2" t="s">
        <v>49</v>
      </c>
      <c r="L98" s="2">
        <v>18</v>
      </c>
      <c r="M98" s="4">
        <v>3542.22</v>
      </c>
      <c r="N98" s="4">
        <v>63759.96</v>
      </c>
      <c r="O98" s="4">
        <v>29444.15</v>
      </c>
      <c r="P98" s="4">
        <v>34315.81</v>
      </c>
      <c r="Q98" s="4">
        <v>5416.8</v>
      </c>
      <c r="R98" s="4">
        <v>58343.16</v>
      </c>
      <c r="S98" s="2">
        <v>2.5</v>
      </c>
      <c r="T98" s="2" t="s">
        <v>40</v>
      </c>
      <c r="U98" s="2" t="s">
        <v>41</v>
      </c>
    </row>
    <row r="99" spans="1:21" x14ac:dyDescent="0.35">
      <c r="A99" s="5" t="s">
        <v>219</v>
      </c>
      <c r="B99" s="6">
        <v>45337</v>
      </c>
      <c r="C99" s="5" t="s">
        <v>71</v>
      </c>
      <c r="D99" s="5" t="s">
        <v>72</v>
      </c>
      <c r="E99" s="5">
        <v>2024</v>
      </c>
      <c r="F99" s="5" t="s">
        <v>24</v>
      </c>
      <c r="G99" s="5" t="s">
        <v>116</v>
      </c>
      <c r="H99" s="5" t="s">
        <v>102</v>
      </c>
      <c r="I99" s="5" t="s">
        <v>74</v>
      </c>
      <c r="J99" s="5" t="s">
        <v>38</v>
      </c>
      <c r="K99" s="5" t="s">
        <v>109</v>
      </c>
      <c r="L99" s="5">
        <v>25</v>
      </c>
      <c r="M99" s="7">
        <v>2156.1799999999998</v>
      </c>
      <c r="N99" s="7">
        <v>53904.5</v>
      </c>
      <c r="O99" s="7">
        <v>25236.97</v>
      </c>
      <c r="P99" s="7">
        <v>28667.53</v>
      </c>
      <c r="Q99" s="7">
        <v>4986.88</v>
      </c>
      <c r="R99" s="7">
        <v>48917.62</v>
      </c>
      <c r="S99" s="5">
        <v>4.3</v>
      </c>
      <c r="T99" s="5" t="s">
        <v>61</v>
      </c>
      <c r="U99" s="5" t="s">
        <v>41</v>
      </c>
    </row>
    <row r="100" spans="1:21" x14ac:dyDescent="0.35">
      <c r="A100" s="2" t="s">
        <v>220</v>
      </c>
      <c r="B100" s="3">
        <v>44980</v>
      </c>
      <c r="C100" s="2" t="s">
        <v>71</v>
      </c>
      <c r="D100" s="2" t="s">
        <v>72</v>
      </c>
      <c r="E100" s="2">
        <v>2023</v>
      </c>
      <c r="F100" s="2" t="s">
        <v>35</v>
      </c>
      <c r="G100" s="2" t="s">
        <v>92</v>
      </c>
      <c r="H100" s="2" t="s">
        <v>79</v>
      </c>
      <c r="I100" s="2" t="s">
        <v>74</v>
      </c>
      <c r="J100" s="2" t="s">
        <v>48</v>
      </c>
      <c r="K100" s="2" t="s">
        <v>83</v>
      </c>
      <c r="L100" s="2">
        <v>29</v>
      </c>
      <c r="M100" s="4">
        <v>3342.5</v>
      </c>
      <c r="N100" s="4">
        <v>96932.5</v>
      </c>
      <c r="O100" s="4">
        <v>48188.28</v>
      </c>
      <c r="P100" s="4">
        <v>48744.22</v>
      </c>
      <c r="Q100" s="4">
        <v>10712.11</v>
      </c>
      <c r="R100" s="4">
        <v>86220.39</v>
      </c>
      <c r="S100" s="2">
        <v>3.2</v>
      </c>
      <c r="T100" s="2" t="s">
        <v>61</v>
      </c>
      <c r="U100" s="2" t="s">
        <v>41</v>
      </c>
    </row>
    <row r="101" spans="1:21" x14ac:dyDescent="0.35">
      <c r="A101" s="5" t="s">
        <v>221</v>
      </c>
      <c r="B101" s="6">
        <v>45367</v>
      </c>
      <c r="C101" s="5" t="s">
        <v>106</v>
      </c>
      <c r="D101" s="5" t="s">
        <v>72</v>
      </c>
      <c r="E101" s="5">
        <v>2024</v>
      </c>
      <c r="F101" s="5" t="s">
        <v>24</v>
      </c>
      <c r="G101" s="5" t="s">
        <v>87</v>
      </c>
      <c r="H101" s="5" t="s">
        <v>79</v>
      </c>
      <c r="I101" s="5" t="s">
        <v>67</v>
      </c>
      <c r="J101" s="5" t="s">
        <v>38</v>
      </c>
      <c r="K101" s="5" t="s">
        <v>156</v>
      </c>
      <c r="L101" s="5">
        <v>20</v>
      </c>
      <c r="M101" s="7">
        <v>321.55</v>
      </c>
      <c r="N101" s="7">
        <v>6431</v>
      </c>
      <c r="O101" s="7">
        <v>3080.79</v>
      </c>
      <c r="P101" s="7">
        <v>3350.21</v>
      </c>
      <c r="Q101" s="7">
        <v>963.56</v>
      </c>
      <c r="R101" s="7">
        <v>5467.44</v>
      </c>
      <c r="S101" s="5">
        <v>2.5</v>
      </c>
      <c r="T101" s="5" t="s">
        <v>125</v>
      </c>
      <c r="U101" s="5" t="s">
        <v>41</v>
      </c>
    </row>
    <row r="102" spans="1:21" x14ac:dyDescent="0.35">
      <c r="A102" s="2" t="s">
        <v>222</v>
      </c>
      <c r="B102" s="3">
        <v>45067</v>
      </c>
      <c r="C102" s="2" t="s">
        <v>52</v>
      </c>
      <c r="D102" s="2" t="s">
        <v>53</v>
      </c>
      <c r="E102" s="2">
        <v>2023</v>
      </c>
      <c r="F102" s="2" t="s">
        <v>44</v>
      </c>
      <c r="G102" s="2" t="s">
        <v>192</v>
      </c>
      <c r="H102" s="2" t="s">
        <v>90</v>
      </c>
      <c r="I102" s="2" t="s">
        <v>74</v>
      </c>
      <c r="J102" s="2" t="s">
        <v>48</v>
      </c>
      <c r="K102" s="2" t="s">
        <v>83</v>
      </c>
      <c r="L102" s="2">
        <v>48</v>
      </c>
      <c r="M102" s="4">
        <v>2209.21</v>
      </c>
      <c r="N102" s="4">
        <v>106042.08</v>
      </c>
      <c r="O102" s="4">
        <v>45156.66</v>
      </c>
      <c r="P102" s="4">
        <v>60885.42</v>
      </c>
      <c r="Q102" s="4">
        <v>14119.03</v>
      </c>
      <c r="R102" s="4">
        <v>91923.05</v>
      </c>
      <c r="S102" s="2">
        <v>3.1</v>
      </c>
      <c r="T102" s="2" t="s">
        <v>61</v>
      </c>
      <c r="U102" s="2" t="s">
        <v>41</v>
      </c>
    </row>
    <row r="103" spans="1:21" x14ac:dyDescent="0.35">
      <c r="A103" s="5" t="s">
        <v>223</v>
      </c>
      <c r="B103" s="6">
        <v>45289</v>
      </c>
      <c r="C103" s="5" t="s">
        <v>43</v>
      </c>
      <c r="D103" s="5" t="s">
        <v>23</v>
      </c>
      <c r="E103" s="5">
        <v>2023</v>
      </c>
      <c r="F103" s="5" t="s">
        <v>24</v>
      </c>
      <c r="G103" s="5" t="s">
        <v>215</v>
      </c>
      <c r="H103" s="5" t="s">
        <v>102</v>
      </c>
      <c r="I103" s="5" t="s">
        <v>67</v>
      </c>
      <c r="J103" s="5" t="s">
        <v>48</v>
      </c>
      <c r="K103" s="5" t="s">
        <v>83</v>
      </c>
      <c r="L103" s="5">
        <v>5</v>
      </c>
      <c r="M103" s="7">
        <v>4323.34</v>
      </c>
      <c r="N103" s="7">
        <v>21616.7</v>
      </c>
      <c r="O103" s="7">
        <v>11135.88</v>
      </c>
      <c r="P103" s="7">
        <v>10480.82</v>
      </c>
      <c r="Q103" s="7">
        <v>3098.75</v>
      </c>
      <c r="R103" s="7">
        <v>18517.95</v>
      </c>
      <c r="S103" s="5">
        <v>4.3</v>
      </c>
      <c r="T103" s="5" t="s">
        <v>76</v>
      </c>
      <c r="U103" s="5" t="s">
        <v>41</v>
      </c>
    </row>
    <row r="104" spans="1:21" x14ac:dyDescent="0.35">
      <c r="A104" s="2" t="s">
        <v>224</v>
      </c>
      <c r="B104" s="3">
        <v>45341</v>
      </c>
      <c r="C104" s="2" t="s">
        <v>71</v>
      </c>
      <c r="D104" s="2" t="s">
        <v>72</v>
      </c>
      <c r="E104" s="2">
        <v>2024</v>
      </c>
      <c r="F104" s="2" t="s">
        <v>24</v>
      </c>
      <c r="G104" s="2" t="s">
        <v>225</v>
      </c>
      <c r="H104" s="2" t="s">
        <v>66</v>
      </c>
      <c r="I104" s="2" t="s">
        <v>82</v>
      </c>
      <c r="J104" s="2" t="s">
        <v>68</v>
      </c>
      <c r="K104" s="2" t="s">
        <v>140</v>
      </c>
      <c r="L104" s="2">
        <v>24</v>
      </c>
      <c r="M104" s="4">
        <v>530.84</v>
      </c>
      <c r="N104" s="4">
        <v>12740.16</v>
      </c>
      <c r="O104" s="4">
        <v>7247.84</v>
      </c>
      <c r="P104" s="4">
        <v>5492.32</v>
      </c>
      <c r="Q104" s="4">
        <v>774.97</v>
      </c>
      <c r="R104" s="4">
        <v>11965.19</v>
      </c>
      <c r="S104" s="2">
        <v>4</v>
      </c>
      <c r="T104" s="2" t="s">
        <v>61</v>
      </c>
      <c r="U104" s="2" t="s">
        <v>31</v>
      </c>
    </row>
    <row r="105" spans="1:21" x14ac:dyDescent="0.35">
      <c r="A105" s="5" t="s">
        <v>226</v>
      </c>
      <c r="B105" s="6">
        <v>45244</v>
      </c>
      <c r="C105" s="5" t="s">
        <v>94</v>
      </c>
      <c r="D105" s="5" t="s">
        <v>23</v>
      </c>
      <c r="E105" s="5">
        <v>2023</v>
      </c>
      <c r="F105" s="5" t="s">
        <v>64</v>
      </c>
      <c r="G105" s="5" t="s">
        <v>142</v>
      </c>
      <c r="H105" s="5" t="s">
        <v>46</v>
      </c>
      <c r="I105" s="5" t="s">
        <v>47</v>
      </c>
      <c r="J105" s="5" t="s">
        <v>28</v>
      </c>
      <c r="K105" s="5" t="s">
        <v>29</v>
      </c>
      <c r="L105" s="5">
        <v>33</v>
      </c>
      <c r="M105" s="7">
        <v>3201.8</v>
      </c>
      <c r="N105" s="7">
        <v>105659.4</v>
      </c>
      <c r="O105" s="7">
        <v>53476.44</v>
      </c>
      <c r="P105" s="7">
        <v>52182.96</v>
      </c>
      <c r="Q105" s="7">
        <v>5121.9399999999996</v>
      </c>
      <c r="R105" s="7">
        <v>100537.46</v>
      </c>
      <c r="S105" s="5">
        <v>4.4000000000000004</v>
      </c>
      <c r="T105" s="5" t="s">
        <v>125</v>
      </c>
      <c r="U105" s="5" t="s">
        <v>41</v>
      </c>
    </row>
    <row r="106" spans="1:21" x14ac:dyDescent="0.35">
      <c r="A106" s="2" t="s">
        <v>227</v>
      </c>
      <c r="B106" s="3">
        <v>45587</v>
      </c>
      <c r="C106" s="2" t="s">
        <v>22</v>
      </c>
      <c r="D106" s="2" t="s">
        <v>23</v>
      </c>
      <c r="E106" s="2">
        <v>2024</v>
      </c>
      <c r="F106" s="2" t="s">
        <v>35</v>
      </c>
      <c r="G106" s="2" t="s">
        <v>150</v>
      </c>
      <c r="H106" s="2" t="s">
        <v>108</v>
      </c>
      <c r="I106" s="2" t="s">
        <v>27</v>
      </c>
      <c r="J106" s="2" t="s">
        <v>103</v>
      </c>
      <c r="K106" s="2" t="s">
        <v>104</v>
      </c>
      <c r="L106" s="2">
        <v>12</v>
      </c>
      <c r="M106" s="4">
        <v>3050.76</v>
      </c>
      <c r="N106" s="4">
        <v>36609.120000000003</v>
      </c>
      <c r="O106" s="4">
        <v>20209.810000000001</v>
      </c>
      <c r="P106" s="4">
        <v>16399.310000000001</v>
      </c>
      <c r="Q106" s="4">
        <v>5999.4</v>
      </c>
      <c r="R106" s="4">
        <v>30609.72</v>
      </c>
      <c r="S106" s="2">
        <v>2.9</v>
      </c>
      <c r="T106" s="2" t="s">
        <v>50</v>
      </c>
      <c r="U106" s="2" t="s">
        <v>41</v>
      </c>
    </row>
    <row r="107" spans="1:21" x14ac:dyDescent="0.35">
      <c r="A107" s="5" t="s">
        <v>228</v>
      </c>
      <c r="B107" s="6">
        <v>45504</v>
      </c>
      <c r="C107" s="5" t="s">
        <v>114</v>
      </c>
      <c r="D107" s="5" t="s">
        <v>34</v>
      </c>
      <c r="E107" s="5">
        <v>2024</v>
      </c>
      <c r="F107" s="5" t="s">
        <v>99</v>
      </c>
      <c r="G107" s="5" t="s">
        <v>100</v>
      </c>
      <c r="H107" s="5" t="s">
        <v>79</v>
      </c>
      <c r="I107" s="5" t="s">
        <v>82</v>
      </c>
      <c r="J107" s="5" t="s">
        <v>103</v>
      </c>
      <c r="K107" s="5" t="s">
        <v>122</v>
      </c>
      <c r="L107" s="5">
        <v>21</v>
      </c>
      <c r="M107" s="7">
        <v>838.69</v>
      </c>
      <c r="N107" s="7">
        <v>17612.490000000002</v>
      </c>
      <c r="O107" s="7">
        <v>7285.53</v>
      </c>
      <c r="P107" s="7">
        <v>10326.959999999999</v>
      </c>
      <c r="Q107" s="7">
        <v>1947.1</v>
      </c>
      <c r="R107" s="7">
        <v>15665.39</v>
      </c>
      <c r="S107" s="5">
        <v>3.3</v>
      </c>
      <c r="T107" s="5" t="s">
        <v>125</v>
      </c>
      <c r="U107" s="5" t="s">
        <v>41</v>
      </c>
    </row>
    <row r="108" spans="1:21" x14ac:dyDescent="0.35">
      <c r="A108" s="2" t="s">
        <v>229</v>
      </c>
      <c r="B108" s="3">
        <v>45287</v>
      </c>
      <c r="C108" s="2" t="s">
        <v>43</v>
      </c>
      <c r="D108" s="2" t="s">
        <v>23</v>
      </c>
      <c r="E108" s="2">
        <v>2023</v>
      </c>
      <c r="F108" s="2" t="s">
        <v>99</v>
      </c>
      <c r="G108" s="2" t="s">
        <v>155</v>
      </c>
      <c r="H108" s="2" t="s">
        <v>26</v>
      </c>
      <c r="I108" s="2" t="s">
        <v>67</v>
      </c>
      <c r="J108" s="2" t="s">
        <v>68</v>
      </c>
      <c r="K108" s="2" t="s">
        <v>95</v>
      </c>
      <c r="L108" s="2">
        <v>4</v>
      </c>
      <c r="M108" s="4">
        <v>1905.81</v>
      </c>
      <c r="N108" s="4">
        <v>7623.24</v>
      </c>
      <c r="O108" s="4">
        <v>3486.99</v>
      </c>
      <c r="P108" s="4">
        <v>4136.25</v>
      </c>
      <c r="Q108" s="4">
        <v>1228.6099999999999</v>
      </c>
      <c r="R108" s="4">
        <v>6394.63</v>
      </c>
      <c r="S108" s="2">
        <v>4.9000000000000004</v>
      </c>
      <c r="T108" s="2" t="s">
        <v>30</v>
      </c>
      <c r="U108" s="2" t="s">
        <v>41</v>
      </c>
    </row>
    <row r="109" spans="1:21" x14ac:dyDescent="0.35">
      <c r="A109" s="5" t="s">
        <v>230</v>
      </c>
      <c r="B109" s="6">
        <v>45446</v>
      </c>
      <c r="C109" s="5" t="s">
        <v>63</v>
      </c>
      <c r="D109" s="5" t="s">
        <v>53</v>
      </c>
      <c r="E109" s="5">
        <v>2024</v>
      </c>
      <c r="F109" s="5" t="s">
        <v>54</v>
      </c>
      <c r="G109" s="5" t="s">
        <v>139</v>
      </c>
      <c r="H109" s="5" t="s">
        <v>79</v>
      </c>
      <c r="I109" s="5" t="s">
        <v>82</v>
      </c>
      <c r="J109" s="5" t="s">
        <v>48</v>
      </c>
      <c r="K109" s="5" t="s">
        <v>83</v>
      </c>
      <c r="L109" s="5">
        <v>37</v>
      </c>
      <c r="M109" s="7">
        <v>3293</v>
      </c>
      <c r="N109" s="7">
        <v>121841</v>
      </c>
      <c r="O109" s="7">
        <v>56571.43</v>
      </c>
      <c r="P109" s="7">
        <v>65269.57</v>
      </c>
      <c r="Q109" s="7">
        <v>14487.78</v>
      </c>
      <c r="R109" s="7">
        <v>107353.22</v>
      </c>
      <c r="S109" s="5">
        <v>2.9</v>
      </c>
      <c r="T109" s="5" t="s">
        <v>30</v>
      </c>
      <c r="U109" s="5" t="s">
        <v>41</v>
      </c>
    </row>
    <row r="110" spans="1:21" x14ac:dyDescent="0.35">
      <c r="A110" s="2" t="s">
        <v>231</v>
      </c>
      <c r="B110" s="3">
        <v>45278</v>
      </c>
      <c r="C110" s="2" t="s">
        <v>43</v>
      </c>
      <c r="D110" s="2" t="s">
        <v>23</v>
      </c>
      <c r="E110" s="2">
        <v>2023</v>
      </c>
      <c r="F110" s="2" t="s">
        <v>64</v>
      </c>
      <c r="G110" s="2" t="s">
        <v>97</v>
      </c>
      <c r="H110" s="2" t="s">
        <v>37</v>
      </c>
      <c r="I110" s="2" t="s">
        <v>27</v>
      </c>
      <c r="J110" s="2" t="s">
        <v>48</v>
      </c>
      <c r="K110" s="2" t="s">
        <v>49</v>
      </c>
      <c r="L110" s="2">
        <v>46</v>
      </c>
      <c r="M110" s="4">
        <v>2244.02</v>
      </c>
      <c r="N110" s="4">
        <v>103224.92</v>
      </c>
      <c r="O110" s="4">
        <v>50361.82</v>
      </c>
      <c r="P110" s="4">
        <v>52863.1</v>
      </c>
      <c r="Q110" s="4">
        <v>13490.16</v>
      </c>
      <c r="R110" s="4">
        <v>89734.76</v>
      </c>
      <c r="S110" s="2">
        <v>2.9</v>
      </c>
      <c r="T110" s="2" t="s">
        <v>125</v>
      </c>
      <c r="U110" s="2" t="s">
        <v>41</v>
      </c>
    </row>
    <row r="111" spans="1:21" x14ac:dyDescent="0.35">
      <c r="A111" s="5" t="s">
        <v>232</v>
      </c>
      <c r="B111" s="6">
        <v>45323</v>
      </c>
      <c r="C111" s="5" t="s">
        <v>71</v>
      </c>
      <c r="D111" s="5" t="s">
        <v>72</v>
      </c>
      <c r="E111" s="5">
        <v>2024</v>
      </c>
      <c r="F111" s="5" t="s">
        <v>54</v>
      </c>
      <c r="G111" s="5" t="s">
        <v>58</v>
      </c>
      <c r="H111" s="5" t="s">
        <v>79</v>
      </c>
      <c r="I111" s="5" t="s">
        <v>74</v>
      </c>
      <c r="J111" s="5" t="s">
        <v>103</v>
      </c>
      <c r="K111" s="5" t="s">
        <v>104</v>
      </c>
      <c r="L111" s="5">
        <v>22</v>
      </c>
      <c r="M111" s="7">
        <v>562.08000000000004</v>
      </c>
      <c r="N111" s="7">
        <v>12365.76</v>
      </c>
      <c r="O111" s="7">
        <v>6624.04</v>
      </c>
      <c r="P111" s="7">
        <v>5741.72</v>
      </c>
      <c r="Q111" s="7">
        <v>878.42</v>
      </c>
      <c r="R111" s="7">
        <v>11487.34</v>
      </c>
      <c r="S111" s="5">
        <v>4.3</v>
      </c>
      <c r="T111" s="5" t="s">
        <v>50</v>
      </c>
      <c r="U111" s="5" t="s">
        <v>41</v>
      </c>
    </row>
    <row r="112" spans="1:21" x14ac:dyDescent="0.35">
      <c r="A112" s="2" t="s">
        <v>233</v>
      </c>
      <c r="B112" s="3">
        <v>45544</v>
      </c>
      <c r="C112" s="2" t="s">
        <v>127</v>
      </c>
      <c r="D112" s="2" t="s">
        <v>34</v>
      </c>
      <c r="E112" s="2">
        <v>2024</v>
      </c>
      <c r="F112" s="2" t="s">
        <v>35</v>
      </c>
      <c r="G112" s="2" t="s">
        <v>131</v>
      </c>
      <c r="H112" s="2" t="s">
        <v>108</v>
      </c>
      <c r="I112" s="2" t="s">
        <v>82</v>
      </c>
      <c r="J112" s="2" t="s">
        <v>28</v>
      </c>
      <c r="K112" s="2" t="s">
        <v>60</v>
      </c>
      <c r="L112" s="2">
        <v>20</v>
      </c>
      <c r="M112" s="4">
        <v>4840.71</v>
      </c>
      <c r="N112" s="4">
        <v>96814.2</v>
      </c>
      <c r="O112" s="4">
        <v>52250.239999999998</v>
      </c>
      <c r="P112" s="4">
        <v>44563.96</v>
      </c>
      <c r="Q112" s="4">
        <v>9486.77</v>
      </c>
      <c r="R112" s="4">
        <v>87327.43</v>
      </c>
      <c r="S112" s="2">
        <v>4</v>
      </c>
      <c r="T112" s="2" t="s">
        <v>30</v>
      </c>
      <c r="U112" s="2" t="s">
        <v>41</v>
      </c>
    </row>
    <row r="113" spans="1:21" x14ac:dyDescent="0.35">
      <c r="A113" s="5" t="s">
        <v>234</v>
      </c>
      <c r="B113" s="6">
        <v>45312</v>
      </c>
      <c r="C113" s="5" t="s">
        <v>121</v>
      </c>
      <c r="D113" s="5" t="s">
        <v>72</v>
      </c>
      <c r="E113" s="5">
        <v>2024</v>
      </c>
      <c r="F113" s="5" t="s">
        <v>64</v>
      </c>
      <c r="G113" s="5" t="s">
        <v>142</v>
      </c>
      <c r="H113" s="5" t="s">
        <v>66</v>
      </c>
      <c r="I113" s="5" t="s">
        <v>82</v>
      </c>
      <c r="J113" s="5" t="s">
        <v>48</v>
      </c>
      <c r="K113" s="5" t="s">
        <v>117</v>
      </c>
      <c r="L113" s="5">
        <v>43</v>
      </c>
      <c r="M113" s="7">
        <v>2173.69</v>
      </c>
      <c r="N113" s="7">
        <v>93468.67</v>
      </c>
      <c r="O113" s="7">
        <v>44151.39</v>
      </c>
      <c r="P113" s="7">
        <v>49317.279999999999</v>
      </c>
      <c r="Q113" s="7">
        <v>8472.8799999999992</v>
      </c>
      <c r="R113" s="7">
        <v>84995.79</v>
      </c>
      <c r="S113" s="5">
        <v>3</v>
      </c>
      <c r="T113" s="5" t="s">
        <v>40</v>
      </c>
      <c r="U113" s="5" t="s">
        <v>41</v>
      </c>
    </row>
    <row r="114" spans="1:21" x14ac:dyDescent="0.35">
      <c r="A114" s="2" t="s">
        <v>235</v>
      </c>
      <c r="B114" s="3">
        <v>45424</v>
      </c>
      <c r="C114" s="2" t="s">
        <v>52</v>
      </c>
      <c r="D114" s="2" t="s">
        <v>53</v>
      </c>
      <c r="E114" s="2">
        <v>2024</v>
      </c>
      <c r="F114" s="2" t="s">
        <v>35</v>
      </c>
      <c r="G114" s="2" t="s">
        <v>150</v>
      </c>
      <c r="H114" s="2" t="s">
        <v>66</v>
      </c>
      <c r="I114" s="2" t="s">
        <v>27</v>
      </c>
      <c r="J114" s="2" t="s">
        <v>48</v>
      </c>
      <c r="K114" s="2" t="s">
        <v>83</v>
      </c>
      <c r="L114" s="2">
        <v>7</v>
      </c>
      <c r="M114" s="4">
        <v>2586.6799999999998</v>
      </c>
      <c r="N114" s="4">
        <v>18106.759999999998</v>
      </c>
      <c r="O114" s="4">
        <v>9197.4</v>
      </c>
      <c r="P114" s="4">
        <v>8909.36</v>
      </c>
      <c r="Q114" s="4">
        <v>3343.61</v>
      </c>
      <c r="R114" s="4">
        <v>14763.15</v>
      </c>
      <c r="S114" s="2">
        <v>3.8</v>
      </c>
      <c r="T114" s="2" t="s">
        <v>50</v>
      </c>
      <c r="U114" s="2" t="s">
        <v>41</v>
      </c>
    </row>
    <row r="115" spans="1:21" x14ac:dyDescent="0.35">
      <c r="A115" s="5" t="s">
        <v>236</v>
      </c>
      <c r="B115" s="6">
        <v>45559</v>
      </c>
      <c r="C115" s="5" t="s">
        <v>127</v>
      </c>
      <c r="D115" s="5" t="s">
        <v>34</v>
      </c>
      <c r="E115" s="5">
        <v>2024</v>
      </c>
      <c r="F115" s="5" t="s">
        <v>35</v>
      </c>
      <c r="G115" s="5" t="s">
        <v>111</v>
      </c>
      <c r="H115" s="5" t="s">
        <v>66</v>
      </c>
      <c r="I115" s="5" t="s">
        <v>27</v>
      </c>
      <c r="J115" s="5" t="s">
        <v>28</v>
      </c>
      <c r="K115" s="5" t="s">
        <v>75</v>
      </c>
      <c r="L115" s="5">
        <v>50</v>
      </c>
      <c r="M115" s="7">
        <v>3160.23</v>
      </c>
      <c r="N115" s="7">
        <v>158011.5</v>
      </c>
      <c r="O115" s="7">
        <v>91730.61</v>
      </c>
      <c r="P115" s="7">
        <v>66280.89</v>
      </c>
      <c r="Q115" s="7">
        <v>28488.799999999999</v>
      </c>
      <c r="R115" s="7">
        <v>129522.7</v>
      </c>
      <c r="S115" s="5">
        <v>2.6</v>
      </c>
      <c r="T115" s="5" t="s">
        <v>125</v>
      </c>
      <c r="U115" s="5" t="s">
        <v>41</v>
      </c>
    </row>
    <row r="116" spans="1:21" x14ac:dyDescent="0.35">
      <c r="A116" s="2" t="s">
        <v>237</v>
      </c>
      <c r="B116" s="3">
        <v>45170</v>
      </c>
      <c r="C116" s="2" t="s">
        <v>127</v>
      </c>
      <c r="D116" s="2" t="s">
        <v>34</v>
      </c>
      <c r="E116" s="2">
        <v>2023</v>
      </c>
      <c r="F116" s="2" t="s">
        <v>54</v>
      </c>
      <c r="G116" s="2" t="s">
        <v>107</v>
      </c>
      <c r="H116" s="2" t="s">
        <v>26</v>
      </c>
      <c r="I116" s="2" t="s">
        <v>67</v>
      </c>
      <c r="J116" s="2" t="s">
        <v>28</v>
      </c>
      <c r="K116" s="2" t="s">
        <v>75</v>
      </c>
      <c r="L116" s="2">
        <v>16</v>
      </c>
      <c r="M116" s="4">
        <v>1615.39</v>
      </c>
      <c r="N116" s="4">
        <v>25846.240000000002</v>
      </c>
      <c r="O116" s="4">
        <v>14518.47</v>
      </c>
      <c r="P116" s="4">
        <v>11327.77</v>
      </c>
      <c r="Q116" s="4">
        <v>3030.57</v>
      </c>
      <c r="R116" s="4">
        <v>22815.67</v>
      </c>
      <c r="S116" s="2">
        <v>4.5999999999999996</v>
      </c>
      <c r="T116" s="2" t="s">
        <v>125</v>
      </c>
      <c r="U116" s="2" t="s">
        <v>41</v>
      </c>
    </row>
    <row r="117" spans="1:21" x14ac:dyDescent="0.35">
      <c r="A117" s="5" t="s">
        <v>238</v>
      </c>
      <c r="B117" s="6">
        <v>45511</v>
      </c>
      <c r="C117" s="5" t="s">
        <v>33</v>
      </c>
      <c r="D117" s="5" t="s">
        <v>34</v>
      </c>
      <c r="E117" s="5">
        <v>2024</v>
      </c>
      <c r="F117" s="5" t="s">
        <v>54</v>
      </c>
      <c r="G117" s="5" t="s">
        <v>139</v>
      </c>
      <c r="H117" s="5" t="s">
        <v>26</v>
      </c>
      <c r="I117" s="5" t="s">
        <v>67</v>
      </c>
      <c r="J117" s="5" t="s">
        <v>38</v>
      </c>
      <c r="K117" s="5" t="s">
        <v>156</v>
      </c>
      <c r="L117" s="5">
        <v>27</v>
      </c>
      <c r="M117" s="7">
        <v>4833.71</v>
      </c>
      <c r="N117" s="7">
        <v>130510.17</v>
      </c>
      <c r="O117" s="7">
        <v>73526.59</v>
      </c>
      <c r="P117" s="7">
        <v>56983.58</v>
      </c>
      <c r="Q117" s="7">
        <v>26143.119999999999</v>
      </c>
      <c r="R117" s="7">
        <v>104367.05</v>
      </c>
      <c r="S117" s="5">
        <v>2.8</v>
      </c>
      <c r="T117" s="5" t="s">
        <v>125</v>
      </c>
      <c r="U117" s="5" t="s">
        <v>31</v>
      </c>
    </row>
    <row r="118" spans="1:21" x14ac:dyDescent="0.35">
      <c r="A118" s="2" t="s">
        <v>239</v>
      </c>
      <c r="B118" s="3">
        <v>45419</v>
      </c>
      <c r="C118" s="2" t="s">
        <v>52</v>
      </c>
      <c r="D118" s="2" t="s">
        <v>53</v>
      </c>
      <c r="E118" s="2">
        <v>2024</v>
      </c>
      <c r="F118" s="2" t="s">
        <v>44</v>
      </c>
      <c r="G118" s="2" t="s">
        <v>136</v>
      </c>
      <c r="H118" s="2" t="s">
        <v>108</v>
      </c>
      <c r="I118" s="2" t="s">
        <v>82</v>
      </c>
      <c r="J118" s="2" t="s">
        <v>48</v>
      </c>
      <c r="K118" s="2" t="s">
        <v>83</v>
      </c>
      <c r="L118" s="2">
        <v>6</v>
      </c>
      <c r="M118" s="4">
        <v>3838.27</v>
      </c>
      <c r="N118" s="4">
        <v>23029.62</v>
      </c>
      <c r="O118" s="4">
        <v>10468.299999999999</v>
      </c>
      <c r="P118" s="4">
        <v>12561.32</v>
      </c>
      <c r="Q118" s="4">
        <v>5212.21</v>
      </c>
      <c r="R118" s="4">
        <v>17817.41</v>
      </c>
      <c r="S118" s="2">
        <v>2.9</v>
      </c>
      <c r="T118" s="2" t="s">
        <v>76</v>
      </c>
      <c r="U118" s="2" t="s">
        <v>41</v>
      </c>
    </row>
    <row r="119" spans="1:21" x14ac:dyDescent="0.35">
      <c r="A119" s="5" t="s">
        <v>240</v>
      </c>
      <c r="B119" s="6">
        <v>45154</v>
      </c>
      <c r="C119" s="5" t="s">
        <v>33</v>
      </c>
      <c r="D119" s="5" t="s">
        <v>34</v>
      </c>
      <c r="E119" s="5">
        <v>2023</v>
      </c>
      <c r="F119" s="5" t="s">
        <v>54</v>
      </c>
      <c r="G119" s="5" t="s">
        <v>58</v>
      </c>
      <c r="H119" s="5" t="s">
        <v>102</v>
      </c>
      <c r="I119" s="5" t="s">
        <v>67</v>
      </c>
      <c r="J119" s="5" t="s">
        <v>48</v>
      </c>
      <c r="K119" s="5" t="s">
        <v>83</v>
      </c>
      <c r="L119" s="5">
        <v>33</v>
      </c>
      <c r="M119" s="7">
        <v>1931.41</v>
      </c>
      <c r="N119" s="7">
        <v>63736.53</v>
      </c>
      <c r="O119" s="7">
        <v>30417.19</v>
      </c>
      <c r="P119" s="7">
        <v>33319.339999999997</v>
      </c>
      <c r="Q119" s="7">
        <v>1300.31</v>
      </c>
      <c r="R119" s="7">
        <v>62436.22</v>
      </c>
      <c r="S119" s="5">
        <v>3.1</v>
      </c>
      <c r="T119" s="5" t="s">
        <v>125</v>
      </c>
      <c r="U119" s="5" t="s">
        <v>41</v>
      </c>
    </row>
    <row r="120" spans="1:21" x14ac:dyDescent="0.35">
      <c r="A120" s="2" t="s">
        <v>241</v>
      </c>
      <c r="B120" s="3">
        <v>45592</v>
      </c>
      <c r="C120" s="2" t="s">
        <v>22</v>
      </c>
      <c r="D120" s="2" t="s">
        <v>23</v>
      </c>
      <c r="E120" s="2">
        <v>2024</v>
      </c>
      <c r="F120" s="2" t="s">
        <v>44</v>
      </c>
      <c r="G120" s="2" t="s">
        <v>217</v>
      </c>
      <c r="H120" s="2" t="s">
        <v>66</v>
      </c>
      <c r="I120" s="2" t="s">
        <v>27</v>
      </c>
      <c r="J120" s="2" t="s">
        <v>48</v>
      </c>
      <c r="K120" s="2" t="s">
        <v>83</v>
      </c>
      <c r="L120" s="2">
        <v>31</v>
      </c>
      <c r="M120" s="4">
        <v>3509.75</v>
      </c>
      <c r="N120" s="4">
        <v>108802.25</v>
      </c>
      <c r="O120" s="4">
        <v>46541.09</v>
      </c>
      <c r="P120" s="4">
        <v>62261.16</v>
      </c>
      <c r="Q120" s="4">
        <v>19190.98</v>
      </c>
      <c r="R120" s="4">
        <v>89611.27</v>
      </c>
      <c r="S120" s="2">
        <v>3.6</v>
      </c>
      <c r="T120" s="2" t="s">
        <v>30</v>
      </c>
      <c r="U120" s="2" t="s">
        <v>41</v>
      </c>
    </row>
    <row r="121" spans="1:21" x14ac:dyDescent="0.35">
      <c r="A121" s="5" t="s">
        <v>242</v>
      </c>
      <c r="B121" s="6">
        <v>44946</v>
      </c>
      <c r="C121" s="5" t="s">
        <v>121</v>
      </c>
      <c r="D121" s="5" t="s">
        <v>72</v>
      </c>
      <c r="E121" s="5">
        <v>2023</v>
      </c>
      <c r="F121" s="5" t="s">
        <v>44</v>
      </c>
      <c r="G121" s="5" t="s">
        <v>45</v>
      </c>
      <c r="H121" s="5" t="s">
        <v>66</v>
      </c>
      <c r="I121" s="5" t="s">
        <v>82</v>
      </c>
      <c r="J121" s="5" t="s">
        <v>38</v>
      </c>
      <c r="K121" s="5" t="s">
        <v>156</v>
      </c>
      <c r="L121" s="5">
        <v>28</v>
      </c>
      <c r="M121" s="7">
        <v>643.82000000000005</v>
      </c>
      <c r="N121" s="7">
        <v>18026.96</v>
      </c>
      <c r="O121" s="7">
        <v>8249.5</v>
      </c>
      <c r="P121" s="7">
        <v>9777.4599999999991</v>
      </c>
      <c r="Q121" s="7">
        <v>1357.21</v>
      </c>
      <c r="R121" s="7">
        <v>16669.75</v>
      </c>
      <c r="S121" s="5">
        <v>2.6</v>
      </c>
      <c r="T121" s="5" t="s">
        <v>76</v>
      </c>
      <c r="U121" s="5" t="s">
        <v>41</v>
      </c>
    </row>
    <row r="122" spans="1:21" x14ac:dyDescent="0.35">
      <c r="A122" s="2" t="s">
        <v>243</v>
      </c>
      <c r="B122" s="3">
        <v>45564</v>
      </c>
      <c r="C122" s="2" t="s">
        <v>127</v>
      </c>
      <c r="D122" s="2" t="s">
        <v>34</v>
      </c>
      <c r="E122" s="2">
        <v>2024</v>
      </c>
      <c r="F122" s="2" t="s">
        <v>54</v>
      </c>
      <c r="G122" s="2" t="s">
        <v>55</v>
      </c>
      <c r="H122" s="2" t="s">
        <v>108</v>
      </c>
      <c r="I122" s="2" t="s">
        <v>67</v>
      </c>
      <c r="J122" s="2" t="s">
        <v>38</v>
      </c>
      <c r="K122" s="2" t="s">
        <v>156</v>
      </c>
      <c r="L122" s="2">
        <v>2</v>
      </c>
      <c r="M122" s="4">
        <v>3195.58</v>
      </c>
      <c r="N122" s="4">
        <v>6391.16</v>
      </c>
      <c r="O122" s="4">
        <v>3291.51</v>
      </c>
      <c r="P122" s="4">
        <v>3099.65</v>
      </c>
      <c r="Q122" s="4">
        <v>1148.08</v>
      </c>
      <c r="R122" s="4">
        <v>5243.08</v>
      </c>
      <c r="S122" s="2">
        <v>3.2</v>
      </c>
      <c r="T122" s="2" t="s">
        <v>30</v>
      </c>
      <c r="U122" s="2" t="s">
        <v>41</v>
      </c>
    </row>
    <row r="123" spans="1:21" x14ac:dyDescent="0.35">
      <c r="A123" s="5" t="s">
        <v>244</v>
      </c>
      <c r="B123" s="6">
        <v>45173</v>
      </c>
      <c r="C123" s="5" t="s">
        <v>127</v>
      </c>
      <c r="D123" s="5" t="s">
        <v>34</v>
      </c>
      <c r="E123" s="5">
        <v>2023</v>
      </c>
      <c r="F123" s="5" t="s">
        <v>99</v>
      </c>
      <c r="G123" s="5" t="s">
        <v>100</v>
      </c>
      <c r="H123" s="5" t="s">
        <v>66</v>
      </c>
      <c r="I123" s="5" t="s">
        <v>74</v>
      </c>
      <c r="J123" s="5" t="s">
        <v>38</v>
      </c>
      <c r="K123" s="5" t="s">
        <v>39</v>
      </c>
      <c r="L123" s="5">
        <v>5</v>
      </c>
      <c r="M123" s="7">
        <v>4770.68</v>
      </c>
      <c r="N123" s="7">
        <v>23853.4</v>
      </c>
      <c r="O123" s="7">
        <v>12137</v>
      </c>
      <c r="P123" s="7">
        <v>11716.4</v>
      </c>
      <c r="Q123" s="7">
        <v>4689.6499999999996</v>
      </c>
      <c r="R123" s="7">
        <v>19163.75</v>
      </c>
      <c r="S123" s="5">
        <v>3.8</v>
      </c>
      <c r="T123" s="5" t="s">
        <v>30</v>
      </c>
      <c r="U123" s="5" t="s">
        <v>41</v>
      </c>
    </row>
    <row r="124" spans="1:21" x14ac:dyDescent="0.35">
      <c r="A124" s="2" t="s">
        <v>245</v>
      </c>
      <c r="B124" s="3">
        <v>45408</v>
      </c>
      <c r="C124" s="2" t="s">
        <v>57</v>
      </c>
      <c r="D124" s="2" t="s">
        <v>53</v>
      </c>
      <c r="E124" s="2">
        <v>2024</v>
      </c>
      <c r="F124" s="2" t="s">
        <v>24</v>
      </c>
      <c r="G124" s="2" t="s">
        <v>215</v>
      </c>
      <c r="H124" s="2" t="s">
        <v>90</v>
      </c>
      <c r="I124" s="2" t="s">
        <v>47</v>
      </c>
      <c r="J124" s="2" t="s">
        <v>48</v>
      </c>
      <c r="K124" s="2" t="s">
        <v>83</v>
      </c>
      <c r="L124" s="2">
        <v>5</v>
      </c>
      <c r="M124" s="4">
        <v>1788.53</v>
      </c>
      <c r="N124" s="4">
        <v>8942.65</v>
      </c>
      <c r="O124" s="4">
        <v>4887.95</v>
      </c>
      <c r="P124" s="4">
        <v>4054.7</v>
      </c>
      <c r="Q124" s="4">
        <v>1404.57</v>
      </c>
      <c r="R124" s="4">
        <v>7538.08</v>
      </c>
      <c r="S124" s="2">
        <v>4.4000000000000004</v>
      </c>
      <c r="T124" s="2" t="s">
        <v>50</v>
      </c>
      <c r="U124" s="2" t="s">
        <v>41</v>
      </c>
    </row>
    <row r="125" spans="1:21" x14ac:dyDescent="0.35">
      <c r="A125" s="5" t="s">
        <v>246</v>
      </c>
      <c r="B125" s="6">
        <v>45063</v>
      </c>
      <c r="C125" s="5" t="s">
        <v>52</v>
      </c>
      <c r="D125" s="5" t="s">
        <v>53</v>
      </c>
      <c r="E125" s="5">
        <v>2023</v>
      </c>
      <c r="F125" s="5" t="s">
        <v>24</v>
      </c>
      <c r="G125" s="5" t="s">
        <v>225</v>
      </c>
      <c r="H125" s="5" t="s">
        <v>37</v>
      </c>
      <c r="I125" s="5" t="s">
        <v>47</v>
      </c>
      <c r="J125" s="5" t="s">
        <v>28</v>
      </c>
      <c r="K125" s="5" t="s">
        <v>75</v>
      </c>
      <c r="L125" s="5">
        <v>30</v>
      </c>
      <c r="M125" s="7">
        <v>4905.01</v>
      </c>
      <c r="N125" s="7">
        <v>147150.29999999999</v>
      </c>
      <c r="O125" s="7">
        <v>72943.320000000007</v>
      </c>
      <c r="P125" s="7">
        <v>74206.98</v>
      </c>
      <c r="Q125" s="7">
        <v>6705.57</v>
      </c>
      <c r="R125" s="7">
        <v>140444.73000000001</v>
      </c>
      <c r="S125" s="5">
        <v>2.8</v>
      </c>
      <c r="T125" s="5" t="s">
        <v>50</v>
      </c>
      <c r="U125" s="5" t="s">
        <v>41</v>
      </c>
    </row>
    <row r="126" spans="1:21" x14ac:dyDescent="0.35">
      <c r="A126" s="2" t="s">
        <v>247</v>
      </c>
      <c r="B126" s="3">
        <v>45395</v>
      </c>
      <c r="C126" s="2" t="s">
        <v>57</v>
      </c>
      <c r="D126" s="2" t="s">
        <v>53</v>
      </c>
      <c r="E126" s="2">
        <v>2024</v>
      </c>
      <c r="F126" s="2" t="s">
        <v>24</v>
      </c>
      <c r="G126" s="2" t="s">
        <v>87</v>
      </c>
      <c r="H126" s="2" t="s">
        <v>46</v>
      </c>
      <c r="I126" s="2" t="s">
        <v>74</v>
      </c>
      <c r="J126" s="2" t="s">
        <v>28</v>
      </c>
      <c r="K126" s="2" t="s">
        <v>29</v>
      </c>
      <c r="L126" s="2">
        <v>21</v>
      </c>
      <c r="M126" s="4">
        <v>4672.5200000000004</v>
      </c>
      <c r="N126" s="4">
        <v>98122.92</v>
      </c>
      <c r="O126" s="4">
        <v>49363.360000000001</v>
      </c>
      <c r="P126" s="4">
        <v>48759.56</v>
      </c>
      <c r="Q126" s="4">
        <v>24263.9</v>
      </c>
      <c r="R126" s="4">
        <v>73859.02</v>
      </c>
      <c r="S126" s="2">
        <v>3.9</v>
      </c>
      <c r="T126" s="2" t="s">
        <v>125</v>
      </c>
      <c r="U126" s="2" t="s">
        <v>31</v>
      </c>
    </row>
    <row r="127" spans="1:21" x14ac:dyDescent="0.35">
      <c r="A127" s="5" t="s">
        <v>248</v>
      </c>
      <c r="B127" s="6">
        <v>45589</v>
      </c>
      <c r="C127" s="5" t="s">
        <v>22</v>
      </c>
      <c r="D127" s="5" t="s">
        <v>23</v>
      </c>
      <c r="E127" s="5">
        <v>2024</v>
      </c>
      <c r="F127" s="5" t="s">
        <v>35</v>
      </c>
      <c r="G127" s="5" t="s">
        <v>78</v>
      </c>
      <c r="H127" s="5" t="s">
        <v>90</v>
      </c>
      <c r="I127" s="5" t="s">
        <v>74</v>
      </c>
      <c r="J127" s="5" t="s">
        <v>103</v>
      </c>
      <c r="K127" s="5" t="s">
        <v>112</v>
      </c>
      <c r="L127" s="5">
        <v>8</v>
      </c>
      <c r="M127" s="7">
        <v>4015.78</v>
      </c>
      <c r="N127" s="7">
        <v>32126.240000000002</v>
      </c>
      <c r="O127" s="7">
        <v>15658.02</v>
      </c>
      <c r="P127" s="7">
        <v>16468.22</v>
      </c>
      <c r="Q127" s="7">
        <v>3212.8</v>
      </c>
      <c r="R127" s="7">
        <v>28913.439999999999</v>
      </c>
      <c r="S127" s="5">
        <v>3.6</v>
      </c>
      <c r="T127" s="5" t="s">
        <v>76</v>
      </c>
      <c r="U127" s="5" t="s">
        <v>41</v>
      </c>
    </row>
    <row r="128" spans="1:21" x14ac:dyDescent="0.35">
      <c r="A128" s="2" t="s">
        <v>249</v>
      </c>
      <c r="B128" s="3">
        <v>45118</v>
      </c>
      <c r="C128" s="2" t="s">
        <v>114</v>
      </c>
      <c r="D128" s="2" t="s">
        <v>34</v>
      </c>
      <c r="E128" s="2">
        <v>2023</v>
      </c>
      <c r="F128" s="2" t="s">
        <v>54</v>
      </c>
      <c r="G128" s="2" t="s">
        <v>139</v>
      </c>
      <c r="H128" s="2" t="s">
        <v>90</v>
      </c>
      <c r="I128" s="2" t="s">
        <v>82</v>
      </c>
      <c r="J128" s="2" t="s">
        <v>103</v>
      </c>
      <c r="K128" s="2" t="s">
        <v>104</v>
      </c>
      <c r="L128" s="2">
        <v>47</v>
      </c>
      <c r="M128" s="4">
        <v>2179.0500000000002</v>
      </c>
      <c r="N128" s="4">
        <v>102415.35</v>
      </c>
      <c r="O128" s="4">
        <v>49786.3</v>
      </c>
      <c r="P128" s="4">
        <v>52629.05</v>
      </c>
      <c r="Q128" s="4">
        <v>25478.33</v>
      </c>
      <c r="R128" s="4">
        <v>76937.02</v>
      </c>
      <c r="S128" s="2">
        <v>3</v>
      </c>
      <c r="T128" s="2" t="s">
        <v>125</v>
      </c>
      <c r="U128" s="2" t="s">
        <v>41</v>
      </c>
    </row>
    <row r="129" spans="1:21" x14ac:dyDescent="0.35">
      <c r="A129" s="5" t="s">
        <v>250</v>
      </c>
      <c r="B129" s="6">
        <v>45008</v>
      </c>
      <c r="C129" s="5" t="s">
        <v>106</v>
      </c>
      <c r="D129" s="5" t="s">
        <v>72</v>
      </c>
      <c r="E129" s="5">
        <v>2023</v>
      </c>
      <c r="F129" s="5" t="s">
        <v>44</v>
      </c>
      <c r="G129" s="5" t="s">
        <v>170</v>
      </c>
      <c r="H129" s="5" t="s">
        <v>26</v>
      </c>
      <c r="I129" s="5" t="s">
        <v>47</v>
      </c>
      <c r="J129" s="5" t="s">
        <v>68</v>
      </c>
      <c r="K129" s="5" t="s">
        <v>140</v>
      </c>
      <c r="L129" s="5">
        <v>46</v>
      </c>
      <c r="M129" s="7">
        <v>2186.9699999999998</v>
      </c>
      <c r="N129" s="7">
        <v>100600.62</v>
      </c>
      <c r="O129" s="7">
        <v>54118.400000000001</v>
      </c>
      <c r="P129" s="7">
        <v>46482.22</v>
      </c>
      <c r="Q129" s="7">
        <v>8841.4599999999991</v>
      </c>
      <c r="R129" s="7">
        <v>91759.16</v>
      </c>
      <c r="S129" s="5">
        <v>2.6</v>
      </c>
      <c r="T129" s="5" t="s">
        <v>125</v>
      </c>
      <c r="U129" s="5" t="s">
        <v>41</v>
      </c>
    </row>
    <row r="130" spans="1:21" x14ac:dyDescent="0.35">
      <c r="A130" s="2" t="s">
        <v>251</v>
      </c>
      <c r="B130" s="3">
        <v>45372</v>
      </c>
      <c r="C130" s="2" t="s">
        <v>106</v>
      </c>
      <c r="D130" s="2" t="s">
        <v>72</v>
      </c>
      <c r="E130" s="2">
        <v>2024</v>
      </c>
      <c r="F130" s="2" t="s">
        <v>44</v>
      </c>
      <c r="G130" s="2" t="s">
        <v>170</v>
      </c>
      <c r="H130" s="2" t="s">
        <v>102</v>
      </c>
      <c r="I130" s="2" t="s">
        <v>74</v>
      </c>
      <c r="J130" s="2" t="s">
        <v>68</v>
      </c>
      <c r="K130" s="2" t="s">
        <v>69</v>
      </c>
      <c r="L130" s="2">
        <v>33</v>
      </c>
      <c r="M130" s="4">
        <v>4024.37</v>
      </c>
      <c r="N130" s="4">
        <v>132804.21</v>
      </c>
      <c r="O130" s="4">
        <v>71167.399999999994</v>
      </c>
      <c r="P130" s="4">
        <v>61636.81</v>
      </c>
      <c r="Q130" s="4">
        <v>31633.61</v>
      </c>
      <c r="R130" s="4">
        <v>101170.6</v>
      </c>
      <c r="S130" s="2">
        <v>2.9</v>
      </c>
      <c r="T130" s="2" t="s">
        <v>61</v>
      </c>
      <c r="U130" s="2" t="s">
        <v>41</v>
      </c>
    </row>
    <row r="131" spans="1:21" x14ac:dyDescent="0.35">
      <c r="A131" s="5" t="s">
        <v>252</v>
      </c>
      <c r="B131" s="6">
        <v>45375</v>
      </c>
      <c r="C131" s="5" t="s">
        <v>106</v>
      </c>
      <c r="D131" s="5" t="s">
        <v>72</v>
      </c>
      <c r="E131" s="5">
        <v>2024</v>
      </c>
      <c r="F131" s="5" t="s">
        <v>24</v>
      </c>
      <c r="G131" s="5" t="s">
        <v>116</v>
      </c>
      <c r="H131" s="5" t="s">
        <v>108</v>
      </c>
      <c r="I131" s="5" t="s">
        <v>27</v>
      </c>
      <c r="J131" s="5" t="s">
        <v>103</v>
      </c>
      <c r="K131" s="5" t="s">
        <v>112</v>
      </c>
      <c r="L131" s="5">
        <v>25</v>
      </c>
      <c r="M131" s="7">
        <v>4751.3900000000003</v>
      </c>
      <c r="N131" s="7">
        <v>118784.75</v>
      </c>
      <c r="O131" s="7">
        <v>48283.28</v>
      </c>
      <c r="P131" s="7">
        <v>70501.47</v>
      </c>
      <c r="Q131" s="7">
        <v>4556.53</v>
      </c>
      <c r="R131" s="7">
        <v>114228.22</v>
      </c>
      <c r="S131" s="5">
        <v>3.6</v>
      </c>
      <c r="T131" s="5" t="s">
        <v>125</v>
      </c>
      <c r="U131" s="5" t="s">
        <v>41</v>
      </c>
    </row>
    <row r="132" spans="1:21" x14ac:dyDescent="0.35">
      <c r="A132" s="2" t="s">
        <v>253</v>
      </c>
      <c r="B132" s="3">
        <v>45005</v>
      </c>
      <c r="C132" s="2" t="s">
        <v>106</v>
      </c>
      <c r="D132" s="2" t="s">
        <v>72</v>
      </c>
      <c r="E132" s="2">
        <v>2023</v>
      </c>
      <c r="F132" s="2" t="s">
        <v>99</v>
      </c>
      <c r="G132" s="2" t="s">
        <v>185</v>
      </c>
      <c r="H132" s="2" t="s">
        <v>37</v>
      </c>
      <c r="I132" s="2" t="s">
        <v>47</v>
      </c>
      <c r="J132" s="2" t="s">
        <v>68</v>
      </c>
      <c r="K132" s="2" t="s">
        <v>69</v>
      </c>
      <c r="L132" s="2">
        <v>42</v>
      </c>
      <c r="M132" s="4">
        <v>1464.58</v>
      </c>
      <c r="N132" s="4">
        <v>61512.36</v>
      </c>
      <c r="O132" s="4">
        <v>36421.72</v>
      </c>
      <c r="P132" s="4">
        <v>25090.639999999999</v>
      </c>
      <c r="Q132" s="4">
        <v>398.5</v>
      </c>
      <c r="R132" s="4">
        <v>61113.86</v>
      </c>
      <c r="S132" s="2">
        <v>3</v>
      </c>
      <c r="T132" s="2" t="s">
        <v>61</v>
      </c>
      <c r="U132" s="2" t="s">
        <v>41</v>
      </c>
    </row>
    <row r="133" spans="1:21" x14ac:dyDescent="0.35">
      <c r="A133" s="5" t="s">
        <v>254</v>
      </c>
      <c r="B133" s="6">
        <v>45502</v>
      </c>
      <c r="C133" s="5" t="s">
        <v>114</v>
      </c>
      <c r="D133" s="5" t="s">
        <v>34</v>
      </c>
      <c r="E133" s="5">
        <v>2024</v>
      </c>
      <c r="F133" s="5" t="s">
        <v>24</v>
      </c>
      <c r="G133" s="5" t="s">
        <v>87</v>
      </c>
      <c r="H133" s="5" t="s">
        <v>26</v>
      </c>
      <c r="I133" s="5" t="s">
        <v>67</v>
      </c>
      <c r="J133" s="5" t="s">
        <v>28</v>
      </c>
      <c r="K133" s="5" t="s">
        <v>75</v>
      </c>
      <c r="L133" s="5">
        <v>19</v>
      </c>
      <c r="M133" s="7">
        <v>3499.51</v>
      </c>
      <c r="N133" s="7">
        <v>66490.69</v>
      </c>
      <c r="O133" s="7">
        <v>39876.18</v>
      </c>
      <c r="P133" s="7">
        <v>26614.51</v>
      </c>
      <c r="Q133" s="7">
        <v>3327.5</v>
      </c>
      <c r="R133" s="7">
        <v>63163.19</v>
      </c>
      <c r="S133" s="5">
        <v>2.8</v>
      </c>
      <c r="T133" s="5" t="s">
        <v>30</v>
      </c>
      <c r="U133" s="5" t="s">
        <v>41</v>
      </c>
    </row>
    <row r="134" spans="1:21" x14ac:dyDescent="0.35">
      <c r="A134" s="2" t="s">
        <v>255</v>
      </c>
      <c r="B134" s="3">
        <v>45382</v>
      </c>
      <c r="C134" s="2" t="s">
        <v>106</v>
      </c>
      <c r="D134" s="2" t="s">
        <v>72</v>
      </c>
      <c r="E134" s="2">
        <v>2024</v>
      </c>
      <c r="F134" s="2" t="s">
        <v>24</v>
      </c>
      <c r="G134" s="2" t="s">
        <v>225</v>
      </c>
      <c r="H134" s="2" t="s">
        <v>90</v>
      </c>
      <c r="I134" s="2" t="s">
        <v>74</v>
      </c>
      <c r="J134" s="2" t="s">
        <v>38</v>
      </c>
      <c r="K134" s="2" t="s">
        <v>156</v>
      </c>
      <c r="L134" s="2">
        <v>19</v>
      </c>
      <c r="M134" s="4">
        <v>4466.53</v>
      </c>
      <c r="N134" s="4">
        <v>84864.07</v>
      </c>
      <c r="O134" s="4">
        <v>48395.64</v>
      </c>
      <c r="P134" s="4">
        <v>36468.43</v>
      </c>
      <c r="Q134" s="4">
        <v>15101.75</v>
      </c>
      <c r="R134" s="4">
        <v>69762.320000000007</v>
      </c>
      <c r="S134" s="2">
        <v>4.8</v>
      </c>
      <c r="T134" s="2" t="s">
        <v>50</v>
      </c>
      <c r="U134" s="2" t="s">
        <v>41</v>
      </c>
    </row>
    <row r="135" spans="1:21" x14ac:dyDescent="0.35">
      <c r="A135" s="5" t="s">
        <v>256</v>
      </c>
      <c r="B135" s="6">
        <v>45297</v>
      </c>
      <c r="C135" s="5" t="s">
        <v>121</v>
      </c>
      <c r="D135" s="5" t="s">
        <v>72</v>
      </c>
      <c r="E135" s="5">
        <v>2024</v>
      </c>
      <c r="F135" s="5" t="s">
        <v>99</v>
      </c>
      <c r="G135" s="5" t="s">
        <v>185</v>
      </c>
      <c r="H135" s="5" t="s">
        <v>108</v>
      </c>
      <c r="I135" s="5" t="s">
        <v>27</v>
      </c>
      <c r="J135" s="5" t="s">
        <v>28</v>
      </c>
      <c r="K135" s="5" t="s">
        <v>29</v>
      </c>
      <c r="L135" s="5">
        <v>32</v>
      </c>
      <c r="M135" s="7">
        <v>227.79</v>
      </c>
      <c r="N135" s="7">
        <v>7289.28</v>
      </c>
      <c r="O135" s="7">
        <v>3723.4</v>
      </c>
      <c r="P135" s="7">
        <v>3565.88</v>
      </c>
      <c r="Q135" s="7">
        <v>672.27</v>
      </c>
      <c r="R135" s="7">
        <v>6617.01</v>
      </c>
      <c r="S135" s="5">
        <v>4.5</v>
      </c>
      <c r="T135" s="5" t="s">
        <v>61</v>
      </c>
      <c r="U135" s="5" t="s">
        <v>41</v>
      </c>
    </row>
    <row r="136" spans="1:21" x14ac:dyDescent="0.35">
      <c r="A136" s="2" t="s">
        <v>257</v>
      </c>
      <c r="B136" s="3">
        <v>45015</v>
      </c>
      <c r="C136" s="2" t="s">
        <v>106</v>
      </c>
      <c r="D136" s="2" t="s">
        <v>72</v>
      </c>
      <c r="E136" s="2">
        <v>2023</v>
      </c>
      <c r="F136" s="2" t="s">
        <v>24</v>
      </c>
      <c r="G136" s="2" t="s">
        <v>87</v>
      </c>
      <c r="H136" s="2" t="s">
        <v>81</v>
      </c>
      <c r="I136" s="2" t="s">
        <v>67</v>
      </c>
      <c r="J136" s="2" t="s">
        <v>38</v>
      </c>
      <c r="K136" s="2" t="s">
        <v>39</v>
      </c>
      <c r="L136" s="2">
        <v>50</v>
      </c>
      <c r="M136" s="4">
        <v>2105.2199999999998</v>
      </c>
      <c r="N136" s="4">
        <v>105261</v>
      </c>
      <c r="O136" s="4">
        <v>54207.32</v>
      </c>
      <c r="P136" s="4">
        <v>51053.68</v>
      </c>
      <c r="Q136" s="4">
        <v>3298.01</v>
      </c>
      <c r="R136" s="4">
        <v>101962.99</v>
      </c>
      <c r="S136" s="2">
        <v>3.3</v>
      </c>
      <c r="T136" s="2" t="s">
        <v>30</v>
      </c>
      <c r="U136" s="2" t="s">
        <v>41</v>
      </c>
    </row>
    <row r="137" spans="1:21" x14ac:dyDescent="0.35">
      <c r="A137" s="5" t="s">
        <v>258</v>
      </c>
      <c r="B137" s="6">
        <v>45623</v>
      </c>
      <c r="C137" s="5" t="s">
        <v>94</v>
      </c>
      <c r="D137" s="5" t="s">
        <v>23</v>
      </c>
      <c r="E137" s="5">
        <v>2024</v>
      </c>
      <c r="F137" s="5" t="s">
        <v>99</v>
      </c>
      <c r="G137" s="5" t="s">
        <v>200</v>
      </c>
      <c r="H137" s="5" t="s">
        <v>66</v>
      </c>
      <c r="I137" s="5" t="s">
        <v>82</v>
      </c>
      <c r="J137" s="5" t="s">
        <v>38</v>
      </c>
      <c r="K137" s="5" t="s">
        <v>109</v>
      </c>
      <c r="L137" s="5">
        <v>50</v>
      </c>
      <c r="M137" s="7">
        <v>4833.7</v>
      </c>
      <c r="N137" s="7">
        <v>241685</v>
      </c>
      <c r="O137" s="7">
        <v>117585.47</v>
      </c>
      <c r="P137" s="7">
        <v>124099.53</v>
      </c>
      <c r="Q137" s="7">
        <v>55026.37</v>
      </c>
      <c r="R137" s="7">
        <v>186658.63</v>
      </c>
      <c r="S137" s="5">
        <v>2.6</v>
      </c>
      <c r="T137" s="5" t="s">
        <v>30</v>
      </c>
      <c r="U137" s="5" t="s">
        <v>41</v>
      </c>
    </row>
    <row r="138" spans="1:21" x14ac:dyDescent="0.35">
      <c r="A138" s="2" t="s">
        <v>259</v>
      </c>
      <c r="B138" s="3">
        <v>45238</v>
      </c>
      <c r="C138" s="2" t="s">
        <v>94</v>
      </c>
      <c r="D138" s="2" t="s">
        <v>23</v>
      </c>
      <c r="E138" s="2">
        <v>2023</v>
      </c>
      <c r="F138" s="2" t="s">
        <v>35</v>
      </c>
      <c r="G138" s="2" t="s">
        <v>92</v>
      </c>
      <c r="H138" s="2" t="s">
        <v>90</v>
      </c>
      <c r="I138" s="2" t="s">
        <v>27</v>
      </c>
      <c r="J138" s="2" t="s">
        <v>103</v>
      </c>
      <c r="K138" s="2" t="s">
        <v>122</v>
      </c>
      <c r="L138" s="2">
        <v>19</v>
      </c>
      <c r="M138" s="4">
        <v>4244.08</v>
      </c>
      <c r="N138" s="4">
        <v>80637.52</v>
      </c>
      <c r="O138" s="4">
        <v>36296.65</v>
      </c>
      <c r="P138" s="4">
        <v>44340.87</v>
      </c>
      <c r="Q138" s="4">
        <v>12802.36</v>
      </c>
      <c r="R138" s="4">
        <v>67835.16</v>
      </c>
      <c r="S138" s="2">
        <v>3.9</v>
      </c>
      <c r="T138" s="2" t="s">
        <v>40</v>
      </c>
      <c r="U138" s="2" t="s">
        <v>41</v>
      </c>
    </row>
    <row r="139" spans="1:21" x14ac:dyDescent="0.35">
      <c r="A139" s="5" t="s">
        <v>260</v>
      </c>
      <c r="B139" s="6">
        <v>45556</v>
      </c>
      <c r="C139" s="5" t="s">
        <v>127</v>
      </c>
      <c r="D139" s="5" t="s">
        <v>34</v>
      </c>
      <c r="E139" s="5">
        <v>2024</v>
      </c>
      <c r="F139" s="5" t="s">
        <v>99</v>
      </c>
      <c r="G139" s="5" t="s">
        <v>155</v>
      </c>
      <c r="H139" s="5" t="s">
        <v>37</v>
      </c>
      <c r="I139" s="5" t="s">
        <v>27</v>
      </c>
      <c r="J139" s="5" t="s">
        <v>38</v>
      </c>
      <c r="K139" s="5" t="s">
        <v>156</v>
      </c>
      <c r="L139" s="5">
        <v>10</v>
      </c>
      <c r="M139" s="7">
        <v>937.88</v>
      </c>
      <c r="N139" s="7">
        <v>9378.7999999999993</v>
      </c>
      <c r="O139" s="7">
        <v>4922.8900000000003</v>
      </c>
      <c r="P139" s="7">
        <v>4455.91</v>
      </c>
      <c r="Q139" s="7">
        <v>2114.92</v>
      </c>
      <c r="R139" s="7">
        <v>7263.88</v>
      </c>
      <c r="S139" s="5">
        <v>3.3</v>
      </c>
      <c r="T139" s="5" t="s">
        <v>61</v>
      </c>
      <c r="U139" s="5" t="s">
        <v>31</v>
      </c>
    </row>
    <row r="140" spans="1:21" x14ac:dyDescent="0.35">
      <c r="A140" s="2" t="s">
        <v>261</v>
      </c>
      <c r="B140" s="3">
        <v>44956</v>
      </c>
      <c r="C140" s="2" t="s">
        <v>121</v>
      </c>
      <c r="D140" s="2" t="s">
        <v>72</v>
      </c>
      <c r="E140" s="2">
        <v>2023</v>
      </c>
      <c r="F140" s="2" t="s">
        <v>24</v>
      </c>
      <c r="G140" s="2" t="s">
        <v>25</v>
      </c>
      <c r="H140" s="2" t="s">
        <v>79</v>
      </c>
      <c r="I140" s="2" t="s">
        <v>47</v>
      </c>
      <c r="J140" s="2" t="s">
        <v>28</v>
      </c>
      <c r="K140" s="2" t="s">
        <v>75</v>
      </c>
      <c r="L140" s="2">
        <v>27</v>
      </c>
      <c r="M140" s="4">
        <v>3127.73</v>
      </c>
      <c r="N140" s="4">
        <v>84448.71</v>
      </c>
      <c r="O140" s="4">
        <v>34291.01</v>
      </c>
      <c r="P140" s="4">
        <v>50157.7</v>
      </c>
      <c r="Q140" s="4">
        <v>18768.66</v>
      </c>
      <c r="R140" s="4">
        <v>65680.05</v>
      </c>
      <c r="S140" s="2">
        <v>3.9</v>
      </c>
      <c r="T140" s="2" t="s">
        <v>50</v>
      </c>
      <c r="U140" s="2" t="s">
        <v>41</v>
      </c>
    </row>
    <row r="141" spans="1:21" x14ac:dyDescent="0.35">
      <c r="A141" s="5" t="s">
        <v>262</v>
      </c>
      <c r="B141" s="6">
        <v>45421</v>
      </c>
      <c r="C141" s="5" t="s">
        <v>52</v>
      </c>
      <c r="D141" s="5" t="s">
        <v>53</v>
      </c>
      <c r="E141" s="5">
        <v>2024</v>
      </c>
      <c r="F141" s="5" t="s">
        <v>35</v>
      </c>
      <c r="G141" s="5" t="s">
        <v>111</v>
      </c>
      <c r="H141" s="5" t="s">
        <v>26</v>
      </c>
      <c r="I141" s="5" t="s">
        <v>67</v>
      </c>
      <c r="J141" s="5" t="s">
        <v>48</v>
      </c>
      <c r="K141" s="5" t="s">
        <v>117</v>
      </c>
      <c r="L141" s="5">
        <v>4</v>
      </c>
      <c r="M141" s="7">
        <v>873.59</v>
      </c>
      <c r="N141" s="7">
        <v>3494.36</v>
      </c>
      <c r="O141" s="7">
        <v>1688.21</v>
      </c>
      <c r="P141" s="7">
        <v>1806.15</v>
      </c>
      <c r="Q141" s="7">
        <v>405.73</v>
      </c>
      <c r="R141" s="7">
        <v>3088.63</v>
      </c>
      <c r="S141" s="5">
        <v>3.4</v>
      </c>
      <c r="T141" s="5" t="s">
        <v>40</v>
      </c>
      <c r="U141" s="5" t="s">
        <v>41</v>
      </c>
    </row>
    <row r="142" spans="1:21" x14ac:dyDescent="0.35">
      <c r="A142" s="2" t="s">
        <v>263</v>
      </c>
      <c r="B142" s="3">
        <v>45253</v>
      </c>
      <c r="C142" s="2" t="s">
        <v>94</v>
      </c>
      <c r="D142" s="2" t="s">
        <v>23</v>
      </c>
      <c r="E142" s="2">
        <v>2023</v>
      </c>
      <c r="F142" s="2" t="s">
        <v>64</v>
      </c>
      <c r="G142" s="2" t="s">
        <v>142</v>
      </c>
      <c r="H142" s="2" t="s">
        <v>81</v>
      </c>
      <c r="I142" s="2" t="s">
        <v>27</v>
      </c>
      <c r="J142" s="2" t="s">
        <v>103</v>
      </c>
      <c r="K142" s="2" t="s">
        <v>122</v>
      </c>
      <c r="L142" s="2">
        <v>36</v>
      </c>
      <c r="M142" s="4">
        <v>619.29999999999995</v>
      </c>
      <c r="N142" s="4">
        <v>22294.799999999999</v>
      </c>
      <c r="O142" s="4">
        <v>9995.82</v>
      </c>
      <c r="P142" s="4">
        <v>12298.98</v>
      </c>
      <c r="Q142" s="4">
        <v>682.9</v>
      </c>
      <c r="R142" s="4">
        <v>21611.9</v>
      </c>
      <c r="S142" s="2">
        <v>3.6</v>
      </c>
      <c r="T142" s="2" t="s">
        <v>40</v>
      </c>
      <c r="U142" s="2" t="s">
        <v>41</v>
      </c>
    </row>
    <row r="143" spans="1:21" x14ac:dyDescent="0.35">
      <c r="A143" s="5" t="s">
        <v>264</v>
      </c>
      <c r="B143" s="6">
        <v>45224</v>
      </c>
      <c r="C143" s="5" t="s">
        <v>22</v>
      </c>
      <c r="D143" s="5" t="s">
        <v>23</v>
      </c>
      <c r="E143" s="5">
        <v>2023</v>
      </c>
      <c r="F143" s="5" t="s">
        <v>54</v>
      </c>
      <c r="G143" s="5" t="s">
        <v>107</v>
      </c>
      <c r="H143" s="5" t="s">
        <v>81</v>
      </c>
      <c r="I143" s="5" t="s">
        <v>27</v>
      </c>
      <c r="J143" s="5" t="s">
        <v>28</v>
      </c>
      <c r="K143" s="5" t="s">
        <v>60</v>
      </c>
      <c r="L143" s="5">
        <v>37</v>
      </c>
      <c r="M143" s="7">
        <v>3632.53</v>
      </c>
      <c r="N143" s="7">
        <v>134403.60999999999</v>
      </c>
      <c r="O143" s="7">
        <v>58864.32</v>
      </c>
      <c r="P143" s="7">
        <v>75539.289999999994</v>
      </c>
      <c r="Q143" s="7">
        <v>5354.05</v>
      </c>
      <c r="R143" s="7">
        <v>129049.56</v>
      </c>
      <c r="S143" s="5">
        <v>5</v>
      </c>
      <c r="T143" s="5" t="s">
        <v>76</v>
      </c>
      <c r="U143" s="5" t="s">
        <v>41</v>
      </c>
    </row>
    <row r="144" spans="1:21" x14ac:dyDescent="0.35">
      <c r="A144" s="2" t="s">
        <v>265</v>
      </c>
      <c r="B144" s="3">
        <v>45242</v>
      </c>
      <c r="C144" s="2" t="s">
        <v>94</v>
      </c>
      <c r="D144" s="2" t="s">
        <v>23</v>
      </c>
      <c r="E144" s="2">
        <v>2023</v>
      </c>
      <c r="F144" s="2" t="s">
        <v>54</v>
      </c>
      <c r="G144" s="2" t="s">
        <v>55</v>
      </c>
      <c r="H144" s="2" t="s">
        <v>108</v>
      </c>
      <c r="I144" s="2" t="s">
        <v>67</v>
      </c>
      <c r="J144" s="2" t="s">
        <v>38</v>
      </c>
      <c r="K144" s="2" t="s">
        <v>39</v>
      </c>
      <c r="L144" s="2">
        <v>16</v>
      </c>
      <c r="M144" s="4">
        <v>1153.21</v>
      </c>
      <c r="N144" s="4">
        <v>18451.36</v>
      </c>
      <c r="O144" s="4">
        <v>8682.82</v>
      </c>
      <c r="P144" s="4">
        <v>9768.5400000000009</v>
      </c>
      <c r="Q144" s="4">
        <v>233.13</v>
      </c>
      <c r="R144" s="4">
        <v>18218.23</v>
      </c>
      <c r="S144" s="2">
        <v>3.7</v>
      </c>
      <c r="T144" s="2" t="s">
        <v>50</v>
      </c>
      <c r="U144" s="2" t="s">
        <v>41</v>
      </c>
    </row>
    <row r="145" spans="1:21" x14ac:dyDescent="0.35">
      <c r="A145" s="5" t="s">
        <v>266</v>
      </c>
      <c r="B145" s="6">
        <v>45219</v>
      </c>
      <c r="C145" s="5" t="s">
        <v>22</v>
      </c>
      <c r="D145" s="5" t="s">
        <v>23</v>
      </c>
      <c r="E145" s="5">
        <v>2023</v>
      </c>
      <c r="F145" s="5" t="s">
        <v>99</v>
      </c>
      <c r="G145" s="5" t="s">
        <v>155</v>
      </c>
      <c r="H145" s="5" t="s">
        <v>108</v>
      </c>
      <c r="I145" s="5" t="s">
        <v>67</v>
      </c>
      <c r="J145" s="5" t="s">
        <v>28</v>
      </c>
      <c r="K145" s="5" t="s">
        <v>60</v>
      </c>
      <c r="L145" s="5">
        <v>47</v>
      </c>
      <c r="M145" s="7">
        <v>1891.31</v>
      </c>
      <c r="N145" s="7">
        <v>88891.57</v>
      </c>
      <c r="O145" s="7">
        <v>42725.81</v>
      </c>
      <c r="P145" s="7">
        <v>46165.760000000002</v>
      </c>
      <c r="Q145" s="7">
        <v>1005.42</v>
      </c>
      <c r="R145" s="7">
        <v>87886.15</v>
      </c>
      <c r="S145" s="5">
        <v>2.6</v>
      </c>
      <c r="T145" s="5" t="s">
        <v>61</v>
      </c>
      <c r="U145" s="5" t="s">
        <v>41</v>
      </c>
    </row>
    <row r="146" spans="1:21" x14ac:dyDescent="0.35">
      <c r="A146" s="2" t="s">
        <v>267</v>
      </c>
      <c r="B146" s="3">
        <v>45493</v>
      </c>
      <c r="C146" s="2" t="s">
        <v>114</v>
      </c>
      <c r="D146" s="2" t="s">
        <v>34</v>
      </c>
      <c r="E146" s="2">
        <v>2024</v>
      </c>
      <c r="F146" s="2" t="s">
        <v>44</v>
      </c>
      <c r="G146" s="2" t="s">
        <v>124</v>
      </c>
      <c r="H146" s="2" t="s">
        <v>81</v>
      </c>
      <c r="I146" s="2" t="s">
        <v>82</v>
      </c>
      <c r="J146" s="2" t="s">
        <v>68</v>
      </c>
      <c r="K146" s="2" t="s">
        <v>140</v>
      </c>
      <c r="L146" s="2">
        <v>18</v>
      </c>
      <c r="M146" s="4">
        <v>4143.03</v>
      </c>
      <c r="N146" s="4">
        <v>74574.539999999994</v>
      </c>
      <c r="O146" s="4">
        <v>39125.410000000003</v>
      </c>
      <c r="P146" s="4">
        <v>35449.129999999997</v>
      </c>
      <c r="Q146" s="4">
        <v>11392.07</v>
      </c>
      <c r="R146" s="4">
        <v>63182.47</v>
      </c>
      <c r="S146" s="2">
        <v>2.8</v>
      </c>
      <c r="T146" s="2" t="s">
        <v>30</v>
      </c>
      <c r="U146" s="2" t="s">
        <v>41</v>
      </c>
    </row>
    <row r="147" spans="1:21" x14ac:dyDescent="0.35">
      <c r="A147" s="5" t="s">
        <v>268</v>
      </c>
      <c r="B147" s="6">
        <v>45274</v>
      </c>
      <c r="C147" s="5" t="s">
        <v>43</v>
      </c>
      <c r="D147" s="5" t="s">
        <v>23</v>
      </c>
      <c r="E147" s="5">
        <v>2023</v>
      </c>
      <c r="F147" s="5" t="s">
        <v>99</v>
      </c>
      <c r="G147" s="5" t="s">
        <v>200</v>
      </c>
      <c r="H147" s="5" t="s">
        <v>66</v>
      </c>
      <c r="I147" s="5" t="s">
        <v>27</v>
      </c>
      <c r="J147" s="5" t="s">
        <v>38</v>
      </c>
      <c r="K147" s="5" t="s">
        <v>156</v>
      </c>
      <c r="L147" s="5">
        <v>26</v>
      </c>
      <c r="M147" s="7">
        <v>2549.38</v>
      </c>
      <c r="N147" s="7">
        <v>66283.88</v>
      </c>
      <c r="O147" s="7">
        <v>27114.13</v>
      </c>
      <c r="P147" s="7">
        <v>39169.75</v>
      </c>
      <c r="Q147" s="7">
        <v>2270.83</v>
      </c>
      <c r="R147" s="7">
        <v>64013.05</v>
      </c>
      <c r="S147" s="5">
        <v>3.3</v>
      </c>
      <c r="T147" s="5" t="s">
        <v>76</v>
      </c>
      <c r="U147" s="5" t="s">
        <v>41</v>
      </c>
    </row>
    <row r="148" spans="1:21" x14ac:dyDescent="0.35">
      <c r="A148" s="2" t="s">
        <v>269</v>
      </c>
      <c r="B148" s="3">
        <v>45079</v>
      </c>
      <c r="C148" s="2" t="s">
        <v>63</v>
      </c>
      <c r="D148" s="2" t="s">
        <v>53</v>
      </c>
      <c r="E148" s="2">
        <v>2023</v>
      </c>
      <c r="F148" s="2" t="s">
        <v>99</v>
      </c>
      <c r="G148" s="2" t="s">
        <v>146</v>
      </c>
      <c r="H148" s="2" t="s">
        <v>66</v>
      </c>
      <c r="I148" s="2" t="s">
        <v>47</v>
      </c>
      <c r="J148" s="2" t="s">
        <v>38</v>
      </c>
      <c r="K148" s="2" t="s">
        <v>39</v>
      </c>
      <c r="L148" s="2">
        <v>11</v>
      </c>
      <c r="M148" s="4">
        <v>2024.48</v>
      </c>
      <c r="N148" s="4">
        <v>22269.279999999999</v>
      </c>
      <c r="O148" s="4">
        <v>11653.52</v>
      </c>
      <c r="P148" s="4">
        <v>10615.76</v>
      </c>
      <c r="Q148" s="4">
        <v>4691.03</v>
      </c>
      <c r="R148" s="4">
        <v>17578.25</v>
      </c>
      <c r="S148" s="2">
        <v>4</v>
      </c>
      <c r="T148" s="2" t="s">
        <v>61</v>
      </c>
      <c r="U148" s="2" t="s">
        <v>41</v>
      </c>
    </row>
    <row r="149" spans="1:21" x14ac:dyDescent="0.35">
      <c r="A149" s="5" t="s">
        <v>270</v>
      </c>
      <c r="B149" s="6">
        <v>45472</v>
      </c>
      <c r="C149" s="5" t="s">
        <v>63</v>
      </c>
      <c r="D149" s="5" t="s">
        <v>53</v>
      </c>
      <c r="E149" s="5">
        <v>2024</v>
      </c>
      <c r="F149" s="5" t="s">
        <v>54</v>
      </c>
      <c r="G149" s="5" t="s">
        <v>107</v>
      </c>
      <c r="H149" s="5" t="s">
        <v>26</v>
      </c>
      <c r="I149" s="5" t="s">
        <v>67</v>
      </c>
      <c r="J149" s="5" t="s">
        <v>48</v>
      </c>
      <c r="K149" s="5" t="s">
        <v>83</v>
      </c>
      <c r="L149" s="5">
        <v>22</v>
      </c>
      <c r="M149" s="7">
        <v>3400.65</v>
      </c>
      <c r="N149" s="7">
        <v>74814.3</v>
      </c>
      <c r="O149" s="7">
        <v>44587.8</v>
      </c>
      <c r="P149" s="7">
        <v>30226.5</v>
      </c>
      <c r="Q149" s="7">
        <v>10917.32</v>
      </c>
      <c r="R149" s="7">
        <v>63896.98</v>
      </c>
      <c r="S149" s="5">
        <v>4.5</v>
      </c>
      <c r="T149" s="5" t="s">
        <v>50</v>
      </c>
      <c r="U149" s="5" t="s">
        <v>41</v>
      </c>
    </row>
    <row r="150" spans="1:21" x14ac:dyDescent="0.35">
      <c r="A150" s="2" t="s">
        <v>271</v>
      </c>
      <c r="B150" s="3">
        <v>45571</v>
      </c>
      <c r="C150" s="2" t="s">
        <v>22</v>
      </c>
      <c r="D150" s="2" t="s">
        <v>23</v>
      </c>
      <c r="E150" s="2">
        <v>2024</v>
      </c>
      <c r="F150" s="2" t="s">
        <v>24</v>
      </c>
      <c r="G150" s="2" t="s">
        <v>177</v>
      </c>
      <c r="H150" s="2" t="s">
        <v>26</v>
      </c>
      <c r="I150" s="2" t="s">
        <v>82</v>
      </c>
      <c r="J150" s="2" t="s">
        <v>38</v>
      </c>
      <c r="K150" s="2" t="s">
        <v>109</v>
      </c>
      <c r="L150" s="2">
        <v>47</v>
      </c>
      <c r="M150" s="4">
        <v>350.64</v>
      </c>
      <c r="N150" s="4">
        <v>16480.080000000002</v>
      </c>
      <c r="O150" s="4">
        <v>8175.6</v>
      </c>
      <c r="P150" s="4">
        <v>8304.48</v>
      </c>
      <c r="Q150" s="4">
        <v>2159.85</v>
      </c>
      <c r="R150" s="4">
        <v>14320.23</v>
      </c>
      <c r="S150" s="2">
        <v>4.3</v>
      </c>
      <c r="T150" s="2" t="s">
        <v>76</v>
      </c>
      <c r="U150" s="2" t="s">
        <v>41</v>
      </c>
    </row>
    <row r="151" spans="1:21" x14ac:dyDescent="0.35">
      <c r="A151" s="5" t="s">
        <v>272</v>
      </c>
      <c r="B151" s="6">
        <v>45624</v>
      </c>
      <c r="C151" s="5" t="s">
        <v>94</v>
      </c>
      <c r="D151" s="5" t="s">
        <v>23</v>
      </c>
      <c r="E151" s="5">
        <v>2024</v>
      </c>
      <c r="F151" s="5" t="s">
        <v>35</v>
      </c>
      <c r="G151" s="5" t="s">
        <v>36</v>
      </c>
      <c r="H151" s="5" t="s">
        <v>79</v>
      </c>
      <c r="I151" s="5" t="s">
        <v>74</v>
      </c>
      <c r="J151" s="5" t="s">
        <v>28</v>
      </c>
      <c r="K151" s="5" t="s">
        <v>29</v>
      </c>
      <c r="L151" s="5">
        <v>29</v>
      </c>
      <c r="M151" s="7">
        <v>1636.09</v>
      </c>
      <c r="N151" s="7">
        <v>47446.61</v>
      </c>
      <c r="O151" s="7">
        <v>20415.62</v>
      </c>
      <c r="P151" s="7">
        <v>27030.99</v>
      </c>
      <c r="Q151" s="7">
        <v>8190.47</v>
      </c>
      <c r="R151" s="7">
        <v>39256.14</v>
      </c>
      <c r="S151" s="5">
        <v>3.5</v>
      </c>
      <c r="T151" s="5" t="s">
        <v>61</v>
      </c>
      <c r="U151" s="5" t="s">
        <v>41</v>
      </c>
    </row>
    <row r="152" spans="1:21" x14ac:dyDescent="0.35">
      <c r="A152" s="2" t="s">
        <v>273</v>
      </c>
      <c r="B152" s="3">
        <v>44990</v>
      </c>
      <c r="C152" s="2" t="s">
        <v>106</v>
      </c>
      <c r="D152" s="2" t="s">
        <v>72</v>
      </c>
      <c r="E152" s="2">
        <v>2023</v>
      </c>
      <c r="F152" s="2" t="s">
        <v>64</v>
      </c>
      <c r="G152" s="2" t="s">
        <v>65</v>
      </c>
      <c r="H152" s="2" t="s">
        <v>37</v>
      </c>
      <c r="I152" s="2" t="s">
        <v>27</v>
      </c>
      <c r="J152" s="2" t="s">
        <v>38</v>
      </c>
      <c r="K152" s="2" t="s">
        <v>39</v>
      </c>
      <c r="L152" s="2">
        <v>43</v>
      </c>
      <c r="M152" s="4">
        <v>2443.02</v>
      </c>
      <c r="N152" s="4">
        <v>105049.86</v>
      </c>
      <c r="O152" s="4">
        <v>49937.02</v>
      </c>
      <c r="P152" s="4">
        <v>55112.84</v>
      </c>
      <c r="Q152" s="4">
        <v>25124.92</v>
      </c>
      <c r="R152" s="4">
        <v>79924.94</v>
      </c>
      <c r="S152" s="2">
        <v>3.6</v>
      </c>
      <c r="T152" s="2" t="s">
        <v>61</v>
      </c>
      <c r="U152" s="2" t="s">
        <v>41</v>
      </c>
    </row>
    <row r="153" spans="1:21" x14ac:dyDescent="0.35">
      <c r="A153" s="5" t="s">
        <v>274</v>
      </c>
      <c r="B153" s="6">
        <v>45289</v>
      </c>
      <c r="C153" s="5" t="s">
        <v>43</v>
      </c>
      <c r="D153" s="5" t="s">
        <v>23</v>
      </c>
      <c r="E153" s="5">
        <v>2023</v>
      </c>
      <c r="F153" s="5" t="s">
        <v>64</v>
      </c>
      <c r="G153" s="5" t="s">
        <v>142</v>
      </c>
      <c r="H153" s="5" t="s">
        <v>79</v>
      </c>
      <c r="I153" s="5" t="s">
        <v>67</v>
      </c>
      <c r="J153" s="5" t="s">
        <v>28</v>
      </c>
      <c r="K153" s="5" t="s">
        <v>29</v>
      </c>
      <c r="L153" s="5">
        <v>18</v>
      </c>
      <c r="M153" s="7">
        <v>2833.62</v>
      </c>
      <c r="N153" s="7">
        <v>51005.16</v>
      </c>
      <c r="O153" s="7">
        <v>22695.94</v>
      </c>
      <c r="P153" s="7">
        <v>28309.22</v>
      </c>
      <c r="Q153" s="7">
        <v>12405.87</v>
      </c>
      <c r="R153" s="7">
        <v>38599.29</v>
      </c>
      <c r="S153" s="5">
        <v>3.2</v>
      </c>
      <c r="T153" s="5" t="s">
        <v>125</v>
      </c>
      <c r="U153" s="5" t="s">
        <v>41</v>
      </c>
    </row>
    <row r="154" spans="1:21" x14ac:dyDescent="0.35">
      <c r="A154" s="2" t="s">
        <v>275</v>
      </c>
      <c r="B154" s="3">
        <v>45633</v>
      </c>
      <c r="C154" s="2" t="s">
        <v>43</v>
      </c>
      <c r="D154" s="2" t="s">
        <v>23</v>
      </c>
      <c r="E154" s="2">
        <v>2024</v>
      </c>
      <c r="F154" s="2" t="s">
        <v>64</v>
      </c>
      <c r="G154" s="2" t="s">
        <v>276</v>
      </c>
      <c r="H154" s="2" t="s">
        <v>90</v>
      </c>
      <c r="I154" s="2" t="s">
        <v>67</v>
      </c>
      <c r="J154" s="2" t="s">
        <v>103</v>
      </c>
      <c r="K154" s="2" t="s">
        <v>122</v>
      </c>
      <c r="L154" s="2">
        <v>47</v>
      </c>
      <c r="M154" s="4">
        <v>1438.94</v>
      </c>
      <c r="N154" s="4">
        <v>67630.179999999993</v>
      </c>
      <c r="O154" s="4">
        <v>28700.55</v>
      </c>
      <c r="P154" s="4">
        <v>38929.629999999997</v>
      </c>
      <c r="Q154" s="4">
        <v>11440.02</v>
      </c>
      <c r="R154" s="4">
        <v>56190.16</v>
      </c>
      <c r="S154" s="2">
        <v>3.4</v>
      </c>
      <c r="T154" s="2" t="s">
        <v>76</v>
      </c>
      <c r="U154" s="2" t="s">
        <v>41</v>
      </c>
    </row>
    <row r="155" spans="1:21" x14ac:dyDescent="0.35">
      <c r="A155" s="5" t="s">
        <v>277</v>
      </c>
      <c r="B155" s="6">
        <v>45076</v>
      </c>
      <c r="C155" s="5" t="s">
        <v>52</v>
      </c>
      <c r="D155" s="5" t="s">
        <v>53</v>
      </c>
      <c r="E155" s="5">
        <v>2023</v>
      </c>
      <c r="F155" s="5" t="s">
        <v>44</v>
      </c>
      <c r="G155" s="5" t="s">
        <v>124</v>
      </c>
      <c r="H155" s="5" t="s">
        <v>26</v>
      </c>
      <c r="I155" s="5" t="s">
        <v>74</v>
      </c>
      <c r="J155" s="5" t="s">
        <v>103</v>
      </c>
      <c r="K155" s="5" t="s">
        <v>112</v>
      </c>
      <c r="L155" s="5">
        <v>42</v>
      </c>
      <c r="M155" s="7">
        <v>1355.58</v>
      </c>
      <c r="N155" s="7">
        <v>56934.36</v>
      </c>
      <c r="O155" s="7">
        <v>28228.959999999999</v>
      </c>
      <c r="P155" s="7">
        <v>28705.4</v>
      </c>
      <c r="Q155" s="7">
        <v>2876.15</v>
      </c>
      <c r="R155" s="7">
        <v>54058.21</v>
      </c>
      <c r="S155" s="5">
        <v>3.8</v>
      </c>
      <c r="T155" s="5" t="s">
        <v>61</v>
      </c>
      <c r="U155" s="5" t="s">
        <v>41</v>
      </c>
    </row>
    <row r="156" spans="1:21" x14ac:dyDescent="0.35">
      <c r="A156" s="2" t="s">
        <v>278</v>
      </c>
      <c r="B156" s="3">
        <v>45067</v>
      </c>
      <c r="C156" s="2" t="s">
        <v>52</v>
      </c>
      <c r="D156" s="2" t="s">
        <v>53</v>
      </c>
      <c r="E156" s="2">
        <v>2023</v>
      </c>
      <c r="F156" s="2" t="s">
        <v>24</v>
      </c>
      <c r="G156" s="2" t="s">
        <v>161</v>
      </c>
      <c r="H156" s="2" t="s">
        <v>46</v>
      </c>
      <c r="I156" s="2" t="s">
        <v>74</v>
      </c>
      <c r="J156" s="2" t="s">
        <v>38</v>
      </c>
      <c r="K156" s="2" t="s">
        <v>109</v>
      </c>
      <c r="L156" s="2">
        <v>41</v>
      </c>
      <c r="M156" s="4">
        <v>1239.9000000000001</v>
      </c>
      <c r="N156" s="4">
        <v>50835.9</v>
      </c>
      <c r="O156" s="4">
        <v>21353.09</v>
      </c>
      <c r="P156" s="4">
        <v>29482.81</v>
      </c>
      <c r="Q156" s="4">
        <v>4197.6899999999996</v>
      </c>
      <c r="R156" s="4">
        <v>46638.21</v>
      </c>
      <c r="S156" s="2">
        <v>3.7</v>
      </c>
      <c r="T156" s="2" t="s">
        <v>50</v>
      </c>
      <c r="U156" s="2" t="s">
        <v>41</v>
      </c>
    </row>
    <row r="157" spans="1:21" x14ac:dyDescent="0.35">
      <c r="A157" s="5" t="s">
        <v>279</v>
      </c>
      <c r="B157" s="6">
        <v>44932</v>
      </c>
      <c r="C157" s="5" t="s">
        <v>121</v>
      </c>
      <c r="D157" s="5" t="s">
        <v>72</v>
      </c>
      <c r="E157" s="5">
        <v>2023</v>
      </c>
      <c r="F157" s="5" t="s">
        <v>99</v>
      </c>
      <c r="G157" s="5" t="s">
        <v>185</v>
      </c>
      <c r="H157" s="5" t="s">
        <v>81</v>
      </c>
      <c r="I157" s="5" t="s">
        <v>67</v>
      </c>
      <c r="J157" s="5" t="s">
        <v>68</v>
      </c>
      <c r="K157" s="5" t="s">
        <v>140</v>
      </c>
      <c r="L157" s="5">
        <v>13</v>
      </c>
      <c r="M157" s="7">
        <v>3802.96</v>
      </c>
      <c r="N157" s="7">
        <v>49438.48</v>
      </c>
      <c r="O157" s="7">
        <v>22615.58</v>
      </c>
      <c r="P157" s="7">
        <v>26822.9</v>
      </c>
      <c r="Q157" s="7">
        <v>3527.63</v>
      </c>
      <c r="R157" s="7">
        <v>45910.85</v>
      </c>
      <c r="S157" s="5">
        <v>2.6</v>
      </c>
      <c r="T157" s="5" t="s">
        <v>30</v>
      </c>
      <c r="U157" s="5" t="s">
        <v>41</v>
      </c>
    </row>
    <row r="158" spans="1:21" x14ac:dyDescent="0.35">
      <c r="A158" s="2" t="s">
        <v>280</v>
      </c>
      <c r="B158" s="3">
        <v>45164</v>
      </c>
      <c r="C158" s="2" t="s">
        <v>33</v>
      </c>
      <c r="D158" s="2" t="s">
        <v>34</v>
      </c>
      <c r="E158" s="2">
        <v>2023</v>
      </c>
      <c r="F158" s="2" t="s">
        <v>99</v>
      </c>
      <c r="G158" s="2" t="s">
        <v>155</v>
      </c>
      <c r="H158" s="2" t="s">
        <v>66</v>
      </c>
      <c r="I158" s="2" t="s">
        <v>67</v>
      </c>
      <c r="J158" s="2" t="s">
        <v>28</v>
      </c>
      <c r="K158" s="2" t="s">
        <v>29</v>
      </c>
      <c r="L158" s="2">
        <v>26</v>
      </c>
      <c r="M158" s="4">
        <v>3960.01</v>
      </c>
      <c r="N158" s="4">
        <v>102960.26</v>
      </c>
      <c r="O158" s="4">
        <v>45020.639999999999</v>
      </c>
      <c r="P158" s="4">
        <v>57939.62</v>
      </c>
      <c r="Q158" s="4">
        <v>19279.39</v>
      </c>
      <c r="R158" s="4">
        <v>83680.87</v>
      </c>
      <c r="S158" s="2">
        <v>4.7</v>
      </c>
      <c r="T158" s="2" t="s">
        <v>125</v>
      </c>
      <c r="U158" s="2" t="s">
        <v>41</v>
      </c>
    </row>
    <row r="159" spans="1:21" x14ac:dyDescent="0.35">
      <c r="A159" s="5" t="s">
        <v>281</v>
      </c>
      <c r="B159" s="6">
        <v>44936</v>
      </c>
      <c r="C159" s="5" t="s">
        <v>121</v>
      </c>
      <c r="D159" s="5" t="s">
        <v>72</v>
      </c>
      <c r="E159" s="5">
        <v>2023</v>
      </c>
      <c r="F159" s="5" t="s">
        <v>44</v>
      </c>
      <c r="G159" s="5" t="s">
        <v>136</v>
      </c>
      <c r="H159" s="5" t="s">
        <v>79</v>
      </c>
      <c r="I159" s="5" t="s">
        <v>74</v>
      </c>
      <c r="J159" s="5" t="s">
        <v>103</v>
      </c>
      <c r="K159" s="5" t="s">
        <v>112</v>
      </c>
      <c r="L159" s="5">
        <v>30</v>
      </c>
      <c r="M159" s="7">
        <v>4945.59</v>
      </c>
      <c r="N159" s="7">
        <v>148367.70000000001</v>
      </c>
      <c r="O159" s="7">
        <v>75468.73</v>
      </c>
      <c r="P159" s="7">
        <v>72898.97</v>
      </c>
      <c r="Q159" s="7">
        <v>18320.16</v>
      </c>
      <c r="R159" s="7">
        <v>130047.54</v>
      </c>
      <c r="S159" s="5">
        <v>4.8</v>
      </c>
      <c r="T159" s="5" t="s">
        <v>61</v>
      </c>
      <c r="U159" s="5" t="s">
        <v>41</v>
      </c>
    </row>
    <row r="160" spans="1:21" x14ac:dyDescent="0.35">
      <c r="A160" s="2" t="s">
        <v>282</v>
      </c>
      <c r="B160" s="3">
        <v>45124</v>
      </c>
      <c r="C160" s="2" t="s">
        <v>114</v>
      </c>
      <c r="D160" s="2" t="s">
        <v>34</v>
      </c>
      <c r="E160" s="2">
        <v>2023</v>
      </c>
      <c r="F160" s="2" t="s">
        <v>24</v>
      </c>
      <c r="G160" s="2" t="s">
        <v>225</v>
      </c>
      <c r="H160" s="2" t="s">
        <v>66</v>
      </c>
      <c r="I160" s="2" t="s">
        <v>67</v>
      </c>
      <c r="J160" s="2" t="s">
        <v>103</v>
      </c>
      <c r="K160" s="2" t="s">
        <v>122</v>
      </c>
      <c r="L160" s="2">
        <v>12</v>
      </c>
      <c r="M160" s="4">
        <v>168.01</v>
      </c>
      <c r="N160" s="4">
        <v>2016.12</v>
      </c>
      <c r="O160" s="4">
        <v>942.38</v>
      </c>
      <c r="P160" s="4">
        <v>1073.74</v>
      </c>
      <c r="Q160" s="4">
        <v>148.69999999999999</v>
      </c>
      <c r="R160" s="4">
        <v>1867.42</v>
      </c>
      <c r="S160" s="2">
        <v>4.2</v>
      </c>
      <c r="T160" s="2" t="s">
        <v>40</v>
      </c>
      <c r="U160" s="2" t="s">
        <v>41</v>
      </c>
    </row>
    <row r="161" spans="1:21" x14ac:dyDescent="0.35">
      <c r="A161" s="5" t="s">
        <v>283</v>
      </c>
      <c r="B161" s="6">
        <v>45581</v>
      </c>
      <c r="C161" s="5" t="s">
        <v>22</v>
      </c>
      <c r="D161" s="5" t="s">
        <v>23</v>
      </c>
      <c r="E161" s="5">
        <v>2024</v>
      </c>
      <c r="F161" s="5" t="s">
        <v>54</v>
      </c>
      <c r="G161" s="5" t="s">
        <v>139</v>
      </c>
      <c r="H161" s="5" t="s">
        <v>37</v>
      </c>
      <c r="I161" s="5" t="s">
        <v>47</v>
      </c>
      <c r="J161" s="5" t="s">
        <v>48</v>
      </c>
      <c r="K161" s="5" t="s">
        <v>83</v>
      </c>
      <c r="L161" s="5">
        <v>43</v>
      </c>
      <c r="M161" s="7">
        <v>566.39</v>
      </c>
      <c r="N161" s="7">
        <v>24354.77</v>
      </c>
      <c r="O161" s="7">
        <v>14523.65</v>
      </c>
      <c r="P161" s="7">
        <v>9831.1200000000008</v>
      </c>
      <c r="Q161" s="7">
        <v>2907.07</v>
      </c>
      <c r="R161" s="7">
        <v>21447.7</v>
      </c>
      <c r="S161" s="5">
        <v>4.8</v>
      </c>
      <c r="T161" s="5" t="s">
        <v>30</v>
      </c>
      <c r="U161" s="5" t="s">
        <v>41</v>
      </c>
    </row>
    <row r="162" spans="1:21" x14ac:dyDescent="0.35">
      <c r="A162" s="2" t="s">
        <v>284</v>
      </c>
      <c r="B162" s="3">
        <v>45168</v>
      </c>
      <c r="C162" s="2" t="s">
        <v>33</v>
      </c>
      <c r="D162" s="2" t="s">
        <v>34</v>
      </c>
      <c r="E162" s="2">
        <v>2023</v>
      </c>
      <c r="F162" s="2" t="s">
        <v>54</v>
      </c>
      <c r="G162" s="2" t="s">
        <v>58</v>
      </c>
      <c r="H162" s="2" t="s">
        <v>90</v>
      </c>
      <c r="I162" s="2" t="s">
        <v>47</v>
      </c>
      <c r="J162" s="2" t="s">
        <v>38</v>
      </c>
      <c r="K162" s="2" t="s">
        <v>156</v>
      </c>
      <c r="L162" s="2">
        <v>37</v>
      </c>
      <c r="M162" s="4">
        <v>155.04</v>
      </c>
      <c r="N162" s="4">
        <v>5736.48</v>
      </c>
      <c r="O162" s="4">
        <v>3044.56</v>
      </c>
      <c r="P162" s="4">
        <v>2691.92</v>
      </c>
      <c r="Q162" s="4">
        <v>993.51</v>
      </c>
      <c r="R162" s="4">
        <v>4742.97</v>
      </c>
      <c r="S162" s="2">
        <v>2.7</v>
      </c>
      <c r="T162" s="2" t="s">
        <v>30</v>
      </c>
      <c r="U162" s="2" t="s">
        <v>41</v>
      </c>
    </row>
    <row r="163" spans="1:21" x14ac:dyDescent="0.35">
      <c r="A163" s="5" t="s">
        <v>285</v>
      </c>
      <c r="B163" s="6">
        <v>45090</v>
      </c>
      <c r="C163" s="5" t="s">
        <v>63</v>
      </c>
      <c r="D163" s="5" t="s">
        <v>53</v>
      </c>
      <c r="E163" s="5">
        <v>2023</v>
      </c>
      <c r="F163" s="5" t="s">
        <v>54</v>
      </c>
      <c r="G163" s="5" t="s">
        <v>107</v>
      </c>
      <c r="H163" s="5" t="s">
        <v>26</v>
      </c>
      <c r="I163" s="5" t="s">
        <v>74</v>
      </c>
      <c r="J163" s="5" t="s">
        <v>103</v>
      </c>
      <c r="K163" s="5" t="s">
        <v>112</v>
      </c>
      <c r="L163" s="5">
        <v>40</v>
      </c>
      <c r="M163" s="7">
        <v>1181.1600000000001</v>
      </c>
      <c r="N163" s="7">
        <v>47246.400000000001</v>
      </c>
      <c r="O163" s="7">
        <v>27944.93</v>
      </c>
      <c r="P163" s="7">
        <v>19301.47</v>
      </c>
      <c r="Q163" s="7">
        <v>5648.09</v>
      </c>
      <c r="R163" s="7">
        <v>41598.31</v>
      </c>
      <c r="S163" s="5">
        <v>3.6</v>
      </c>
      <c r="T163" s="5" t="s">
        <v>61</v>
      </c>
      <c r="U163" s="5" t="s">
        <v>41</v>
      </c>
    </row>
    <row r="164" spans="1:21" x14ac:dyDescent="0.35">
      <c r="A164" s="2" t="s">
        <v>286</v>
      </c>
      <c r="B164" s="3">
        <v>45645</v>
      </c>
      <c r="C164" s="2" t="s">
        <v>43</v>
      </c>
      <c r="D164" s="2" t="s">
        <v>23</v>
      </c>
      <c r="E164" s="2">
        <v>2024</v>
      </c>
      <c r="F164" s="2" t="s">
        <v>99</v>
      </c>
      <c r="G164" s="2" t="s">
        <v>100</v>
      </c>
      <c r="H164" s="2" t="s">
        <v>37</v>
      </c>
      <c r="I164" s="2" t="s">
        <v>27</v>
      </c>
      <c r="J164" s="2" t="s">
        <v>28</v>
      </c>
      <c r="K164" s="2" t="s">
        <v>75</v>
      </c>
      <c r="L164" s="2">
        <v>49</v>
      </c>
      <c r="M164" s="4">
        <v>3018.49</v>
      </c>
      <c r="N164" s="4">
        <v>147906.01</v>
      </c>
      <c r="O164" s="4">
        <v>82453.78</v>
      </c>
      <c r="P164" s="4">
        <v>65452.23</v>
      </c>
      <c r="Q164" s="4">
        <v>19431.400000000001</v>
      </c>
      <c r="R164" s="4">
        <v>128474.61</v>
      </c>
      <c r="S164" s="2">
        <v>3.8</v>
      </c>
      <c r="T164" s="2" t="s">
        <v>125</v>
      </c>
      <c r="U164" s="2" t="s">
        <v>31</v>
      </c>
    </row>
    <row r="165" spans="1:21" x14ac:dyDescent="0.35">
      <c r="A165" s="5" t="s">
        <v>287</v>
      </c>
      <c r="B165" s="6">
        <v>45504</v>
      </c>
      <c r="C165" s="5" t="s">
        <v>114</v>
      </c>
      <c r="D165" s="5" t="s">
        <v>34</v>
      </c>
      <c r="E165" s="5">
        <v>2024</v>
      </c>
      <c r="F165" s="5" t="s">
        <v>24</v>
      </c>
      <c r="G165" s="5" t="s">
        <v>25</v>
      </c>
      <c r="H165" s="5" t="s">
        <v>37</v>
      </c>
      <c r="I165" s="5" t="s">
        <v>82</v>
      </c>
      <c r="J165" s="5" t="s">
        <v>28</v>
      </c>
      <c r="K165" s="5" t="s">
        <v>75</v>
      </c>
      <c r="L165" s="5">
        <v>35</v>
      </c>
      <c r="M165" s="7">
        <v>833.28</v>
      </c>
      <c r="N165" s="7">
        <v>29164.799999999999</v>
      </c>
      <c r="O165" s="7">
        <v>13579.82</v>
      </c>
      <c r="P165" s="7">
        <v>15584.98</v>
      </c>
      <c r="Q165" s="7">
        <v>3793.91</v>
      </c>
      <c r="R165" s="7">
        <v>25370.89</v>
      </c>
      <c r="S165" s="5">
        <v>2.8</v>
      </c>
      <c r="T165" s="5" t="s">
        <v>40</v>
      </c>
      <c r="U165" s="5" t="s">
        <v>41</v>
      </c>
    </row>
    <row r="166" spans="1:21" x14ac:dyDescent="0.35">
      <c r="A166" s="2" t="s">
        <v>288</v>
      </c>
      <c r="B166" s="3">
        <v>45427</v>
      </c>
      <c r="C166" s="2" t="s">
        <v>52</v>
      </c>
      <c r="D166" s="2" t="s">
        <v>53</v>
      </c>
      <c r="E166" s="2">
        <v>2024</v>
      </c>
      <c r="F166" s="2" t="s">
        <v>24</v>
      </c>
      <c r="G166" s="2" t="s">
        <v>177</v>
      </c>
      <c r="H166" s="2" t="s">
        <v>102</v>
      </c>
      <c r="I166" s="2" t="s">
        <v>67</v>
      </c>
      <c r="J166" s="2" t="s">
        <v>28</v>
      </c>
      <c r="K166" s="2" t="s">
        <v>75</v>
      </c>
      <c r="L166" s="2">
        <v>27</v>
      </c>
      <c r="M166" s="4">
        <v>2337.31</v>
      </c>
      <c r="N166" s="4">
        <v>63107.37</v>
      </c>
      <c r="O166" s="4">
        <v>25971.67</v>
      </c>
      <c r="P166" s="4">
        <v>37135.699999999997</v>
      </c>
      <c r="Q166" s="4">
        <v>7294.87</v>
      </c>
      <c r="R166" s="4">
        <v>55812.5</v>
      </c>
      <c r="S166" s="2">
        <v>4.5</v>
      </c>
      <c r="T166" s="2" t="s">
        <v>50</v>
      </c>
      <c r="U166" s="2" t="s">
        <v>31</v>
      </c>
    </row>
    <row r="167" spans="1:21" x14ac:dyDescent="0.35">
      <c r="A167" s="5" t="s">
        <v>289</v>
      </c>
      <c r="B167" s="6">
        <v>45187</v>
      </c>
      <c r="C167" s="5" t="s">
        <v>127</v>
      </c>
      <c r="D167" s="5" t="s">
        <v>34</v>
      </c>
      <c r="E167" s="5">
        <v>2023</v>
      </c>
      <c r="F167" s="5" t="s">
        <v>24</v>
      </c>
      <c r="G167" s="5" t="s">
        <v>161</v>
      </c>
      <c r="H167" s="5" t="s">
        <v>79</v>
      </c>
      <c r="I167" s="5" t="s">
        <v>74</v>
      </c>
      <c r="J167" s="5" t="s">
        <v>48</v>
      </c>
      <c r="K167" s="5" t="s">
        <v>83</v>
      </c>
      <c r="L167" s="5">
        <v>23</v>
      </c>
      <c r="M167" s="7">
        <v>3530.89</v>
      </c>
      <c r="N167" s="7">
        <v>81210.47</v>
      </c>
      <c r="O167" s="7">
        <v>41273.82</v>
      </c>
      <c r="P167" s="7">
        <v>39936.65</v>
      </c>
      <c r="Q167" s="7">
        <v>1223.3499999999999</v>
      </c>
      <c r="R167" s="7">
        <v>79987.12</v>
      </c>
      <c r="S167" s="5">
        <v>4.7</v>
      </c>
      <c r="T167" s="5" t="s">
        <v>76</v>
      </c>
      <c r="U167" s="5" t="s">
        <v>31</v>
      </c>
    </row>
    <row r="168" spans="1:21" x14ac:dyDescent="0.35">
      <c r="A168" s="2" t="s">
        <v>290</v>
      </c>
      <c r="B168" s="3">
        <v>45345</v>
      </c>
      <c r="C168" s="2" t="s">
        <v>71</v>
      </c>
      <c r="D168" s="2" t="s">
        <v>72</v>
      </c>
      <c r="E168" s="2">
        <v>2024</v>
      </c>
      <c r="F168" s="2" t="s">
        <v>35</v>
      </c>
      <c r="G168" s="2" t="s">
        <v>92</v>
      </c>
      <c r="H168" s="2" t="s">
        <v>81</v>
      </c>
      <c r="I168" s="2" t="s">
        <v>47</v>
      </c>
      <c r="J168" s="2" t="s">
        <v>68</v>
      </c>
      <c r="K168" s="2" t="s">
        <v>69</v>
      </c>
      <c r="L168" s="2">
        <v>25</v>
      </c>
      <c r="M168" s="4">
        <v>1939.66</v>
      </c>
      <c r="N168" s="4">
        <v>48491.5</v>
      </c>
      <c r="O168" s="4">
        <v>26017.919999999998</v>
      </c>
      <c r="P168" s="4">
        <v>22473.58</v>
      </c>
      <c r="Q168" s="4">
        <v>8022.83</v>
      </c>
      <c r="R168" s="4">
        <v>40468.67</v>
      </c>
      <c r="S168" s="2">
        <v>3.8</v>
      </c>
      <c r="T168" s="2" t="s">
        <v>50</v>
      </c>
      <c r="U168" s="2" t="s">
        <v>41</v>
      </c>
    </row>
    <row r="169" spans="1:21" x14ac:dyDescent="0.35">
      <c r="A169" s="5" t="s">
        <v>291</v>
      </c>
      <c r="B169" s="6">
        <v>45048</v>
      </c>
      <c r="C169" s="5" t="s">
        <v>52</v>
      </c>
      <c r="D169" s="5" t="s">
        <v>53</v>
      </c>
      <c r="E169" s="5">
        <v>2023</v>
      </c>
      <c r="F169" s="5" t="s">
        <v>35</v>
      </c>
      <c r="G169" s="5" t="s">
        <v>111</v>
      </c>
      <c r="H169" s="5" t="s">
        <v>37</v>
      </c>
      <c r="I169" s="5" t="s">
        <v>27</v>
      </c>
      <c r="J169" s="5" t="s">
        <v>28</v>
      </c>
      <c r="K169" s="5" t="s">
        <v>29</v>
      </c>
      <c r="L169" s="5">
        <v>49</v>
      </c>
      <c r="M169" s="7">
        <v>210.4</v>
      </c>
      <c r="N169" s="7">
        <v>10309.6</v>
      </c>
      <c r="O169" s="7">
        <v>4739.04</v>
      </c>
      <c r="P169" s="7">
        <v>5570.56</v>
      </c>
      <c r="Q169" s="7">
        <v>1735.88</v>
      </c>
      <c r="R169" s="7">
        <v>8573.7199999999993</v>
      </c>
      <c r="S169" s="5">
        <v>3.9</v>
      </c>
      <c r="T169" s="5" t="s">
        <v>61</v>
      </c>
      <c r="U169" s="5" t="s">
        <v>41</v>
      </c>
    </row>
    <row r="170" spans="1:21" x14ac:dyDescent="0.35">
      <c r="A170" s="2" t="s">
        <v>292</v>
      </c>
      <c r="B170" s="3">
        <v>45162</v>
      </c>
      <c r="C170" s="2" t="s">
        <v>33</v>
      </c>
      <c r="D170" s="2" t="s">
        <v>34</v>
      </c>
      <c r="E170" s="2">
        <v>2023</v>
      </c>
      <c r="F170" s="2" t="s">
        <v>35</v>
      </c>
      <c r="G170" s="2" t="s">
        <v>153</v>
      </c>
      <c r="H170" s="2" t="s">
        <v>90</v>
      </c>
      <c r="I170" s="2" t="s">
        <v>27</v>
      </c>
      <c r="J170" s="2" t="s">
        <v>103</v>
      </c>
      <c r="K170" s="2" t="s">
        <v>104</v>
      </c>
      <c r="L170" s="2">
        <v>47</v>
      </c>
      <c r="M170" s="4">
        <v>3849.9</v>
      </c>
      <c r="N170" s="4">
        <v>180945.3</v>
      </c>
      <c r="O170" s="4">
        <v>73544.03</v>
      </c>
      <c r="P170" s="4">
        <v>107401.27</v>
      </c>
      <c r="Q170" s="4">
        <v>29864.92</v>
      </c>
      <c r="R170" s="4">
        <v>151080.38</v>
      </c>
      <c r="S170" s="2">
        <v>4</v>
      </c>
      <c r="T170" s="2" t="s">
        <v>30</v>
      </c>
      <c r="U170" s="2" t="s">
        <v>41</v>
      </c>
    </row>
    <row r="171" spans="1:21" x14ac:dyDescent="0.35">
      <c r="A171" s="5" t="s">
        <v>293</v>
      </c>
      <c r="B171" s="6">
        <v>44995</v>
      </c>
      <c r="C171" s="5" t="s">
        <v>106</v>
      </c>
      <c r="D171" s="5" t="s">
        <v>72</v>
      </c>
      <c r="E171" s="5">
        <v>2023</v>
      </c>
      <c r="F171" s="5" t="s">
        <v>24</v>
      </c>
      <c r="G171" s="5" t="s">
        <v>25</v>
      </c>
      <c r="H171" s="5" t="s">
        <v>59</v>
      </c>
      <c r="I171" s="5" t="s">
        <v>82</v>
      </c>
      <c r="J171" s="5" t="s">
        <v>48</v>
      </c>
      <c r="K171" s="5" t="s">
        <v>49</v>
      </c>
      <c r="L171" s="5">
        <v>48</v>
      </c>
      <c r="M171" s="7">
        <v>315.76</v>
      </c>
      <c r="N171" s="7">
        <v>15156.48</v>
      </c>
      <c r="O171" s="7">
        <v>7393.22</v>
      </c>
      <c r="P171" s="7">
        <v>7763.26</v>
      </c>
      <c r="Q171" s="7">
        <v>2045.21</v>
      </c>
      <c r="R171" s="7">
        <v>13111.27</v>
      </c>
      <c r="S171" s="5">
        <v>4.4000000000000004</v>
      </c>
      <c r="T171" s="5" t="s">
        <v>30</v>
      </c>
      <c r="U171" s="5" t="s">
        <v>41</v>
      </c>
    </row>
    <row r="172" spans="1:21" x14ac:dyDescent="0.35">
      <c r="A172" s="2" t="s">
        <v>294</v>
      </c>
      <c r="B172" s="3">
        <v>45223</v>
      </c>
      <c r="C172" s="2" t="s">
        <v>22</v>
      </c>
      <c r="D172" s="2" t="s">
        <v>23</v>
      </c>
      <c r="E172" s="2">
        <v>2023</v>
      </c>
      <c r="F172" s="2" t="s">
        <v>35</v>
      </c>
      <c r="G172" s="2" t="s">
        <v>131</v>
      </c>
      <c r="H172" s="2" t="s">
        <v>79</v>
      </c>
      <c r="I172" s="2" t="s">
        <v>82</v>
      </c>
      <c r="J172" s="2" t="s">
        <v>103</v>
      </c>
      <c r="K172" s="2" t="s">
        <v>104</v>
      </c>
      <c r="L172" s="2">
        <v>20</v>
      </c>
      <c r="M172" s="4">
        <v>4392.67</v>
      </c>
      <c r="N172" s="4">
        <v>87853.4</v>
      </c>
      <c r="O172" s="4">
        <v>52460.7</v>
      </c>
      <c r="P172" s="4">
        <v>35392.699999999997</v>
      </c>
      <c r="Q172" s="4">
        <v>11448.42</v>
      </c>
      <c r="R172" s="4">
        <v>76404.98</v>
      </c>
      <c r="S172" s="2">
        <v>3.5</v>
      </c>
      <c r="T172" s="2" t="s">
        <v>125</v>
      </c>
      <c r="U172" s="2" t="s">
        <v>31</v>
      </c>
    </row>
    <row r="173" spans="1:21" x14ac:dyDescent="0.35">
      <c r="A173" s="5" t="s">
        <v>295</v>
      </c>
      <c r="B173" s="6">
        <v>45532</v>
      </c>
      <c r="C173" s="5" t="s">
        <v>33</v>
      </c>
      <c r="D173" s="5" t="s">
        <v>34</v>
      </c>
      <c r="E173" s="5">
        <v>2024</v>
      </c>
      <c r="F173" s="5" t="s">
        <v>64</v>
      </c>
      <c r="G173" s="5" t="s">
        <v>65</v>
      </c>
      <c r="H173" s="5" t="s">
        <v>81</v>
      </c>
      <c r="I173" s="5" t="s">
        <v>82</v>
      </c>
      <c r="J173" s="5" t="s">
        <v>68</v>
      </c>
      <c r="K173" s="5" t="s">
        <v>95</v>
      </c>
      <c r="L173" s="5">
        <v>23</v>
      </c>
      <c r="M173" s="7">
        <v>4712.7700000000004</v>
      </c>
      <c r="N173" s="7">
        <v>108393.71</v>
      </c>
      <c r="O173" s="7">
        <v>57911.35</v>
      </c>
      <c r="P173" s="7">
        <v>50482.36</v>
      </c>
      <c r="Q173" s="7">
        <v>21294.07</v>
      </c>
      <c r="R173" s="7">
        <v>87099.64</v>
      </c>
      <c r="S173" s="5">
        <v>3.3</v>
      </c>
      <c r="T173" s="5" t="s">
        <v>76</v>
      </c>
      <c r="U173" s="5" t="s">
        <v>41</v>
      </c>
    </row>
    <row r="174" spans="1:21" x14ac:dyDescent="0.35">
      <c r="A174" s="2" t="s">
        <v>296</v>
      </c>
      <c r="B174" s="3">
        <v>45234</v>
      </c>
      <c r="C174" s="2" t="s">
        <v>94</v>
      </c>
      <c r="D174" s="2" t="s">
        <v>23</v>
      </c>
      <c r="E174" s="2">
        <v>2023</v>
      </c>
      <c r="F174" s="2" t="s">
        <v>54</v>
      </c>
      <c r="G174" s="2" t="s">
        <v>148</v>
      </c>
      <c r="H174" s="2" t="s">
        <v>37</v>
      </c>
      <c r="I174" s="2" t="s">
        <v>67</v>
      </c>
      <c r="J174" s="2" t="s">
        <v>28</v>
      </c>
      <c r="K174" s="2" t="s">
        <v>29</v>
      </c>
      <c r="L174" s="2">
        <v>20</v>
      </c>
      <c r="M174" s="4">
        <v>4300.95</v>
      </c>
      <c r="N174" s="4">
        <v>86019</v>
      </c>
      <c r="O174" s="4">
        <v>36891</v>
      </c>
      <c r="P174" s="4">
        <v>49128</v>
      </c>
      <c r="Q174" s="4">
        <v>9957.24</v>
      </c>
      <c r="R174" s="4">
        <v>76061.759999999995</v>
      </c>
      <c r="S174" s="2">
        <v>2.6</v>
      </c>
      <c r="T174" s="2" t="s">
        <v>76</v>
      </c>
      <c r="U174" s="2" t="s">
        <v>41</v>
      </c>
    </row>
    <row r="175" spans="1:21" x14ac:dyDescent="0.35">
      <c r="A175" s="5" t="s">
        <v>297</v>
      </c>
      <c r="B175" s="6">
        <v>45497</v>
      </c>
      <c r="C175" s="5" t="s">
        <v>114</v>
      </c>
      <c r="D175" s="5" t="s">
        <v>34</v>
      </c>
      <c r="E175" s="5">
        <v>2024</v>
      </c>
      <c r="F175" s="5" t="s">
        <v>99</v>
      </c>
      <c r="G175" s="5" t="s">
        <v>185</v>
      </c>
      <c r="H175" s="5" t="s">
        <v>81</v>
      </c>
      <c r="I175" s="5" t="s">
        <v>27</v>
      </c>
      <c r="J175" s="5" t="s">
        <v>103</v>
      </c>
      <c r="K175" s="5" t="s">
        <v>104</v>
      </c>
      <c r="L175" s="5">
        <v>22</v>
      </c>
      <c r="M175" s="7">
        <v>3267.86</v>
      </c>
      <c r="N175" s="7">
        <v>71892.92</v>
      </c>
      <c r="O175" s="7">
        <v>42017.47</v>
      </c>
      <c r="P175" s="7">
        <v>29875.45</v>
      </c>
      <c r="Q175" s="7">
        <v>15225.72</v>
      </c>
      <c r="R175" s="7">
        <v>56667.199999999997</v>
      </c>
      <c r="S175" s="5">
        <v>2.7</v>
      </c>
      <c r="T175" s="5" t="s">
        <v>50</v>
      </c>
      <c r="U175" s="5" t="s">
        <v>41</v>
      </c>
    </row>
    <row r="176" spans="1:21" x14ac:dyDescent="0.35">
      <c r="A176" s="2" t="s">
        <v>298</v>
      </c>
      <c r="B176" s="3">
        <v>44979</v>
      </c>
      <c r="C176" s="2" t="s">
        <v>71</v>
      </c>
      <c r="D176" s="2" t="s">
        <v>72</v>
      </c>
      <c r="E176" s="2">
        <v>2023</v>
      </c>
      <c r="F176" s="2" t="s">
        <v>44</v>
      </c>
      <c r="G176" s="2" t="s">
        <v>73</v>
      </c>
      <c r="H176" s="2" t="s">
        <v>79</v>
      </c>
      <c r="I176" s="2" t="s">
        <v>82</v>
      </c>
      <c r="J176" s="2" t="s">
        <v>48</v>
      </c>
      <c r="K176" s="2" t="s">
        <v>49</v>
      </c>
      <c r="L176" s="2">
        <v>13</v>
      </c>
      <c r="M176" s="4">
        <v>4041.79</v>
      </c>
      <c r="N176" s="4">
        <v>52543.27</v>
      </c>
      <c r="O176" s="4">
        <v>27192.02</v>
      </c>
      <c r="P176" s="4">
        <v>25351.25</v>
      </c>
      <c r="Q176" s="4">
        <v>8820.0499999999993</v>
      </c>
      <c r="R176" s="4">
        <v>43723.22</v>
      </c>
      <c r="S176" s="2">
        <v>3</v>
      </c>
      <c r="T176" s="2" t="s">
        <v>40</v>
      </c>
      <c r="U176" s="2" t="s">
        <v>41</v>
      </c>
    </row>
    <row r="177" spans="1:21" x14ac:dyDescent="0.35">
      <c r="A177" s="5" t="s">
        <v>299</v>
      </c>
      <c r="B177" s="6">
        <v>45267</v>
      </c>
      <c r="C177" s="5" t="s">
        <v>43</v>
      </c>
      <c r="D177" s="5" t="s">
        <v>23</v>
      </c>
      <c r="E177" s="5">
        <v>2023</v>
      </c>
      <c r="F177" s="5" t="s">
        <v>44</v>
      </c>
      <c r="G177" s="5" t="s">
        <v>124</v>
      </c>
      <c r="H177" s="5" t="s">
        <v>46</v>
      </c>
      <c r="I177" s="5" t="s">
        <v>27</v>
      </c>
      <c r="J177" s="5" t="s">
        <v>48</v>
      </c>
      <c r="K177" s="5" t="s">
        <v>117</v>
      </c>
      <c r="L177" s="5">
        <v>49</v>
      </c>
      <c r="M177" s="7">
        <v>2445.71</v>
      </c>
      <c r="N177" s="7">
        <v>119839.79</v>
      </c>
      <c r="O177" s="7">
        <v>53750.38</v>
      </c>
      <c r="P177" s="7">
        <v>66089.41</v>
      </c>
      <c r="Q177" s="7">
        <v>18107.84</v>
      </c>
      <c r="R177" s="7">
        <v>101731.95</v>
      </c>
      <c r="S177" s="5">
        <v>3</v>
      </c>
      <c r="T177" s="5" t="s">
        <v>40</v>
      </c>
      <c r="U177" s="5" t="s">
        <v>41</v>
      </c>
    </row>
    <row r="178" spans="1:21" x14ac:dyDescent="0.35">
      <c r="A178" s="2" t="s">
        <v>300</v>
      </c>
      <c r="B178" s="3">
        <v>45216</v>
      </c>
      <c r="C178" s="2" t="s">
        <v>22</v>
      </c>
      <c r="D178" s="2" t="s">
        <v>23</v>
      </c>
      <c r="E178" s="2">
        <v>2023</v>
      </c>
      <c r="F178" s="2" t="s">
        <v>54</v>
      </c>
      <c r="G178" s="2" t="s">
        <v>139</v>
      </c>
      <c r="H178" s="2" t="s">
        <v>37</v>
      </c>
      <c r="I178" s="2" t="s">
        <v>47</v>
      </c>
      <c r="J178" s="2" t="s">
        <v>103</v>
      </c>
      <c r="K178" s="2" t="s">
        <v>112</v>
      </c>
      <c r="L178" s="2">
        <v>24</v>
      </c>
      <c r="M178" s="4">
        <v>2611.8000000000002</v>
      </c>
      <c r="N178" s="4">
        <v>62683.199999999997</v>
      </c>
      <c r="O178" s="4">
        <v>31307.47</v>
      </c>
      <c r="P178" s="4">
        <v>31375.73</v>
      </c>
      <c r="Q178" s="4">
        <v>1545.27</v>
      </c>
      <c r="R178" s="4">
        <v>61137.93</v>
      </c>
      <c r="S178" s="2">
        <v>5</v>
      </c>
      <c r="T178" s="2" t="s">
        <v>76</v>
      </c>
      <c r="U178" s="2" t="s">
        <v>41</v>
      </c>
    </row>
    <row r="179" spans="1:21" x14ac:dyDescent="0.35">
      <c r="A179" s="5" t="s">
        <v>301</v>
      </c>
      <c r="B179" s="6">
        <v>45254</v>
      </c>
      <c r="C179" s="5" t="s">
        <v>94</v>
      </c>
      <c r="D179" s="5" t="s">
        <v>23</v>
      </c>
      <c r="E179" s="5">
        <v>2023</v>
      </c>
      <c r="F179" s="5" t="s">
        <v>35</v>
      </c>
      <c r="G179" s="5" t="s">
        <v>131</v>
      </c>
      <c r="H179" s="5" t="s">
        <v>90</v>
      </c>
      <c r="I179" s="5" t="s">
        <v>67</v>
      </c>
      <c r="J179" s="5" t="s">
        <v>48</v>
      </c>
      <c r="K179" s="5" t="s">
        <v>117</v>
      </c>
      <c r="L179" s="5">
        <v>15</v>
      </c>
      <c r="M179" s="7">
        <v>3731.14</v>
      </c>
      <c r="N179" s="7">
        <v>55967.1</v>
      </c>
      <c r="O179" s="7">
        <v>22568.400000000001</v>
      </c>
      <c r="P179" s="7">
        <v>33398.699999999997</v>
      </c>
      <c r="Q179" s="7">
        <v>7741.81</v>
      </c>
      <c r="R179" s="7">
        <v>48225.29</v>
      </c>
      <c r="S179" s="5">
        <v>4</v>
      </c>
      <c r="T179" s="5" t="s">
        <v>50</v>
      </c>
      <c r="U179" s="5" t="s">
        <v>41</v>
      </c>
    </row>
    <row r="180" spans="1:21" x14ac:dyDescent="0.35">
      <c r="A180" s="2" t="s">
        <v>302</v>
      </c>
      <c r="B180" s="3">
        <v>45083</v>
      </c>
      <c r="C180" s="2" t="s">
        <v>63</v>
      </c>
      <c r="D180" s="2" t="s">
        <v>53</v>
      </c>
      <c r="E180" s="2">
        <v>2023</v>
      </c>
      <c r="F180" s="2" t="s">
        <v>35</v>
      </c>
      <c r="G180" s="2" t="s">
        <v>131</v>
      </c>
      <c r="H180" s="2" t="s">
        <v>46</v>
      </c>
      <c r="I180" s="2" t="s">
        <v>67</v>
      </c>
      <c r="J180" s="2" t="s">
        <v>38</v>
      </c>
      <c r="K180" s="2" t="s">
        <v>109</v>
      </c>
      <c r="L180" s="2">
        <v>32</v>
      </c>
      <c r="M180" s="4">
        <v>2797.15</v>
      </c>
      <c r="N180" s="4">
        <v>89508.800000000003</v>
      </c>
      <c r="O180" s="4">
        <v>52693.2</v>
      </c>
      <c r="P180" s="4">
        <v>36815.599999999999</v>
      </c>
      <c r="Q180" s="4">
        <v>7553.74</v>
      </c>
      <c r="R180" s="4">
        <v>81955.06</v>
      </c>
      <c r="S180" s="2">
        <v>4.4000000000000004</v>
      </c>
      <c r="T180" s="2" t="s">
        <v>76</v>
      </c>
      <c r="U180" s="2" t="s">
        <v>41</v>
      </c>
    </row>
    <row r="181" spans="1:21" x14ac:dyDescent="0.35">
      <c r="A181" s="5" t="s">
        <v>303</v>
      </c>
      <c r="B181" s="6">
        <v>45584</v>
      </c>
      <c r="C181" s="5" t="s">
        <v>22</v>
      </c>
      <c r="D181" s="5" t="s">
        <v>23</v>
      </c>
      <c r="E181" s="5">
        <v>2024</v>
      </c>
      <c r="F181" s="5" t="s">
        <v>64</v>
      </c>
      <c r="G181" s="5" t="s">
        <v>276</v>
      </c>
      <c r="H181" s="5" t="s">
        <v>59</v>
      </c>
      <c r="I181" s="5" t="s">
        <v>27</v>
      </c>
      <c r="J181" s="5" t="s">
        <v>103</v>
      </c>
      <c r="K181" s="5" t="s">
        <v>104</v>
      </c>
      <c r="L181" s="5">
        <v>9</v>
      </c>
      <c r="M181" s="7">
        <v>3628.54</v>
      </c>
      <c r="N181" s="7">
        <v>32656.86</v>
      </c>
      <c r="O181" s="7">
        <v>16252.12</v>
      </c>
      <c r="P181" s="7">
        <v>16404.740000000002</v>
      </c>
      <c r="Q181" s="7">
        <v>7485.76</v>
      </c>
      <c r="R181" s="7">
        <v>25171.1</v>
      </c>
      <c r="S181" s="5">
        <v>3.9</v>
      </c>
      <c r="T181" s="5" t="s">
        <v>50</v>
      </c>
      <c r="U181" s="5" t="s">
        <v>41</v>
      </c>
    </row>
    <row r="182" spans="1:21" x14ac:dyDescent="0.35">
      <c r="A182" s="2" t="s">
        <v>304</v>
      </c>
      <c r="B182" s="3">
        <v>45463</v>
      </c>
      <c r="C182" s="2" t="s">
        <v>63</v>
      </c>
      <c r="D182" s="2" t="s">
        <v>53</v>
      </c>
      <c r="E182" s="2">
        <v>2024</v>
      </c>
      <c r="F182" s="2" t="s">
        <v>24</v>
      </c>
      <c r="G182" s="2" t="s">
        <v>89</v>
      </c>
      <c r="H182" s="2" t="s">
        <v>102</v>
      </c>
      <c r="I182" s="2" t="s">
        <v>74</v>
      </c>
      <c r="J182" s="2" t="s">
        <v>68</v>
      </c>
      <c r="K182" s="2" t="s">
        <v>95</v>
      </c>
      <c r="L182" s="2">
        <v>41</v>
      </c>
      <c r="M182" s="4">
        <v>1233.02</v>
      </c>
      <c r="N182" s="4">
        <v>50553.82</v>
      </c>
      <c r="O182" s="4">
        <v>27371.55</v>
      </c>
      <c r="P182" s="4">
        <v>23182.27</v>
      </c>
      <c r="Q182" s="4">
        <v>115.53</v>
      </c>
      <c r="R182" s="4">
        <v>50438.29</v>
      </c>
      <c r="S182" s="2">
        <v>3.8</v>
      </c>
      <c r="T182" s="2" t="s">
        <v>125</v>
      </c>
      <c r="U182" s="2" t="s">
        <v>31</v>
      </c>
    </row>
    <row r="183" spans="1:21" x14ac:dyDescent="0.35">
      <c r="A183" s="5" t="s">
        <v>305</v>
      </c>
      <c r="B183" s="6">
        <v>45580</v>
      </c>
      <c r="C183" s="5" t="s">
        <v>22</v>
      </c>
      <c r="D183" s="5" t="s">
        <v>23</v>
      </c>
      <c r="E183" s="5">
        <v>2024</v>
      </c>
      <c r="F183" s="5" t="s">
        <v>64</v>
      </c>
      <c r="G183" s="5" t="s">
        <v>85</v>
      </c>
      <c r="H183" s="5" t="s">
        <v>59</v>
      </c>
      <c r="I183" s="5" t="s">
        <v>67</v>
      </c>
      <c r="J183" s="5" t="s">
        <v>48</v>
      </c>
      <c r="K183" s="5" t="s">
        <v>49</v>
      </c>
      <c r="L183" s="5">
        <v>35</v>
      </c>
      <c r="M183" s="7">
        <v>2802.05</v>
      </c>
      <c r="N183" s="7">
        <v>98071.75</v>
      </c>
      <c r="O183" s="7">
        <v>39461.15</v>
      </c>
      <c r="P183" s="7">
        <v>58610.6</v>
      </c>
      <c r="Q183" s="7">
        <v>12980.23</v>
      </c>
      <c r="R183" s="7">
        <v>85091.520000000004</v>
      </c>
      <c r="S183" s="5">
        <v>3.2</v>
      </c>
      <c r="T183" s="5" t="s">
        <v>125</v>
      </c>
      <c r="U183" s="5" t="s">
        <v>31</v>
      </c>
    </row>
    <row r="184" spans="1:21" x14ac:dyDescent="0.35">
      <c r="A184" s="2" t="s">
        <v>306</v>
      </c>
      <c r="B184" s="3">
        <v>45641</v>
      </c>
      <c r="C184" s="2" t="s">
        <v>43</v>
      </c>
      <c r="D184" s="2" t="s">
        <v>23</v>
      </c>
      <c r="E184" s="2">
        <v>2024</v>
      </c>
      <c r="F184" s="2" t="s">
        <v>64</v>
      </c>
      <c r="G184" s="2" t="s">
        <v>276</v>
      </c>
      <c r="H184" s="2" t="s">
        <v>66</v>
      </c>
      <c r="I184" s="2" t="s">
        <v>74</v>
      </c>
      <c r="J184" s="2" t="s">
        <v>48</v>
      </c>
      <c r="K184" s="2" t="s">
        <v>117</v>
      </c>
      <c r="L184" s="2">
        <v>10</v>
      </c>
      <c r="M184" s="4">
        <v>1279.75</v>
      </c>
      <c r="N184" s="4">
        <v>12797.5</v>
      </c>
      <c r="O184" s="4">
        <v>6705.33</v>
      </c>
      <c r="P184" s="4">
        <v>6092.17</v>
      </c>
      <c r="Q184" s="4">
        <v>807.58</v>
      </c>
      <c r="R184" s="4">
        <v>11989.92</v>
      </c>
      <c r="S184" s="2">
        <v>3.4</v>
      </c>
      <c r="T184" s="2" t="s">
        <v>76</v>
      </c>
      <c r="U184" s="2" t="s">
        <v>31</v>
      </c>
    </row>
    <row r="185" spans="1:21" x14ac:dyDescent="0.35">
      <c r="A185" s="5" t="s">
        <v>307</v>
      </c>
      <c r="B185" s="6">
        <v>45342</v>
      </c>
      <c r="C185" s="5" t="s">
        <v>71</v>
      </c>
      <c r="D185" s="5" t="s">
        <v>72</v>
      </c>
      <c r="E185" s="5">
        <v>2024</v>
      </c>
      <c r="F185" s="5" t="s">
        <v>54</v>
      </c>
      <c r="G185" s="5" t="s">
        <v>107</v>
      </c>
      <c r="H185" s="5" t="s">
        <v>46</v>
      </c>
      <c r="I185" s="5" t="s">
        <v>27</v>
      </c>
      <c r="J185" s="5" t="s">
        <v>103</v>
      </c>
      <c r="K185" s="5" t="s">
        <v>122</v>
      </c>
      <c r="L185" s="5">
        <v>6</v>
      </c>
      <c r="M185" s="7">
        <v>3302.31</v>
      </c>
      <c r="N185" s="7">
        <v>19813.86</v>
      </c>
      <c r="O185" s="7">
        <v>11326.47</v>
      </c>
      <c r="P185" s="7">
        <v>8487.39</v>
      </c>
      <c r="Q185" s="7">
        <v>3762.58</v>
      </c>
      <c r="R185" s="7">
        <v>16051.28</v>
      </c>
      <c r="S185" s="5">
        <v>2.7</v>
      </c>
      <c r="T185" s="5" t="s">
        <v>76</v>
      </c>
      <c r="U185" s="5" t="s">
        <v>41</v>
      </c>
    </row>
    <row r="186" spans="1:21" x14ac:dyDescent="0.35">
      <c r="A186" s="2" t="s">
        <v>308</v>
      </c>
      <c r="B186" s="3">
        <v>45414</v>
      </c>
      <c r="C186" s="2" t="s">
        <v>52</v>
      </c>
      <c r="D186" s="2" t="s">
        <v>53</v>
      </c>
      <c r="E186" s="2">
        <v>2024</v>
      </c>
      <c r="F186" s="2" t="s">
        <v>24</v>
      </c>
      <c r="G186" s="2" t="s">
        <v>25</v>
      </c>
      <c r="H186" s="2" t="s">
        <v>66</v>
      </c>
      <c r="I186" s="2" t="s">
        <v>74</v>
      </c>
      <c r="J186" s="2" t="s">
        <v>68</v>
      </c>
      <c r="K186" s="2" t="s">
        <v>69</v>
      </c>
      <c r="L186" s="2">
        <v>42</v>
      </c>
      <c r="M186" s="4">
        <v>3942.44</v>
      </c>
      <c r="N186" s="4">
        <v>165582.48000000001</v>
      </c>
      <c r="O186" s="4">
        <v>84972.18</v>
      </c>
      <c r="P186" s="4">
        <v>80610.3</v>
      </c>
      <c r="Q186" s="4">
        <v>35515.800000000003</v>
      </c>
      <c r="R186" s="4">
        <v>130066.68</v>
      </c>
      <c r="S186" s="2">
        <v>2.7</v>
      </c>
      <c r="T186" s="2" t="s">
        <v>61</v>
      </c>
      <c r="U186" s="2" t="s">
        <v>41</v>
      </c>
    </row>
    <row r="187" spans="1:21" x14ac:dyDescent="0.35">
      <c r="A187" s="5" t="s">
        <v>309</v>
      </c>
      <c r="B187" s="6">
        <v>45162</v>
      </c>
      <c r="C187" s="5" t="s">
        <v>33</v>
      </c>
      <c r="D187" s="5" t="s">
        <v>34</v>
      </c>
      <c r="E187" s="5">
        <v>2023</v>
      </c>
      <c r="F187" s="5" t="s">
        <v>35</v>
      </c>
      <c r="G187" s="5" t="s">
        <v>153</v>
      </c>
      <c r="H187" s="5" t="s">
        <v>26</v>
      </c>
      <c r="I187" s="5" t="s">
        <v>74</v>
      </c>
      <c r="J187" s="5" t="s">
        <v>48</v>
      </c>
      <c r="K187" s="5" t="s">
        <v>117</v>
      </c>
      <c r="L187" s="5">
        <v>18</v>
      </c>
      <c r="M187" s="7">
        <v>4505.63</v>
      </c>
      <c r="N187" s="7">
        <v>81101.34</v>
      </c>
      <c r="O187" s="7">
        <v>41580.82</v>
      </c>
      <c r="P187" s="7">
        <v>39520.519999999997</v>
      </c>
      <c r="Q187" s="7">
        <v>667.09</v>
      </c>
      <c r="R187" s="7">
        <v>80434.25</v>
      </c>
      <c r="S187" s="5">
        <v>4.8</v>
      </c>
      <c r="T187" s="5" t="s">
        <v>125</v>
      </c>
      <c r="U187" s="5" t="s">
        <v>31</v>
      </c>
    </row>
    <row r="188" spans="1:21" x14ac:dyDescent="0.35">
      <c r="A188" s="2" t="s">
        <v>310</v>
      </c>
      <c r="B188" s="3">
        <v>45139</v>
      </c>
      <c r="C188" s="2" t="s">
        <v>33</v>
      </c>
      <c r="D188" s="2" t="s">
        <v>34</v>
      </c>
      <c r="E188" s="2">
        <v>2023</v>
      </c>
      <c r="F188" s="2" t="s">
        <v>99</v>
      </c>
      <c r="G188" s="2" t="s">
        <v>185</v>
      </c>
      <c r="H188" s="2" t="s">
        <v>81</v>
      </c>
      <c r="I188" s="2" t="s">
        <v>74</v>
      </c>
      <c r="J188" s="2" t="s">
        <v>103</v>
      </c>
      <c r="K188" s="2" t="s">
        <v>104</v>
      </c>
      <c r="L188" s="2">
        <v>37</v>
      </c>
      <c r="M188" s="4">
        <v>1277.31</v>
      </c>
      <c r="N188" s="4">
        <v>47260.47</v>
      </c>
      <c r="O188" s="4">
        <v>26793.38</v>
      </c>
      <c r="P188" s="4">
        <v>20467.09</v>
      </c>
      <c r="Q188" s="4">
        <v>4597.93</v>
      </c>
      <c r="R188" s="4">
        <v>42662.54</v>
      </c>
      <c r="S188" s="2">
        <v>4.7</v>
      </c>
      <c r="T188" s="2" t="s">
        <v>125</v>
      </c>
      <c r="U188" s="2" t="s">
        <v>41</v>
      </c>
    </row>
    <row r="189" spans="1:21" x14ac:dyDescent="0.35">
      <c r="A189" s="5" t="s">
        <v>311</v>
      </c>
      <c r="B189" s="6">
        <v>45070</v>
      </c>
      <c r="C189" s="5" t="s">
        <v>52</v>
      </c>
      <c r="D189" s="5" t="s">
        <v>53</v>
      </c>
      <c r="E189" s="5">
        <v>2023</v>
      </c>
      <c r="F189" s="5" t="s">
        <v>64</v>
      </c>
      <c r="G189" s="5" t="s">
        <v>97</v>
      </c>
      <c r="H189" s="5" t="s">
        <v>37</v>
      </c>
      <c r="I189" s="5" t="s">
        <v>47</v>
      </c>
      <c r="J189" s="5" t="s">
        <v>48</v>
      </c>
      <c r="K189" s="5" t="s">
        <v>49</v>
      </c>
      <c r="L189" s="5">
        <v>28</v>
      </c>
      <c r="M189" s="7">
        <v>1236.51</v>
      </c>
      <c r="N189" s="7">
        <v>34622.28</v>
      </c>
      <c r="O189" s="7">
        <v>14375.3</v>
      </c>
      <c r="P189" s="7">
        <v>20246.98</v>
      </c>
      <c r="Q189" s="7">
        <v>5238.08</v>
      </c>
      <c r="R189" s="7">
        <v>29384.2</v>
      </c>
      <c r="S189" s="5">
        <v>4</v>
      </c>
      <c r="T189" s="5" t="s">
        <v>61</v>
      </c>
      <c r="U189" s="5" t="s">
        <v>41</v>
      </c>
    </row>
    <row r="190" spans="1:21" x14ac:dyDescent="0.35">
      <c r="A190" s="2" t="s">
        <v>312</v>
      </c>
      <c r="B190" s="3">
        <v>45261</v>
      </c>
      <c r="C190" s="2" t="s">
        <v>43</v>
      </c>
      <c r="D190" s="2" t="s">
        <v>23</v>
      </c>
      <c r="E190" s="2">
        <v>2023</v>
      </c>
      <c r="F190" s="2" t="s">
        <v>24</v>
      </c>
      <c r="G190" s="2" t="s">
        <v>87</v>
      </c>
      <c r="H190" s="2" t="s">
        <v>59</v>
      </c>
      <c r="I190" s="2" t="s">
        <v>67</v>
      </c>
      <c r="J190" s="2" t="s">
        <v>28</v>
      </c>
      <c r="K190" s="2" t="s">
        <v>60</v>
      </c>
      <c r="L190" s="2">
        <v>36</v>
      </c>
      <c r="M190" s="4">
        <v>4710.6000000000004</v>
      </c>
      <c r="N190" s="4">
        <v>169581.6</v>
      </c>
      <c r="O190" s="4">
        <v>82479.33</v>
      </c>
      <c r="P190" s="4">
        <v>87102.27</v>
      </c>
      <c r="Q190" s="4">
        <v>28815.94</v>
      </c>
      <c r="R190" s="4">
        <v>140765.66</v>
      </c>
      <c r="S190" s="2">
        <v>4.2</v>
      </c>
      <c r="T190" s="2" t="s">
        <v>30</v>
      </c>
      <c r="U190" s="2" t="s">
        <v>41</v>
      </c>
    </row>
    <row r="191" spans="1:21" x14ac:dyDescent="0.35">
      <c r="A191" s="5" t="s">
        <v>313</v>
      </c>
      <c r="B191" s="6">
        <v>45229</v>
      </c>
      <c r="C191" s="5" t="s">
        <v>22</v>
      </c>
      <c r="D191" s="5" t="s">
        <v>23</v>
      </c>
      <c r="E191" s="5">
        <v>2023</v>
      </c>
      <c r="F191" s="5" t="s">
        <v>35</v>
      </c>
      <c r="G191" s="5" t="s">
        <v>198</v>
      </c>
      <c r="H191" s="5" t="s">
        <v>108</v>
      </c>
      <c r="I191" s="5" t="s">
        <v>47</v>
      </c>
      <c r="J191" s="5" t="s">
        <v>28</v>
      </c>
      <c r="K191" s="5" t="s">
        <v>60</v>
      </c>
      <c r="L191" s="5">
        <v>46</v>
      </c>
      <c r="M191" s="7">
        <v>3940.06</v>
      </c>
      <c r="N191" s="7">
        <v>181242.76</v>
      </c>
      <c r="O191" s="7">
        <v>78089.42</v>
      </c>
      <c r="P191" s="7">
        <v>103153.34</v>
      </c>
      <c r="Q191" s="7">
        <v>17654.04</v>
      </c>
      <c r="R191" s="7">
        <v>163588.72</v>
      </c>
      <c r="S191" s="5">
        <v>3.4</v>
      </c>
      <c r="T191" s="5" t="s">
        <v>30</v>
      </c>
      <c r="U191" s="5" t="s">
        <v>31</v>
      </c>
    </row>
    <row r="192" spans="1:21" x14ac:dyDescent="0.35">
      <c r="A192" s="2" t="s">
        <v>314</v>
      </c>
      <c r="B192" s="3">
        <v>45242</v>
      </c>
      <c r="C192" s="2" t="s">
        <v>94</v>
      </c>
      <c r="D192" s="2" t="s">
        <v>23</v>
      </c>
      <c r="E192" s="2">
        <v>2023</v>
      </c>
      <c r="F192" s="2" t="s">
        <v>54</v>
      </c>
      <c r="G192" s="2" t="s">
        <v>58</v>
      </c>
      <c r="H192" s="2" t="s">
        <v>26</v>
      </c>
      <c r="I192" s="2" t="s">
        <v>74</v>
      </c>
      <c r="J192" s="2" t="s">
        <v>28</v>
      </c>
      <c r="K192" s="2" t="s">
        <v>29</v>
      </c>
      <c r="L192" s="2">
        <v>12</v>
      </c>
      <c r="M192" s="4">
        <v>2210.8000000000002</v>
      </c>
      <c r="N192" s="4">
        <v>26529.599999999999</v>
      </c>
      <c r="O192" s="4">
        <v>13567.16</v>
      </c>
      <c r="P192" s="4">
        <v>12962.44</v>
      </c>
      <c r="Q192" s="4">
        <v>3398.71</v>
      </c>
      <c r="R192" s="4">
        <v>23130.89</v>
      </c>
      <c r="S192" s="2">
        <v>2.8</v>
      </c>
      <c r="T192" s="2" t="s">
        <v>30</v>
      </c>
      <c r="U192" s="2" t="s">
        <v>41</v>
      </c>
    </row>
    <row r="193" spans="1:21" x14ac:dyDescent="0.35">
      <c r="A193" s="5" t="s">
        <v>315</v>
      </c>
      <c r="B193" s="6">
        <v>45022</v>
      </c>
      <c r="C193" s="5" t="s">
        <v>57</v>
      </c>
      <c r="D193" s="5" t="s">
        <v>53</v>
      </c>
      <c r="E193" s="5">
        <v>2023</v>
      </c>
      <c r="F193" s="5" t="s">
        <v>99</v>
      </c>
      <c r="G193" s="5" t="s">
        <v>146</v>
      </c>
      <c r="H193" s="5" t="s">
        <v>90</v>
      </c>
      <c r="I193" s="5" t="s">
        <v>67</v>
      </c>
      <c r="J193" s="5" t="s">
        <v>48</v>
      </c>
      <c r="K193" s="5" t="s">
        <v>83</v>
      </c>
      <c r="L193" s="5">
        <v>27</v>
      </c>
      <c r="M193" s="7">
        <v>1999.22</v>
      </c>
      <c r="N193" s="7">
        <v>53978.94</v>
      </c>
      <c r="O193" s="7">
        <v>22505.97</v>
      </c>
      <c r="P193" s="7">
        <v>31472.97</v>
      </c>
      <c r="Q193" s="7">
        <v>12160.59</v>
      </c>
      <c r="R193" s="7">
        <v>41818.35</v>
      </c>
      <c r="S193" s="5">
        <v>4.8</v>
      </c>
      <c r="T193" s="5" t="s">
        <v>40</v>
      </c>
      <c r="U193" s="5" t="s">
        <v>41</v>
      </c>
    </row>
    <row r="194" spans="1:21" x14ac:dyDescent="0.35">
      <c r="A194" s="2" t="s">
        <v>316</v>
      </c>
      <c r="B194" s="3">
        <v>45100</v>
      </c>
      <c r="C194" s="2" t="s">
        <v>63</v>
      </c>
      <c r="D194" s="2" t="s">
        <v>53</v>
      </c>
      <c r="E194" s="2">
        <v>2023</v>
      </c>
      <c r="F194" s="2" t="s">
        <v>64</v>
      </c>
      <c r="G194" s="2" t="s">
        <v>276</v>
      </c>
      <c r="H194" s="2" t="s">
        <v>66</v>
      </c>
      <c r="I194" s="2" t="s">
        <v>27</v>
      </c>
      <c r="J194" s="2" t="s">
        <v>103</v>
      </c>
      <c r="K194" s="2" t="s">
        <v>112</v>
      </c>
      <c r="L194" s="2">
        <v>18</v>
      </c>
      <c r="M194" s="4">
        <v>2515.31</v>
      </c>
      <c r="N194" s="4">
        <v>45275.58</v>
      </c>
      <c r="O194" s="4">
        <v>18683.12</v>
      </c>
      <c r="P194" s="4">
        <v>26592.46</v>
      </c>
      <c r="Q194" s="4">
        <v>4920.0600000000004</v>
      </c>
      <c r="R194" s="4">
        <v>40355.519999999997</v>
      </c>
      <c r="S194" s="2">
        <v>3.6</v>
      </c>
      <c r="T194" s="2" t="s">
        <v>76</v>
      </c>
      <c r="U194" s="2" t="s">
        <v>41</v>
      </c>
    </row>
    <row r="195" spans="1:21" x14ac:dyDescent="0.35">
      <c r="A195" s="5" t="s">
        <v>317</v>
      </c>
      <c r="B195" s="6">
        <v>45296</v>
      </c>
      <c r="C195" s="5" t="s">
        <v>121</v>
      </c>
      <c r="D195" s="5" t="s">
        <v>72</v>
      </c>
      <c r="E195" s="5">
        <v>2024</v>
      </c>
      <c r="F195" s="5" t="s">
        <v>44</v>
      </c>
      <c r="G195" s="5" t="s">
        <v>45</v>
      </c>
      <c r="H195" s="5" t="s">
        <v>59</v>
      </c>
      <c r="I195" s="5" t="s">
        <v>82</v>
      </c>
      <c r="J195" s="5" t="s">
        <v>38</v>
      </c>
      <c r="K195" s="5" t="s">
        <v>109</v>
      </c>
      <c r="L195" s="5">
        <v>30</v>
      </c>
      <c r="M195" s="7">
        <v>623.16</v>
      </c>
      <c r="N195" s="7">
        <v>18694.8</v>
      </c>
      <c r="O195" s="7">
        <v>8617.02</v>
      </c>
      <c r="P195" s="7">
        <v>10077.780000000001</v>
      </c>
      <c r="Q195" s="7">
        <v>4434.5200000000004</v>
      </c>
      <c r="R195" s="7">
        <v>14260.28</v>
      </c>
      <c r="S195" s="5">
        <v>3.3</v>
      </c>
      <c r="T195" s="5" t="s">
        <v>61</v>
      </c>
      <c r="U195" s="5" t="s">
        <v>41</v>
      </c>
    </row>
    <row r="196" spans="1:21" x14ac:dyDescent="0.35">
      <c r="A196" s="2" t="s">
        <v>318</v>
      </c>
      <c r="B196" s="3">
        <v>45264</v>
      </c>
      <c r="C196" s="2" t="s">
        <v>43</v>
      </c>
      <c r="D196" s="2" t="s">
        <v>23</v>
      </c>
      <c r="E196" s="2">
        <v>2023</v>
      </c>
      <c r="F196" s="2" t="s">
        <v>54</v>
      </c>
      <c r="G196" s="2" t="s">
        <v>58</v>
      </c>
      <c r="H196" s="2" t="s">
        <v>81</v>
      </c>
      <c r="I196" s="2" t="s">
        <v>82</v>
      </c>
      <c r="J196" s="2" t="s">
        <v>28</v>
      </c>
      <c r="K196" s="2" t="s">
        <v>60</v>
      </c>
      <c r="L196" s="2">
        <v>21</v>
      </c>
      <c r="M196" s="4">
        <v>3054.74</v>
      </c>
      <c r="N196" s="4">
        <v>64149.54</v>
      </c>
      <c r="O196" s="4">
        <v>34580.35</v>
      </c>
      <c r="P196" s="4">
        <v>29569.19</v>
      </c>
      <c r="Q196" s="4">
        <v>7682.06</v>
      </c>
      <c r="R196" s="4">
        <v>56467.48</v>
      </c>
      <c r="S196" s="2">
        <v>2.9</v>
      </c>
      <c r="T196" s="2" t="s">
        <v>76</v>
      </c>
      <c r="U196" s="2" t="s">
        <v>41</v>
      </c>
    </row>
    <row r="197" spans="1:21" x14ac:dyDescent="0.35">
      <c r="A197" s="5" t="s">
        <v>319</v>
      </c>
      <c r="B197" s="6">
        <v>45225</v>
      </c>
      <c r="C197" s="5" t="s">
        <v>22</v>
      </c>
      <c r="D197" s="5" t="s">
        <v>23</v>
      </c>
      <c r="E197" s="5">
        <v>2023</v>
      </c>
      <c r="F197" s="5" t="s">
        <v>64</v>
      </c>
      <c r="G197" s="5" t="s">
        <v>276</v>
      </c>
      <c r="H197" s="5" t="s">
        <v>79</v>
      </c>
      <c r="I197" s="5" t="s">
        <v>27</v>
      </c>
      <c r="J197" s="5" t="s">
        <v>103</v>
      </c>
      <c r="K197" s="5" t="s">
        <v>112</v>
      </c>
      <c r="L197" s="5">
        <v>18</v>
      </c>
      <c r="M197" s="7">
        <v>4099.82</v>
      </c>
      <c r="N197" s="7">
        <v>73796.759999999995</v>
      </c>
      <c r="O197" s="7">
        <v>35318.17</v>
      </c>
      <c r="P197" s="7">
        <v>38478.589999999997</v>
      </c>
      <c r="Q197" s="7">
        <v>2101.14</v>
      </c>
      <c r="R197" s="7">
        <v>71695.62</v>
      </c>
      <c r="S197" s="5">
        <v>3.9</v>
      </c>
      <c r="T197" s="5" t="s">
        <v>61</v>
      </c>
      <c r="U197" s="5" t="s">
        <v>41</v>
      </c>
    </row>
    <row r="198" spans="1:21" x14ac:dyDescent="0.35">
      <c r="A198" s="2" t="s">
        <v>320</v>
      </c>
      <c r="B198" s="3">
        <v>45111</v>
      </c>
      <c r="C198" s="2" t="s">
        <v>114</v>
      </c>
      <c r="D198" s="2" t="s">
        <v>34</v>
      </c>
      <c r="E198" s="2">
        <v>2023</v>
      </c>
      <c r="F198" s="2" t="s">
        <v>64</v>
      </c>
      <c r="G198" s="2" t="s">
        <v>85</v>
      </c>
      <c r="H198" s="2" t="s">
        <v>102</v>
      </c>
      <c r="I198" s="2" t="s">
        <v>67</v>
      </c>
      <c r="J198" s="2" t="s">
        <v>28</v>
      </c>
      <c r="K198" s="2" t="s">
        <v>60</v>
      </c>
      <c r="L198" s="2">
        <v>19</v>
      </c>
      <c r="M198" s="4">
        <v>4172.28</v>
      </c>
      <c r="N198" s="4">
        <v>79273.320000000007</v>
      </c>
      <c r="O198" s="4">
        <v>32805.82</v>
      </c>
      <c r="P198" s="4">
        <v>46467.5</v>
      </c>
      <c r="Q198" s="4">
        <v>16801.740000000002</v>
      </c>
      <c r="R198" s="4">
        <v>62471.58</v>
      </c>
      <c r="S198" s="2">
        <v>4.5</v>
      </c>
      <c r="T198" s="2" t="s">
        <v>50</v>
      </c>
      <c r="U198" s="2" t="s">
        <v>41</v>
      </c>
    </row>
    <row r="199" spans="1:21" x14ac:dyDescent="0.35">
      <c r="A199" s="5" t="s">
        <v>321</v>
      </c>
      <c r="B199" s="6">
        <v>45575</v>
      </c>
      <c r="C199" s="5" t="s">
        <v>22</v>
      </c>
      <c r="D199" s="5" t="s">
        <v>23</v>
      </c>
      <c r="E199" s="5">
        <v>2024</v>
      </c>
      <c r="F199" s="5" t="s">
        <v>44</v>
      </c>
      <c r="G199" s="5" t="s">
        <v>45</v>
      </c>
      <c r="H199" s="5" t="s">
        <v>26</v>
      </c>
      <c r="I199" s="5" t="s">
        <v>27</v>
      </c>
      <c r="J199" s="5" t="s">
        <v>68</v>
      </c>
      <c r="K199" s="5" t="s">
        <v>69</v>
      </c>
      <c r="L199" s="5">
        <v>5</v>
      </c>
      <c r="M199" s="7">
        <v>2299.4299999999998</v>
      </c>
      <c r="N199" s="7">
        <v>11497.15</v>
      </c>
      <c r="O199" s="7">
        <v>5973.77</v>
      </c>
      <c r="P199" s="7">
        <v>5523.38</v>
      </c>
      <c r="Q199" s="7">
        <v>1673.54</v>
      </c>
      <c r="R199" s="7">
        <v>9823.61</v>
      </c>
      <c r="S199" s="5">
        <v>3.8</v>
      </c>
      <c r="T199" s="5" t="s">
        <v>50</v>
      </c>
      <c r="U199" s="5" t="s">
        <v>41</v>
      </c>
    </row>
    <row r="200" spans="1:21" x14ac:dyDescent="0.35">
      <c r="A200" s="2" t="s">
        <v>322</v>
      </c>
      <c r="B200" s="3">
        <v>44964</v>
      </c>
      <c r="C200" s="2" t="s">
        <v>71</v>
      </c>
      <c r="D200" s="2" t="s">
        <v>72</v>
      </c>
      <c r="E200" s="2">
        <v>2023</v>
      </c>
      <c r="F200" s="2" t="s">
        <v>44</v>
      </c>
      <c r="G200" s="2" t="s">
        <v>170</v>
      </c>
      <c r="H200" s="2" t="s">
        <v>37</v>
      </c>
      <c r="I200" s="2" t="s">
        <v>82</v>
      </c>
      <c r="J200" s="2" t="s">
        <v>48</v>
      </c>
      <c r="K200" s="2" t="s">
        <v>49</v>
      </c>
      <c r="L200" s="2">
        <v>50</v>
      </c>
      <c r="M200" s="4">
        <v>1315.33</v>
      </c>
      <c r="N200" s="4">
        <v>65766.5</v>
      </c>
      <c r="O200" s="4">
        <v>35049.519999999997</v>
      </c>
      <c r="P200" s="4">
        <v>30716.98</v>
      </c>
      <c r="Q200" s="4">
        <v>2734.88</v>
      </c>
      <c r="R200" s="4">
        <v>63031.62</v>
      </c>
      <c r="S200" s="2">
        <v>4</v>
      </c>
      <c r="T200" s="2" t="s">
        <v>61</v>
      </c>
      <c r="U200" s="2" t="s">
        <v>41</v>
      </c>
    </row>
    <row r="201" spans="1:21" x14ac:dyDescent="0.35">
      <c r="A201" s="5" t="s">
        <v>323</v>
      </c>
      <c r="B201" s="6">
        <v>45620</v>
      </c>
      <c r="C201" s="5" t="s">
        <v>94</v>
      </c>
      <c r="D201" s="5" t="s">
        <v>23</v>
      </c>
      <c r="E201" s="5">
        <v>2024</v>
      </c>
      <c r="F201" s="5" t="s">
        <v>64</v>
      </c>
      <c r="G201" s="5" t="s">
        <v>276</v>
      </c>
      <c r="H201" s="5" t="s">
        <v>90</v>
      </c>
      <c r="I201" s="5" t="s">
        <v>67</v>
      </c>
      <c r="J201" s="5" t="s">
        <v>48</v>
      </c>
      <c r="K201" s="5" t="s">
        <v>49</v>
      </c>
      <c r="L201" s="5">
        <v>7</v>
      </c>
      <c r="M201" s="7">
        <v>1366.82</v>
      </c>
      <c r="N201" s="7">
        <v>9567.74</v>
      </c>
      <c r="O201" s="7">
        <v>4804.3</v>
      </c>
      <c r="P201" s="7">
        <v>4763.4399999999996</v>
      </c>
      <c r="Q201" s="7">
        <v>1240.93</v>
      </c>
      <c r="R201" s="7">
        <v>8326.81</v>
      </c>
      <c r="S201" s="5">
        <v>4</v>
      </c>
      <c r="T201" s="5" t="s">
        <v>61</v>
      </c>
      <c r="U201" s="5" t="s">
        <v>41</v>
      </c>
    </row>
    <row r="202" spans="1:21" x14ac:dyDescent="0.35">
      <c r="A202" s="2" t="s">
        <v>324</v>
      </c>
      <c r="B202" s="3">
        <v>45310</v>
      </c>
      <c r="C202" s="2" t="s">
        <v>121</v>
      </c>
      <c r="D202" s="2" t="s">
        <v>72</v>
      </c>
      <c r="E202" s="2">
        <v>2024</v>
      </c>
      <c r="F202" s="2" t="s">
        <v>54</v>
      </c>
      <c r="G202" s="2" t="s">
        <v>139</v>
      </c>
      <c r="H202" s="2" t="s">
        <v>79</v>
      </c>
      <c r="I202" s="2" t="s">
        <v>82</v>
      </c>
      <c r="J202" s="2" t="s">
        <v>28</v>
      </c>
      <c r="K202" s="2" t="s">
        <v>60</v>
      </c>
      <c r="L202" s="2">
        <v>2</v>
      </c>
      <c r="M202" s="4">
        <v>2464.58</v>
      </c>
      <c r="N202" s="4">
        <v>4929.16</v>
      </c>
      <c r="O202" s="4">
        <v>2262.91</v>
      </c>
      <c r="P202" s="4">
        <v>2666.25</v>
      </c>
      <c r="Q202" s="4">
        <v>1134.3800000000001</v>
      </c>
      <c r="R202" s="4">
        <v>3794.78</v>
      </c>
      <c r="S202" s="2">
        <v>2.7</v>
      </c>
      <c r="T202" s="2" t="s">
        <v>50</v>
      </c>
      <c r="U202" s="2" t="s">
        <v>41</v>
      </c>
    </row>
    <row r="203" spans="1:21" x14ac:dyDescent="0.35">
      <c r="A203" s="5" t="s">
        <v>325</v>
      </c>
      <c r="B203" s="6">
        <v>45246</v>
      </c>
      <c r="C203" s="5" t="s">
        <v>94</v>
      </c>
      <c r="D203" s="5" t="s">
        <v>23</v>
      </c>
      <c r="E203" s="5">
        <v>2023</v>
      </c>
      <c r="F203" s="5" t="s">
        <v>44</v>
      </c>
      <c r="G203" s="5" t="s">
        <v>73</v>
      </c>
      <c r="H203" s="5" t="s">
        <v>46</v>
      </c>
      <c r="I203" s="5" t="s">
        <v>82</v>
      </c>
      <c r="J203" s="5" t="s">
        <v>68</v>
      </c>
      <c r="K203" s="5" t="s">
        <v>69</v>
      </c>
      <c r="L203" s="5">
        <v>31</v>
      </c>
      <c r="M203" s="7">
        <v>577.35</v>
      </c>
      <c r="N203" s="7">
        <v>17897.849999999999</v>
      </c>
      <c r="O203" s="7">
        <v>9743.57</v>
      </c>
      <c r="P203" s="7">
        <v>8154.28</v>
      </c>
      <c r="Q203" s="7">
        <v>2024.46</v>
      </c>
      <c r="R203" s="7">
        <v>15873.39</v>
      </c>
      <c r="S203" s="5">
        <v>2.7</v>
      </c>
      <c r="T203" s="5" t="s">
        <v>30</v>
      </c>
      <c r="U203" s="5" t="s">
        <v>41</v>
      </c>
    </row>
    <row r="204" spans="1:21" x14ac:dyDescent="0.35">
      <c r="A204" s="2" t="s">
        <v>326</v>
      </c>
      <c r="B204" s="3">
        <v>45044</v>
      </c>
      <c r="C204" s="2" t="s">
        <v>57</v>
      </c>
      <c r="D204" s="2" t="s">
        <v>53</v>
      </c>
      <c r="E204" s="2">
        <v>2023</v>
      </c>
      <c r="F204" s="2" t="s">
        <v>24</v>
      </c>
      <c r="G204" s="2" t="s">
        <v>225</v>
      </c>
      <c r="H204" s="2" t="s">
        <v>108</v>
      </c>
      <c r="I204" s="2" t="s">
        <v>27</v>
      </c>
      <c r="J204" s="2" t="s">
        <v>28</v>
      </c>
      <c r="K204" s="2" t="s">
        <v>75</v>
      </c>
      <c r="L204" s="2">
        <v>12</v>
      </c>
      <c r="M204" s="4">
        <v>2803.36</v>
      </c>
      <c r="N204" s="4">
        <v>33640.32</v>
      </c>
      <c r="O204" s="4">
        <v>15683.05</v>
      </c>
      <c r="P204" s="4">
        <v>17957.27</v>
      </c>
      <c r="Q204" s="4">
        <v>3585.8</v>
      </c>
      <c r="R204" s="4">
        <v>30054.52</v>
      </c>
      <c r="S204" s="2">
        <v>3.7</v>
      </c>
      <c r="T204" s="2" t="s">
        <v>76</v>
      </c>
      <c r="U204" s="2" t="s">
        <v>41</v>
      </c>
    </row>
    <row r="205" spans="1:21" x14ac:dyDescent="0.35">
      <c r="A205" s="5" t="s">
        <v>327</v>
      </c>
      <c r="B205" s="6">
        <v>45117</v>
      </c>
      <c r="C205" s="5" t="s">
        <v>114</v>
      </c>
      <c r="D205" s="5" t="s">
        <v>34</v>
      </c>
      <c r="E205" s="5">
        <v>2023</v>
      </c>
      <c r="F205" s="5" t="s">
        <v>64</v>
      </c>
      <c r="G205" s="5" t="s">
        <v>276</v>
      </c>
      <c r="H205" s="5" t="s">
        <v>81</v>
      </c>
      <c r="I205" s="5" t="s">
        <v>74</v>
      </c>
      <c r="J205" s="5" t="s">
        <v>38</v>
      </c>
      <c r="K205" s="5" t="s">
        <v>109</v>
      </c>
      <c r="L205" s="5">
        <v>29</v>
      </c>
      <c r="M205" s="7">
        <v>3000.8</v>
      </c>
      <c r="N205" s="7">
        <v>87023.2</v>
      </c>
      <c r="O205" s="7">
        <v>41576.83</v>
      </c>
      <c r="P205" s="7">
        <v>45446.37</v>
      </c>
      <c r="Q205" s="7">
        <v>15332.09</v>
      </c>
      <c r="R205" s="7">
        <v>71691.11</v>
      </c>
      <c r="S205" s="5">
        <v>3</v>
      </c>
      <c r="T205" s="5" t="s">
        <v>50</v>
      </c>
      <c r="U205" s="5" t="s">
        <v>41</v>
      </c>
    </row>
    <row r="206" spans="1:21" x14ac:dyDescent="0.35">
      <c r="A206" s="2" t="s">
        <v>328</v>
      </c>
      <c r="B206" s="3">
        <v>44991</v>
      </c>
      <c r="C206" s="2" t="s">
        <v>106</v>
      </c>
      <c r="D206" s="2" t="s">
        <v>72</v>
      </c>
      <c r="E206" s="2">
        <v>2023</v>
      </c>
      <c r="F206" s="2" t="s">
        <v>99</v>
      </c>
      <c r="G206" s="2" t="s">
        <v>155</v>
      </c>
      <c r="H206" s="2" t="s">
        <v>37</v>
      </c>
      <c r="I206" s="2" t="s">
        <v>27</v>
      </c>
      <c r="J206" s="2" t="s">
        <v>103</v>
      </c>
      <c r="K206" s="2" t="s">
        <v>112</v>
      </c>
      <c r="L206" s="2">
        <v>13</v>
      </c>
      <c r="M206" s="4">
        <v>2341</v>
      </c>
      <c r="N206" s="4">
        <v>30433</v>
      </c>
      <c r="O206" s="4">
        <v>13770.04</v>
      </c>
      <c r="P206" s="4">
        <v>16662.96</v>
      </c>
      <c r="Q206" s="4">
        <v>6563.15</v>
      </c>
      <c r="R206" s="4">
        <v>23869.85</v>
      </c>
      <c r="S206" s="2">
        <v>3.8</v>
      </c>
      <c r="T206" s="2" t="s">
        <v>50</v>
      </c>
      <c r="U206" s="2" t="s">
        <v>41</v>
      </c>
    </row>
    <row r="207" spans="1:21" x14ac:dyDescent="0.35">
      <c r="A207" s="5" t="s">
        <v>329</v>
      </c>
      <c r="B207" s="6">
        <v>45324</v>
      </c>
      <c r="C207" s="5" t="s">
        <v>71</v>
      </c>
      <c r="D207" s="5" t="s">
        <v>72</v>
      </c>
      <c r="E207" s="5">
        <v>2024</v>
      </c>
      <c r="F207" s="5" t="s">
        <v>99</v>
      </c>
      <c r="G207" s="5" t="s">
        <v>100</v>
      </c>
      <c r="H207" s="5" t="s">
        <v>79</v>
      </c>
      <c r="I207" s="5" t="s">
        <v>74</v>
      </c>
      <c r="J207" s="5" t="s">
        <v>103</v>
      </c>
      <c r="K207" s="5" t="s">
        <v>112</v>
      </c>
      <c r="L207" s="5">
        <v>30</v>
      </c>
      <c r="M207" s="7">
        <v>3124.08</v>
      </c>
      <c r="N207" s="7">
        <v>93722.4</v>
      </c>
      <c r="O207" s="7">
        <v>52742.06</v>
      </c>
      <c r="P207" s="7">
        <v>40980.339999999997</v>
      </c>
      <c r="Q207" s="7">
        <v>16541.73</v>
      </c>
      <c r="R207" s="7">
        <v>77180.67</v>
      </c>
      <c r="S207" s="5">
        <v>3.2</v>
      </c>
      <c r="T207" s="5" t="s">
        <v>61</v>
      </c>
      <c r="U207" s="5" t="s">
        <v>41</v>
      </c>
    </row>
    <row r="208" spans="1:21" x14ac:dyDescent="0.35">
      <c r="A208" s="2" t="s">
        <v>330</v>
      </c>
      <c r="B208" s="3">
        <v>45615</v>
      </c>
      <c r="C208" s="2" t="s">
        <v>94</v>
      </c>
      <c r="D208" s="2" t="s">
        <v>23</v>
      </c>
      <c r="E208" s="2">
        <v>2024</v>
      </c>
      <c r="F208" s="2" t="s">
        <v>35</v>
      </c>
      <c r="G208" s="2" t="s">
        <v>131</v>
      </c>
      <c r="H208" s="2" t="s">
        <v>108</v>
      </c>
      <c r="I208" s="2" t="s">
        <v>27</v>
      </c>
      <c r="J208" s="2" t="s">
        <v>103</v>
      </c>
      <c r="K208" s="2" t="s">
        <v>104</v>
      </c>
      <c r="L208" s="2">
        <v>12</v>
      </c>
      <c r="M208" s="4">
        <v>1928.2</v>
      </c>
      <c r="N208" s="4">
        <v>23138.400000000001</v>
      </c>
      <c r="O208" s="4">
        <v>9909.52</v>
      </c>
      <c r="P208" s="4">
        <v>13228.88</v>
      </c>
      <c r="Q208" s="4">
        <v>2247.1</v>
      </c>
      <c r="R208" s="4">
        <v>20891.3</v>
      </c>
      <c r="S208" s="2">
        <v>4</v>
      </c>
      <c r="T208" s="2" t="s">
        <v>61</v>
      </c>
      <c r="U208" s="2" t="s">
        <v>41</v>
      </c>
    </row>
    <row r="209" spans="1:21" x14ac:dyDescent="0.35">
      <c r="A209" s="5" t="s">
        <v>331</v>
      </c>
      <c r="B209" s="6">
        <v>45117</v>
      </c>
      <c r="C209" s="5" t="s">
        <v>114</v>
      </c>
      <c r="D209" s="5" t="s">
        <v>34</v>
      </c>
      <c r="E209" s="5">
        <v>2023</v>
      </c>
      <c r="F209" s="5" t="s">
        <v>54</v>
      </c>
      <c r="G209" s="5" t="s">
        <v>107</v>
      </c>
      <c r="H209" s="5" t="s">
        <v>66</v>
      </c>
      <c r="I209" s="5" t="s">
        <v>82</v>
      </c>
      <c r="J209" s="5" t="s">
        <v>28</v>
      </c>
      <c r="K209" s="5" t="s">
        <v>60</v>
      </c>
      <c r="L209" s="5">
        <v>19</v>
      </c>
      <c r="M209" s="7">
        <v>786.45</v>
      </c>
      <c r="N209" s="7">
        <v>14942.55</v>
      </c>
      <c r="O209" s="7">
        <v>6917.15</v>
      </c>
      <c r="P209" s="7">
        <v>8025.4</v>
      </c>
      <c r="Q209" s="7">
        <v>1684.78</v>
      </c>
      <c r="R209" s="7">
        <v>13257.77</v>
      </c>
      <c r="S209" s="5">
        <v>2.6</v>
      </c>
      <c r="T209" s="5" t="s">
        <v>125</v>
      </c>
      <c r="U209" s="5" t="s">
        <v>41</v>
      </c>
    </row>
    <row r="210" spans="1:21" x14ac:dyDescent="0.35">
      <c r="A210" s="2" t="s">
        <v>332</v>
      </c>
      <c r="B210" s="3">
        <v>45423</v>
      </c>
      <c r="C210" s="2" t="s">
        <v>52</v>
      </c>
      <c r="D210" s="2" t="s">
        <v>53</v>
      </c>
      <c r="E210" s="2">
        <v>2024</v>
      </c>
      <c r="F210" s="2" t="s">
        <v>35</v>
      </c>
      <c r="G210" s="2" t="s">
        <v>150</v>
      </c>
      <c r="H210" s="2" t="s">
        <v>81</v>
      </c>
      <c r="I210" s="2" t="s">
        <v>82</v>
      </c>
      <c r="J210" s="2" t="s">
        <v>38</v>
      </c>
      <c r="K210" s="2" t="s">
        <v>156</v>
      </c>
      <c r="L210" s="2">
        <v>32</v>
      </c>
      <c r="M210" s="4">
        <v>2103.7600000000002</v>
      </c>
      <c r="N210" s="4">
        <v>67320.320000000007</v>
      </c>
      <c r="O210" s="4">
        <v>33548.76</v>
      </c>
      <c r="P210" s="4">
        <v>33771.56</v>
      </c>
      <c r="Q210" s="4">
        <v>11951.75</v>
      </c>
      <c r="R210" s="4">
        <v>55368.57</v>
      </c>
      <c r="S210" s="2">
        <v>3.6</v>
      </c>
      <c r="T210" s="2" t="s">
        <v>40</v>
      </c>
      <c r="U210" s="2" t="s">
        <v>41</v>
      </c>
    </row>
    <row r="211" spans="1:21" x14ac:dyDescent="0.35">
      <c r="A211" s="5" t="s">
        <v>333</v>
      </c>
      <c r="B211" s="6">
        <v>44958</v>
      </c>
      <c r="C211" s="5" t="s">
        <v>71</v>
      </c>
      <c r="D211" s="5" t="s">
        <v>72</v>
      </c>
      <c r="E211" s="5">
        <v>2023</v>
      </c>
      <c r="F211" s="5" t="s">
        <v>35</v>
      </c>
      <c r="G211" s="5" t="s">
        <v>78</v>
      </c>
      <c r="H211" s="5" t="s">
        <v>102</v>
      </c>
      <c r="I211" s="5" t="s">
        <v>47</v>
      </c>
      <c r="J211" s="5" t="s">
        <v>28</v>
      </c>
      <c r="K211" s="5" t="s">
        <v>75</v>
      </c>
      <c r="L211" s="5">
        <v>19</v>
      </c>
      <c r="M211" s="7">
        <v>923.22</v>
      </c>
      <c r="N211" s="7">
        <v>17541.18</v>
      </c>
      <c r="O211" s="7">
        <v>8620.86</v>
      </c>
      <c r="P211" s="7">
        <v>8920.32</v>
      </c>
      <c r="Q211" s="7">
        <v>3256.16</v>
      </c>
      <c r="R211" s="7">
        <v>14285.02</v>
      </c>
      <c r="S211" s="5">
        <v>4.4000000000000004</v>
      </c>
      <c r="T211" s="5" t="s">
        <v>61</v>
      </c>
      <c r="U211" s="5" t="s">
        <v>41</v>
      </c>
    </row>
    <row r="212" spans="1:21" x14ac:dyDescent="0.35">
      <c r="A212" s="2" t="s">
        <v>334</v>
      </c>
      <c r="B212" s="3">
        <v>45513</v>
      </c>
      <c r="C212" s="2" t="s">
        <v>33</v>
      </c>
      <c r="D212" s="2" t="s">
        <v>34</v>
      </c>
      <c r="E212" s="2">
        <v>2024</v>
      </c>
      <c r="F212" s="2" t="s">
        <v>24</v>
      </c>
      <c r="G212" s="2" t="s">
        <v>87</v>
      </c>
      <c r="H212" s="2" t="s">
        <v>37</v>
      </c>
      <c r="I212" s="2" t="s">
        <v>47</v>
      </c>
      <c r="J212" s="2" t="s">
        <v>38</v>
      </c>
      <c r="K212" s="2" t="s">
        <v>109</v>
      </c>
      <c r="L212" s="2">
        <v>49</v>
      </c>
      <c r="M212" s="4">
        <v>3622</v>
      </c>
      <c r="N212" s="4">
        <v>177478</v>
      </c>
      <c r="O212" s="4">
        <v>90384.34</v>
      </c>
      <c r="P212" s="4">
        <v>87093.66</v>
      </c>
      <c r="Q212" s="4">
        <v>43915.85</v>
      </c>
      <c r="R212" s="4">
        <v>133562.15</v>
      </c>
      <c r="S212" s="2">
        <v>2.8</v>
      </c>
      <c r="T212" s="2" t="s">
        <v>50</v>
      </c>
      <c r="U212" s="2" t="s">
        <v>41</v>
      </c>
    </row>
    <row r="213" spans="1:21" x14ac:dyDescent="0.35">
      <c r="A213" s="5" t="s">
        <v>335</v>
      </c>
      <c r="B213" s="6">
        <v>45231</v>
      </c>
      <c r="C213" s="5" t="s">
        <v>94</v>
      </c>
      <c r="D213" s="5" t="s">
        <v>23</v>
      </c>
      <c r="E213" s="5">
        <v>2023</v>
      </c>
      <c r="F213" s="5" t="s">
        <v>24</v>
      </c>
      <c r="G213" s="5" t="s">
        <v>177</v>
      </c>
      <c r="H213" s="5" t="s">
        <v>26</v>
      </c>
      <c r="I213" s="5" t="s">
        <v>47</v>
      </c>
      <c r="J213" s="5" t="s">
        <v>48</v>
      </c>
      <c r="K213" s="5" t="s">
        <v>83</v>
      </c>
      <c r="L213" s="5">
        <v>8</v>
      </c>
      <c r="M213" s="7">
        <v>3899.6</v>
      </c>
      <c r="N213" s="7">
        <v>31196.799999999999</v>
      </c>
      <c r="O213" s="7">
        <v>13957.11</v>
      </c>
      <c r="P213" s="7">
        <v>17239.689999999999</v>
      </c>
      <c r="Q213" s="7">
        <v>6322.83</v>
      </c>
      <c r="R213" s="7">
        <v>24873.97</v>
      </c>
      <c r="S213" s="5">
        <v>4</v>
      </c>
      <c r="T213" s="5" t="s">
        <v>125</v>
      </c>
      <c r="U213" s="5" t="s">
        <v>41</v>
      </c>
    </row>
    <row r="214" spans="1:21" x14ac:dyDescent="0.35">
      <c r="A214" s="2" t="s">
        <v>336</v>
      </c>
      <c r="B214" s="3">
        <v>45551</v>
      </c>
      <c r="C214" s="2" t="s">
        <v>127</v>
      </c>
      <c r="D214" s="2" t="s">
        <v>34</v>
      </c>
      <c r="E214" s="2">
        <v>2024</v>
      </c>
      <c r="F214" s="2" t="s">
        <v>64</v>
      </c>
      <c r="G214" s="2" t="s">
        <v>276</v>
      </c>
      <c r="H214" s="2" t="s">
        <v>66</v>
      </c>
      <c r="I214" s="2" t="s">
        <v>82</v>
      </c>
      <c r="J214" s="2" t="s">
        <v>28</v>
      </c>
      <c r="K214" s="2" t="s">
        <v>29</v>
      </c>
      <c r="L214" s="2">
        <v>14</v>
      </c>
      <c r="M214" s="4">
        <v>4045.66</v>
      </c>
      <c r="N214" s="4">
        <v>56639.24</v>
      </c>
      <c r="O214" s="4">
        <v>29113.41</v>
      </c>
      <c r="P214" s="4">
        <v>27525.83</v>
      </c>
      <c r="Q214" s="4">
        <v>7536.99</v>
      </c>
      <c r="R214" s="4">
        <v>49102.25</v>
      </c>
      <c r="S214" s="2">
        <v>4</v>
      </c>
      <c r="T214" s="2" t="s">
        <v>40</v>
      </c>
      <c r="U214" s="2" t="s">
        <v>41</v>
      </c>
    </row>
    <row r="215" spans="1:21" x14ac:dyDescent="0.35">
      <c r="A215" s="5" t="s">
        <v>337</v>
      </c>
      <c r="B215" s="6">
        <v>45647</v>
      </c>
      <c r="C215" s="5" t="s">
        <v>43</v>
      </c>
      <c r="D215" s="5" t="s">
        <v>23</v>
      </c>
      <c r="E215" s="5">
        <v>2024</v>
      </c>
      <c r="F215" s="5" t="s">
        <v>44</v>
      </c>
      <c r="G215" s="5" t="s">
        <v>192</v>
      </c>
      <c r="H215" s="5" t="s">
        <v>79</v>
      </c>
      <c r="I215" s="5" t="s">
        <v>47</v>
      </c>
      <c r="J215" s="5" t="s">
        <v>38</v>
      </c>
      <c r="K215" s="5" t="s">
        <v>156</v>
      </c>
      <c r="L215" s="5">
        <v>7</v>
      </c>
      <c r="M215" s="7">
        <v>763.39</v>
      </c>
      <c r="N215" s="7">
        <v>5343.73</v>
      </c>
      <c r="O215" s="7">
        <v>2939.15</v>
      </c>
      <c r="P215" s="7">
        <v>2404.58</v>
      </c>
      <c r="Q215" s="7">
        <v>549.86</v>
      </c>
      <c r="R215" s="7">
        <v>4793.87</v>
      </c>
      <c r="S215" s="5">
        <v>2.6</v>
      </c>
      <c r="T215" s="5" t="s">
        <v>125</v>
      </c>
      <c r="U215" s="5" t="s">
        <v>41</v>
      </c>
    </row>
    <row r="216" spans="1:21" x14ac:dyDescent="0.35">
      <c r="A216" s="2" t="s">
        <v>338</v>
      </c>
      <c r="B216" s="3">
        <v>45056</v>
      </c>
      <c r="C216" s="2" t="s">
        <v>52</v>
      </c>
      <c r="D216" s="2" t="s">
        <v>53</v>
      </c>
      <c r="E216" s="2">
        <v>2023</v>
      </c>
      <c r="F216" s="2" t="s">
        <v>64</v>
      </c>
      <c r="G216" s="2" t="s">
        <v>65</v>
      </c>
      <c r="H216" s="2" t="s">
        <v>46</v>
      </c>
      <c r="I216" s="2" t="s">
        <v>27</v>
      </c>
      <c r="J216" s="2" t="s">
        <v>103</v>
      </c>
      <c r="K216" s="2" t="s">
        <v>104</v>
      </c>
      <c r="L216" s="2">
        <v>49</v>
      </c>
      <c r="M216" s="4">
        <v>4232.42</v>
      </c>
      <c r="N216" s="4">
        <v>207388.58</v>
      </c>
      <c r="O216" s="4">
        <v>99243.76</v>
      </c>
      <c r="P216" s="4">
        <v>108144.82</v>
      </c>
      <c r="Q216" s="4">
        <v>7371.19</v>
      </c>
      <c r="R216" s="4">
        <v>200017.39</v>
      </c>
      <c r="S216" s="2">
        <v>4.0999999999999996</v>
      </c>
      <c r="T216" s="2" t="s">
        <v>50</v>
      </c>
      <c r="U216" s="2" t="s">
        <v>41</v>
      </c>
    </row>
    <row r="217" spans="1:21" x14ac:dyDescent="0.35">
      <c r="A217" s="5" t="s">
        <v>339</v>
      </c>
      <c r="B217" s="6">
        <v>45389</v>
      </c>
      <c r="C217" s="5" t="s">
        <v>57</v>
      </c>
      <c r="D217" s="5" t="s">
        <v>53</v>
      </c>
      <c r="E217" s="5">
        <v>2024</v>
      </c>
      <c r="F217" s="5" t="s">
        <v>24</v>
      </c>
      <c r="G217" s="5" t="s">
        <v>89</v>
      </c>
      <c r="H217" s="5" t="s">
        <v>81</v>
      </c>
      <c r="I217" s="5" t="s">
        <v>82</v>
      </c>
      <c r="J217" s="5" t="s">
        <v>103</v>
      </c>
      <c r="K217" s="5" t="s">
        <v>122</v>
      </c>
      <c r="L217" s="5">
        <v>24</v>
      </c>
      <c r="M217" s="7">
        <v>2327.0100000000002</v>
      </c>
      <c r="N217" s="7">
        <v>55848.24</v>
      </c>
      <c r="O217" s="7">
        <v>27790.58</v>
      </c>
      <c r="P217" s="7">
        <v>28057.66</v>
      </c>
      <c r="Q217" s="7">
        <v>8125.3</v>
      </c>
      <c r="R217" s="7">
        <v>47722.94</v>
      </c>
      <c r="S217" s="5">
        <v>4.7</v>
      </c>
      <c r="T217" s="5" t="s">
        <v>50</v>
      </c>
      <c r="U217" s="5" t="s">
        <v>41</v>
      </c>
    </row>
    <row r="218" spans="1:21" x14ac:dyDescent="0.35">
      <c r="A218" s="2" t="s">
        <v>340</v>
      </c>
      <c r="B218" s="3">
        <v>45396</v>
      </c>
      <c r="C218" s="2" t="s">
        <v>57</v>
      </c>
      <c r="D218" s="2" t="s">
        <v>53</v>
      </c>
      <c r="E218" s="2">
        <v>2024</v>
      </c>
      <c r="F218" s="2" t="s">
        <v>64</v>
      </c>
      <c r="G218" s="2" t="s">
        <v>142</v>
      </c>
      <c r="H218" s="2" t="s">
        <v>108</v>
      </c>
      <c r="I218" s="2" t="s">
        <v>82</v>
      </c>
      <c r="J218" s="2" t="s">
        <v>68</v>
      </c>
      <c r="K218" s="2" t="s">
        <v>95</v>
      </c>
      <c r="L218" s="2">
        <v>28</v>
      </c>
      <c r="M218" s="4">
        <v>4140.75</v>
      </c>
      <c r="N218" s="4">
        <v>115941</v>
      </c>
      <c r="O218" s="4">
        <v>57847.95</v>
      </c>
      <c r="P218" s="4">
        <v>58093.05</v>
      </c>
      <c r="Q218" s="4">
        <v>9358.33</v>
      </c>
      <c r="R218" s="4">
        <v>106582.67</v>
      </c>
      <c r="S218" s="2">
        <v>3.2</v>
      </c>
      <c r="T218" s="2" t="s">
        <v>61</v>
      </c>
      <c r="U218" s="2" t="s">
        <v>41</v>
      </c>
    </row>
    <row r="219" spans="1:21" x14ac:dyDescent="0.35">
      <c r="A219" s="5" t="s">
        <v>341</v>
      </c>
      <c r="B219" s="6">
        <v>45506</v>
      </c>
      <c r="C219" s="5" t="s">
        <v>33</v>
      </c>
      <c r="D219" s="5" t="s">
        <v>34</v>
      </c>
      <c r="E219" s="5">
        <v>2024</v>
      </c>
      <c r="F219" s="5" t="s">
        <v>54</v>
      </c>
      <c r="G219" s="5" t="s">
        <v>58</v>
      </c>
      <c r="H219" s="5" t="s">
        <v>102</v>
      </c>
      <c r="I219" s="5" t="s">
        <v>74</v>
      </c>
      <c r="J219" s="5" t="s">
        <v>48</v>
      </c>
      <c r="K219" s="5" t="s">
        <v>117</v>
      </c>
      <c r="L219" s="5">
        <v>30</v>
      </c>
      <c r="M219" s="7">
        <v>178.78</v>
      </c>
      <c r="N219" s="7">
        <v>5363.4</v>
      </c>
      <c r="O219" s="7">
        <v>3142.34</v>
      </c>
      <c r="P219" s="7">
        <v>2221.06</v>
      </c>
      <c r="Q219" s="7">
        <v>211.83</v>
      </c>
      <c r="R219" s="7">
        <v>5151.57</v>
      </c>
      <c r="S219" s="5">
        <v>3.6</v>
      </c>
      <c r="T219" s="5" t="s">
        <v>76</v>
      </c>
      <c r="U219" s="5" t="s">
        <v>41</v>
      </c>
    </row>
    <row r="220" spans="1:21" x14ac:dyDescent="0.35">
      <c r="A220" s="2" t="s">
        <v>342</v>
      </c>
      <c r="B220" s="3">
        <v>45632</v>
      </c>
      <c r="C220" s="2" t="s">
        <v>43</v>
      </c>
      <c r="D220" s="2" t="s">
        <v>23</v>
      </c>
      <c r="E220" s="2">
        <v>2024</v>
      </c>
      <c r="F220" s="2" t="s">
        <v>35</v>
      </c>
      <c r="G220" s="2" t="s">
        <v>78</v>
      </c>
      <c r="H220" s="2" t="s">
        <v>66</v>
      </c>
      <c r="I220" s="2" t="s">
        <v>47</v>
      </c>
      <c r="J220" s="2" t="s">
        <v>48</v>
      </c>
      <c r="K220" s="2" t="s">
        <v>117</v>
      </c>
      <c r="L220" s="2">
        <v>24</v>
      </c>
      <c r="M220" s="4">
        <v>1325.91</v>
      </c>
      <c r="N220" s="4">
        <v>31821.84</v>
      </c>
      <c r="O220" s="4">
        <v>15095.29</v>
      </c>
      <c r="P220" s="4">
        <v>16726.55</v>
      </c>
      <c r="Q220" s="4">
        <v>7190.15</v>
      </c>
      <c r="R220" s="4">
        <v>24631.69</v>
      </c>
      <c r="S220" s="2">
        <v>2.9</v>
      </c>
      <c r="T220" s="2" t="s">
        <v>76</v>
      </c>
      <c r="U220" s="2" t="s">
        <v>41</v>
      </c>
    </row>
    <row r="221" spans="1:21" x14ac:dyDescent="0.35">
      <c r="A221" s="5" t="s">
        <v>343</v>
      </c>
      <c r="B221" s="6">
        <v>45643</v>
      </c>
      <c r="C221" s="5" t="s">
        <v>43</v>
      </c>
      <c r="D221" s="5" t="s">
        <v>23</v>
      </c>
      <c r="E221" s="5">
        <v>2024</v>
      </c>
      <c r="F221" s="5" t="s">
        <v>35</v>
      </c>
      <c r="G221" s="5" t="s">
        <v>111</v>
      </c>
      <c r="H221" s="5" t="s">
        <v>108</v>
      </c>
      <c r="I221" s="5" t="s">
        <v>74</v>
      </c>
      <c r="J221" s="5" t="s">
        <v>48</v>
      </c>
      <c r="K221" s="5" t="s">
        <v>49</v>
      </c>
      <c r="L221" s="5">
        <v>31</v>
      </c>
      <c r="M221" s="7">
        <v>480.9</v>
      </c>
      <c r="N221" s="7">
        <v>14907.9</v>
      </c>
      <c r="O221" s="7">
        <v>7733.26</v>
      </c>
      <c r="P221" s="7">
        <v>7174.64</v>
      </c>
      <c r="Q221" s="7">
        <v>1935.96</v>
      </c>
      <c r="R221" s="7">
        <v>12971.94</v>
      </c>
      <c r="S221" s="5">
        <v>3.6</v>
      </c>
      <c r="T221" s="5" t="s">
        <v>30</v>
      </c>
      <c r="U221" s="5" t="s">
        <v>41</v>
      </c>
    </row>
    <row r="222" spans="1:21" x14ac:dyDescent="0.35">
      <c r="A222" s="2" t="s">
        <v>344</v>
      </c>
      <c r="B222" s="3">
        <v>45050</v>
      </c>
      <c r="C222" s="2" t="s">
        <v>52</v>
      </c>
      <c r="D222" s="2" t="s">
        <v>53</v>
      </c>
      <c r="E222" s="2">
        <v>2023</v>
      </c>
      <c r="F222" s="2" t="s">
        <v>54</v>
      </c>
      <c r="G222" s="2" t="s">
        <v>148</v>
      </c>
      <c r="H222" s="2" t="s">
        <v>59</v>
      </c>
      <c r="I222" s="2" t="s">
        <v>74</v>
      </c>
      <c r="J222" s="2" t="s">
        <v>28</v>
      </c>
      <c r="K222" s="2" t="s">
        <v>60</v>
      </c>
      <c r="L222" s="2">
        <v>6</v>
      </c>
      <c r="M222" s="4">
        <v>3679.74</v>
      </c>
      <c r="N222" s="4">
        <v>22078.44</v>
      </c>
      <c r="O222" s="4">
        <v>9283.66</v>
      </c>
      <c r="P222" s="4">
        <v>12794.78</v>
      </c>
      <c r="Q222" s="4">
        <v>1729.58</v>
      </c>
      <c r="R222" s="4">
        <v>20348.86</v>
      </c>
      <c r="S222" s="2">
        <v>4.7</v>
      </c>
      <c r="T222" s="2" t="s">
        <v>40</v>
      </c>
      <c r="U222" s="2" t="s">
        <v>41</v>
      </c>
    </row>
    <row r="223" spans="1:21" x14ac:dyDescent="0.35">
      <c r="A223" s="5" t="s">
        <v>345</v>
      </c>
      <c r="B223" s="6">
        <v>45063</v>
      </c>
      <c r="C223" s="5" t="s">
        <v>52</v>
      </c>
      <c r="D223" s="5" t="s">
        <v>53</v>
      </c>
      <c r="E223" s="5">
        <v>2023</v>
      </c>
      <c r="F223" s="5" t="s">
        <v>64</v>
      </c>
      <c r="G223" s="5" t="s">
        <v>65</v>
      </c>
      <c r="H223" s="5" t="s">
        <v>108</v>
      </c>
      <c r="I223" s="5" t="s">
        <v>82</v>
      </c>
      <c r="J223" s="5" t="s">
        <v>38</v>
      </c>
      <c r="K223" s="5" t="s">
        <v>109</v>
      </c>
      <c r="L223" s="5">
        <v>40</v>
      </c>
      <c r="M223" s="7">
        <v>3284.1</v>
      </c>
      <c r="N223" s="7">
        <v>131364</v>
      </c>
      <c r="O223" s="7">
        <v>64108.24</v>
      </c>
      <c r="P223" s="7">
        <v>67255.759999999995</v>
      </c>
      <c r="Q223" s="7">
        <v>23725.39</v>
      </c>
      <c r="R223" s="7">
        <v>107638.61</v>
      </c>
      <c r="S223" s="5">
        <v>4.0999999999999996</v>
      </c>
      <c r="T223" s="5" t="s">
        <v>40</v>
      </c>
      <c r="U223" s="5" t="s">
        <v>41</v>
      </c>
    </row>
    <row r="224" spans="1:21" x14ac:dyDescent="0.35">
      <c r="A224" s="2" t="s">
        <v>346</v>
      </c>
      <c r="B224" s="3">
        <v>45557</v>
      </c>
      <c r="C224" s="2" t="s">
        <v>127</v>
      </c>
      <c r="D224" s="2" t="s">
        <v>34</v>
      </c>
      <c r="E224" s="2">
        <v>2024</v>
      </c>
      <c r="F224" s="2" t="s">
        <v>64</v>
      </c>
      <c r="G224" s="2" t="s">
        <v>276</v>
      </c>
      <c r="H224" s="2" t="s">
        <v>46</v>
      </c>
      <c r="I224" s="2" t="s">
        <v>74</v>
      </c>
      <c r="J224" s="2" t="s">
        <v>48</v>
      </c>
      <c r="K224" s="2" t="s">
        <v>49</v>
      </c>
      <c r="L224" s="2">
        <v>49</v>
      </c>
      <c r="M224" s="4">
        <v>702.47</v>
      </c>
      <c r="N224" s="4">
        <v>34421.03</v>
      </c>
      <c r="O224" s="4">
        <v>18793.95</v>
      </c>
      <c r="P224" s="4">
        <v>15627.08</v>
      </c>
      <c r="Q224" s="4">
        <v>3025.05</v>
      </c>
      <c r="R224" s="4">
        <v>31395.98</v>
      </c>
      <c r="S224" s="2">
        <v>3.6</v>
      </c>
      <c r="T224" s="2" t="s">
        <v>40</v>
      </c>
      <c r="U224" s="2" t="s">
        <v>41</v>
      </c>
    </row>
    <row r="225" spans="1:21" x14ac:dyDescent="0.35">
      <c r="A225" s="5" t="s">
        <v>347</v>
      </c>
      <c r="B225" s="6">
        <v>45587</v>
      </c>
      <c r="C225" s="5" t="s">
        <v>22</v>
      </c>
      <c r="D225" s="5" t="s">
        <v>23</v>
      </c>
      <c r="E225" s="5">
        <v>2024</v>
      </c>
      <c r="F225" s="5" t="s">
        <v>24</v>
      </c>
      <c r="G225" s="5" t="s">
        <v>161</v>
      </c>
      <c r="H225" s="5" t="s">
        <v>37</v>
      </c>
      <c r="I225" s="5" t="s">
        <v>82</v>
      </c>
      <c r="J225" s="5" t="s">
        <v>38</v>
      </c>
      <c r="K225" s="5" t="s">
        <v>156</v>
      </c>
      <c r="L225" s="5">
        <v>39</v>
      </c>
      <c r="M225" s="7">
        <v>1495.11</v>
      </c>
      <c r="N225" s="7">
        <v>58309.29</v>
      </c>
      <c r="O225" s="7">
        <v>34300.78</v>
      </c>
      <c r="P225" s="7">
        <v>24008.51</v>
      </c>
      <c r="Q225" s="7">
        <v>391.03</v>
      </c>
      <c r="R225" s="7">
        <v>57918.26</v>
      </c>
      <c r="S225" s="5">
        <v>4.5999999999999996</v>
      </c>
      <c r="T225" s="5" t="s">
        <v>125</v>
      </c>
      <c r="U225" s="5" t="s">
        <v>41</v>
      </c>
    </row>
    <row r="226" spans="1:21" x14ac:dyDescent="0.35">
      <c r="A226" s="2" t="s">
        <v>348</v>
      </c>
      <c r="B226" s="3">
        <v>45548</v>
      </c>
      <c r="C226" s="2" t="s">
        <v>127</v>
      </c>
      <c r="D226" s="2" t="s">
        <v>34</v>
      </c>
      <c r="E226" s="2">
        <v>2024</v>
      </c>
      <c r="F226" s="2" t="s">
        <v>99</v>
      </c>
      <c r="G226" s="2" t="s">
        <v>185</v>
      </c>
      <c r="H226" s="2" t="s">
        <v>81</v>
      </c>
      <c r="I226" s="2" t="s">
        <v>47</v>
      </c>
      <c r="J226" s="2" t="s">
        <v>48</v>
      </c>
      <c r="K226" s="2" t="s">
        <v>49</v>
      </c>
      <c r="L226" s="2">
        <v>32</v>
      </c>
      <c r="M226" s="4">
        <v>1989.84</v>
      </c>
      <c r="N226" s="4">
        <v>63674.879999999997</v>
      </c>
      <c r="O226" s="4">
        <v>28540.12</v>
      </c>
      <c r="P226" s="4">
        <v>35134.76</v>
      </c>
      <c r="Q226" s="4">
        <v>10157.450000000001</v>
      </c>
      <c r="R226" s="4">
        <v>53517.43</v>
      </c>
      <c r="S226" s="2">
        <v>2.7</v>
      </c>
      <c r="T226" s="2" t="s">
        <v>30</v>
      </c>
      <c r="U226" s="2" t="s">
        <v>41</v>
      </c>
    </row>
    <row r="227" spans="1:21" x14ac:dyDescent="0.35">
      <c r="A227" s="5" t="s">
        <v>349</v>
      </c>
      <c r="B227" s="6">
        <v>45251</v>
      </c>
      <c r="C227" s="5" t="s">
        <v>94</v>
      </c>
      <c r="D227" s="5" t="s">
        <v>23</v>
      </c>
      <c r="E227" s="5">
        <v>2023</v>
      </c>
      <c r="F227" s="5" t="s">
        <v>35</v>
      </c>
      <c r="G227" s="5" t="s">
        <v>111</v>
      </c>
      <c r="H227" s="5" t="s">
        <v>79</v>
      </c>
      <c r="I227" s="5" t="s">
        <v>67</v>
      </c>
      <c r="J227" s="5" t="s">
        <v>103</v>
      </c>
      <c r="K227" s="5" t="s">
        <v>122</v>
      </c>
      <c r="L227" s="5">
        <v>44</v>
      </c>
      <c r="M227" s="7">
        <v>945.57</v>
      </c>
      <c r="N227" s="7">
        <v>41605.08</v>
      </c>
      <c r="O227" s="7">
        <v>20561.349999999999</v>
      </c>
      <c r="P227" s="7">
        <v>21043.73</v>
      </c>
      <c r="Q227" s="7">
        <v>10269.86</v>
      </c>
      <c r="R227" s="7">
        <v>31335.22</v>
      </c>
      <c r="S227" s="5">
        <v>2.7</v>
      </c>
      <c r="T227" s="5" t="s">
        <v>61</v>
      </c>
      <c r="U227" s="5" t="s">
        <v>31</v>
      </c>
    </row>
    <row r="228" spans="1:21" x14ac:dyDescent="0.35">
      <c r="A228" s="2" t="s">
        <v>350</v>
      </c>
      <c r="B228" s="3">
        <v>45195</v>
      </c>
      <c r="C228" s="2" t="s">
        <v>127</v>
      </c>
      <c r="D228" s="2" t="s">
        <v>34</v>
      </c>
      <c r="E228" s="2">
        <v>2023</v>
      </c>
      <c r="F228" s="2" t="s">
        <v>35</v>
      </c>
      <c r="G228" s="2" t="s">
        <v>36</v>
      </c>
      <c r="H228" s="2" t="s">
        <v>102</v>
      </c>
      <c r="I228" s="2" t="s">
        <v>67</v>
      </c>
      <c r="J228" s="2" t="s">
        <v>38</v>
      </c>
      <c r="K228" s="2" t="s">
        <v>39</v>
      </c>
      <c r="L228" s="2">
        <v>41</v>
      </c>
      <c r="M228" s="4">
        <v>3590.88</v>
      </c>
      <c r="N228" s="4">
        <v>147226.07999999999</v>
      </c>
      <c r="O228" s="4">
        <v>81478.149999999994</v>
      </c>
      <c r="P228" s="4">
        <v>65747.929999999993</v>
      </c>
      <c r="Q228" s="4">
        <v>15590.33</v>
      </c>
      <c r="R228" s="4">
        <v>131635.75</v>
      </c>
      <c r="S228" s="2">
        <v>3.5</v>
      </c>
      <c r="T228" s="2" t="s">
        <v>50</v>
      </c>
      <c r="U228" s="2" t="s">
        <v>41</v>
      </c>
    </row>
    <row r="229" spans="1:21" x14ac:dyDescent="0.35">
      <c r="A229" s="5" t="s">
        <v>351</v>
      </c>
      <c r="B229" s="6">
        <v>45557</v>
      </c>
      <c r="C229" s="5" t="s">
        <v>127</v>
      </c>
      <c r="D229" s="5" t="s">
        <v>34</v>
      </c>
      <c r="E229" s="5">
        <v>2024</v>
      </c>
      <c r="F229" s="5" t="s">
        <v>35</v>
      </c>
      <c r="G229" s="5" t="s">
        <v>78</v>
      </c>
      <c r="H229" s="5" t="s">
        <v>108</v>
      </c>
      <c r="I229" s="5" t="s">
        <v>47</v>
      </c>
      <c r="J229" s="5" t="s">
        <v>48</v>
      </c>
      <c r="K229" s="5" t="s">
        <v>117</v>
      </c>
      <c r="L229" s="5">
        <v>14</v>
      </c>
      <c r="M229" s="7">
        <v>4873.1400000000003</v>
      </c>
      <c r="N229" s="7">
        <v>68223.960000000006</v>
      </c>
      <c r="O229" s="7">
        <v>29409.67</v>
      </c>
      <c r="P229" s="7">
        <v>38814.29</v>
      </c>
      <c r="Q229" s="7">
        <v>5573.05</v>
      </c>
      <c r="R229" s="7">
        <v>62650.91</v>
      </c>
      <c r="S229" s="5">
        <v>4</v>
      </c>
      <c r="T229" s="5" t="s">
        <v>50</v>
      </c>
      <c r="U229" s="5" t="s">
        <v>41</v>
      </c>
    </row>
    <row r="230" spans="1:21" x14ac:dyDescent="0.35">
      <c r="A230" s="2" t="s">
        <v>352</v>
      </c>
      <c r="B230" s="3">
        <v>44994</v>
      </c>
      <c r="C230" s="2" t="s">
        <v>106</v>
      </c>
      <c r="D230" s="2" t="s">
        <v>72</v>
      </c>
      <c r="E230" s="2">
        <v>2023</v>
      </c>
      <c r="F230" s="2" t="s">
        <v>44</v>
      </c>
      <c r="G230" s="2" t="s">
        <v>170</v>
      </c>
      <c r="H230" s="2" t="s">
        <v>81</v>
      </c>
      <c r="I230" s="2" t="s">
        <v>27</v>
      </c>
      <c r="J230" s="2" t="s">
        <v>48</v>
      </c>
      <c r="K230" s="2" t="s">
        <v>49</v>
      </c>
      <c r="L230" s="2">
        <v>6</v>
      </c>
      <c r="M230" s="4">
        <v>4629.68</v>
      </c>
      <c r="N230" s="4">
        <v>27778.080000000002</v>
      </c>
      <c r="O230" s="4">
        <v>11755.61</v>
      </c>
      <c r="P230" s="4">
        <v>16022.47</v>
      </c>
      <c r="Q230" s="4">
        <v>4252.1099999999997</v>
      </c>
      <c r="R230" s="4">
        <v>23525.97</v>
      </c>
      <c r="S230" s="2">
        <v>2.6</v>
      </c>
      <c r="T230" s="2" t="s">
        <v>50</v>
      </c>
      <c r="U230" s="2" t="s">
        <v>41</v>
      </c>
    </row>
    <row r="231" spans="1:21" x14ac:dyDescent="0.35">
      <c r="A231" s="5" t="s">
        <v>353</v>
      </c>
      <c r="B231" s="6">
        <v>45106</v>
      </c>
      <c r="C231" s="5" t="s">
        <v>63</v>
      </c>
      <c r="D231" s="5" t="s">
        <v>53</v>
      </c>
      <c r="E231" s="5">
        <v>2023</v>
      </c>
      <c r="F231" s="5" t="s">
        <v>24</v>
      </c>
      <c r="G231" s="5" t="s">
        <v>25</v>
      </c>
      <c r="H231" s="5" t="s">
        <v>66</v>
      </c>
      <c r="I231" s="5" t="s">
        <v>74</v>
      </c>
      <c r="J231" s="5" t="s">
        <v>28</v>
      </c>
      <c r="K231" s="5" t="s">
        <v>60</v>
      </c>
      <c r="L231" s="5">
        <v>23</v>
      </c>
      <c r="M231" s="7">
        <v>2661.73</v>
      </c>
      <c r="N231" s="7">
        <v>61219.79</v>
      </c>
      <c r="O231" s="7">
        <v>34074.78</v>
      </c>
      <c r="P231" s="7">
        <v>27145.01</v>
      </c>
      <c r="Q231" s="7">
        <v>11031.28</v>
      </c>
      <c r="R231" s="7">
        <v>50188.51</v>
      </c>
      <c r="S231" s="5">
        <v>2.9</v>
      </c>
      <c r="T231" s="5" t="s">
        <v>40</v>
      </c>
      <c r="U231" s="5" t="s">
        <v>41</v>
      </c>
    </row>
    <row r="232" spans="1:21" x14ac:dyDescent="0.35">
      <c r="A232" s="2" t="s">
        <v>354</v>
      </c>
      <c r="B232" s="3">
        <v>45202</v>
      </c>
      <c r="C232" s="2" t="s">
        <v>22</v>
      </c>
      <c r="D232" s="2" t="s">
        <v>23</v>
      </c>
      <c r="E232" s="2">
        <v>2023</v>
      </c>
      <c r="F232" s="2" t="s">
        <v>64</v>
      </c>
      <c r="G232" s="2" t="s">
        <v>97</v>
      </c>
      <c r="H232" s="2" t="s">
        <v>102</v>
      </c>
      <c r="I232" s="2" t="s">
        <v>47</v>
      </c>
      <c r="J232" s="2" t="s">
        <v>68</v>
      </c>
      <c r="K232" s="2" t="s">
        <v>69</v>
      </c>
      <c r="L232" s="2">
        <v>34</v>
      </c>
      <c r="M232" s="4">
        <v>411.97</v>
      </c>
      <c r="N232" s="4">
        <v>14006.98</v>
      </c>
      <c r="O232" s="4">
        <v>7598.29</v>
      </c>
      <c r="P232" s="4">
        <v>6408.69</v>
      </c>
      <c r="Q232" s="4">
        <v>2019.29</v>
      </c>
      <c r="R232" s="4">
        <v>11987.69</v>
      </c>
      <c r="S232" s="2">
        <v>2.7</v>
      </c>
      <c r="T232" s="2" t="s">
        <v>76</v>
      </c>
      <c r="U232" s="2" t="s">
        <v>41</v>
      </c>
    </row>
    <row r="233" spans="1:21" x14ac:dyDescent="0.35">
      <c r="A233" s="5" t="s">
        <v>355</v>
      </c>
      <c r="B233" s="6">
        <v>44983</v>
      </c>
      <c r="C233" s="5" t="s">
        <v>71</v>
      </c>
      <c r="D233" s="5" t="s">
        <v>72</v>
      </c>
      <c r="E233" s="5">
        <v>2023</v>
      </c>
      <c r="F233" s="5" t="s">
        <v>54</v>
      </c>
      <c r="G233" s="5" t="s">
        <v>107</v>
      </c>
      <c r="H233" s="5" t="s">
        <v>66</v>
      </c>
      <c r="I233" s="5" t="s">
        <v>47</v>
      </c>
      <c r="J233" s="5" t="s">
        <v>28</v>
      </c>
      <c r="K233" s="5" t="s">
        <v>60</v>
      </c>
      <c r="L233" s="5">
        <v>50</v>
      </c>
      <c r="M233" s="7">
        <v>603.23</v>
      </c>
      <c r="N233" s="7">
        <v>30161.5</v>
      </c>
      <c r="O233" s="7">
        <v>15526.61</v>
      </c>
      <c r="P233" s="7">
        <v>14634.89</v>
      </c>
      <c r="Q233" s="7">
        <v>5450.02</v>
      </c>
      <c r="R233" s="7">
        <v>24711.48</v>
      </c>
      <c r="S233" s="5">
        <v>3.1</v>
      </c>
      <c r="T233" s="5" t="s">
        <v>61</v>
      </c>
      <c r="U233" s="5" t="s">
        <v>31</v>
      </c>
    </row>
    <row r="234" spans="1:21" x14ac:dyDescent="0.35">
      <c r="A234" s="2" t="s">
        <v>356</v>
      </c>
      <c r="B234" s="3">
        <v>44939</v>
      </c>
      <c r="C234" s="2" t="s">
        <v>121</v>
      </c>
      <c r="D234" s="2" t="s">
        <v>72</v>
      </c>
      <c r="E234" s="2">
        <v>2023</v>
      </c>
      <c r="F234" s="2" t="s">
        <v>35</v>
      </c>
      <c r="G234" s="2" t="s">
        <v>36</v>
      </c>
      <c r="H234" s="2" t="s">
        <v>59</v>
      </c>
      <c r="I234" s="2" t="s">
        <v>47</v>
      </c>
      <c r="J234" s="2" t="s">
        <v>68</v>
      </c>
      <c r="K234" s="2" t="s">
        <v>95</v>
      </c>
      <c r="L234" s="2">
        <v>12</v>
      </c>
      <c r="M234" s="4">
        <v>4661.68</v>
      </c>
      <c r="N234" s="4">
        <v>55940.160000000003</v>
      </c>
      <c r="O234" s="4">
        <v>31969.64</v>
      </c>
      <c r="P234" s="4">
        <v>23970.52</v>
      </c>
      <c r="Q234" s="4">
        <v>7731.84</v>
      </c>
      <c r="R234" s="4">
        <v>48208.32</v>
      </c>
      <c r="S234" s="2">
        <v>4.8</v>
      </c>
      <c r="T234" s="2" t="s">
        <v>50</v>
      </c>
      <c r="U234" s="2" t="s">
        <v>41</v>
      </c>
    </row>
    <row r="235" spans="1:21" x14ac:dyDescent="0.35">
      <c r="A235" s="5" t="s">
        <v>357</v>
      </c>
      <c r="B235" s="6">
        <v>45156</v>
      </c>
      <c r="C235" s="5" t="s">
        <v>33</v>
      </c>
      <c r="D235" s="5" t="s">
        <v>34</v>
      </c>
      <c r="E235" s="5">
        <v>2023</v>
      </c>
      <c r="F235" s="5" t="s">
        <v>44</v>
      </c>
      <c r="G235" s="5" t="s">
        <v>45</v>
      </c>
      <c r="H235" s="5" t="s">
        <v>81</v>
      </c>
      <c r="I235" s="5" t="s">
        <v>47</v>
      </c>
      <c r="J235" s="5" t="s">
        <v>103</v>
      </c>
      <c r="K235" s="5" t="s">
        <v>104</v>
      </c>
      <c r="L235" s="5">
        <v>37</v>
      </c>
      <c r="M235" s="7">
        <v>1925.76</v>
      </c>
      <c r="N235" s="7">
        <v>71253.119999999995</v>
      </c>
      <c r="O235" s="7">
        <v>35655.64</v>
      </c>
      <c r="P235" s="7">
        <v>35597.480000000003</v>
      </c>
      <c r="Q235" s="7">
        <v>16066.53</v>
      </c>
      <c r="R235" s="7">
        <v>55186.59</v>
      </c>
      <c r="S235" s="5">
        <v>2.9</v>
      </c>
      <c r="T235" s="5" t="s">
        <v>61</v>
      </c>
      <c r="U235" s="5" t="s">
        <v>41</v>
      </c>
    </row>
    <row r="236" spans="1:21" x14ac:dyDescent="0.35">
      <c r="A236" s="2" t="s">
        <v>358</v>
      </c>
      <c r="B236" s="3">
        <v>45337</v>
      </c>
      <c r="C236" s="2" t="s">
        <v>71</v>
      </c>
      <c r="D236" s="2" t="s">
        <v>72</v>
      </c>
      <c r="E236" s="2">
        <v>2024</v>
      </c>
      <c r="F236" s="2" t="s">
        <v>24</v>
      </c>
      <c r="G236" s="2" t="s">
        <v>177</v>
      </c>
      <c r="H236" s="2" t="s">
        <v>26</v>
      </c>
      <c r="I236" s="2" t="s">
        <v>47</v>
      </c>
      <c r="J236" s="2" t="s">
        <v>103</v>
      </c>
      <c r="K236" s="2" t="s">
        <v>104</v>
      </c>
      <c r="L236" s="2">
        <v>36</v>
      </c>
      <c r="M236" s="4">
        <v>2337.06</v>
      </c>
      <c r="N236" s="4">
        <v>84134.16</v>
      </c>
      <c r="O236" s="4">
        <v>39861.410000000003</v>
      </c>
      <c r="P236" s="4">
        <v>44272.75</v>
      </c>
      <c r="Q236" s="4">
        <v>6133.28</v>
      </c>
      <c r="R236" s="4">
        <v>78000.88</v>
      </c>
      <c r="S236" s="2">
        <v>4.5</v>
      </c>
      <c r="T236" s="2" t="s">
        <v>50</v>
      </c>
      <c r="U236" s="2" t="s">
        <v>41</v>
      </c>
    </row>
    <row r="237" spans="1:21" x14ac:dyDescent="0.35">
      <c r="A237" s="5" t="s">
        <v>359</v>
      </c>
      <c r="B237" s="6">
        <v>45402</v>
      </c>
      <c r="C237" s="5" t="s">
        <v>57</v>
      </c>
      <c r="D237" s="5" t="s">
        <v>53</v>
      </c>
      <c r="E237" s="5">
        <v>2024</v>
      </c>
      <c r="F237" s="5" t="s">
        <v>44</v>
      </c>
      <c r="G237" s="5" t="s">
        <v>136</v>
      </c>
      <c r="H237" s="5" t="s">
        <v>59</v>
      </c>
      <c r="I237" s="5" t="s">
        <v>27</v>
      </c>
      <c r="J237" s="5" t="s">
        <v>38</v>
      </c>
      <c r="K237" s="5" t="s">
        <v>109</v>
      </c>
      <c r="L237" s="5">
        <v>10</v>
      </c>
      <c r="M237" s="7">
        <v>130.25</v>
      </c>
      <c r="N237" s="7">
        <v>1302.5</v>
      </c>
      <c r="O237" s="7">
        <v>627.80999999999995</v>
      </c>
      <c r="P237" s="7">
        <v>674.69</v>
      </c>
      <c r="Q237" s="7">
        <v>75.87</v>
      </c>
      <c r="R237" s="7">
        <v>1226.6300000000001</v>
      </c>
      <c r="S237" s="5">
        <v>3.4</v>
      </c>
      <c r="T237" s="5" t="s">
        <v>50</v>
      </c>
      <c r="U237" s="5" t="s">
        <v>41</v>
      </c>
    </row>
    <row r="238" spans="1:21" x14ac:dyDescent="0.35">
      <c r="A238" s="2" t="s">
        <v>360</v>
      </c>
      <c r="B238" s="3">
        <v>45270</v>
      </c>
      <c r="C238" s="2" t="s">
        <v>43</v>
      </c>
      <c r="D238" s="2" t="s">
        <v>23</v>
      </c>
      <c r="E238" s="2">
        <v>2023</v>
      </c>
      <c r="F238" s="2" t="s">
        <v>24</v>
      </c>
      <c r="G238" s="2" t="s">
        <v>215</v>
      </c>
      <c r="H238" s="2" t="s">
        <v>26</v>
      </c>
      <c r="I238" s="2" t="s">
        <v>74</v>
      </c>
      <c r="J238" s="2" t="s">
        <v>28</v>
      </c>
      <c r="K238" s="2" t="s">
        <v>75</v>
      </c>
      <c r="L238" s="2">
        <v>16</v>
      </c>
      <c r="M238" s="4">
        <v>2156.1</v>
      </c>
      <c r="N238" s="4">
        <v>34497.599999999999</v>
      </c>
      <c r="O238" s="4">
        <v>20430.759999999998</v>
      </c>
      <c r="P238" s="4">
        <v>14066.84</v>
      </c>
      <c r="Q238" s="4">
        <v>8387.74</v>
      </c>
      <c r="R238" s="4">
        <v>26109.86</v>
      </c>
      <c r="S238" s="2">
        <v>2.9</v>
      </c>
      <c r="T238" s="2" t="s">
        <v>125</v>
      </c>
      <c r="U238" s="2" t="s">
        <v>41</v>
      </c>
    </row>
    <row r="239" spans="1:21" x14ac:dyDescent="0.35">
      <c r="A239" s="5" t="s">
        <v>361</v>
      </c>
      <c r="B239" s="6">
        <v>45164</v>
      </c>
      <c r="C239" s="5" t="s">
        <v>33</v>
      </c>
      <c r="D239" s="5" t="s">
        <v>34</v>
      </c>
      <c r="E239" s="5">
        <v>2023</v>
      </c>
      <c r="F239" s="5" t="s">
        <v>99</v>
      </c>
      <c r="G239" s="5" t="s">
        <v>100</v>
      </c>
      <c r="H239" s="5" t="s">
        <v>90</v>
      </c>
      <c r="I239" s="5" t="s">
        <v>67</v>
      </c>
      <c r="J239" s="5" t="s">
        <v>48</v>
      </c>
      <c r="K239" s="5" t="s">
        <v>117</v>
      </c>
      <c r="L239" s="5">
        <v>7</v>
      </c>
      <c r="M239" s="7">
        <v>2575.6</v>
      </c>
      <c r="N239" s="7">
        <v>18029.2</v>
      </c>
      <c r="O239" s="7">
        <v>9509.3799999999992</v>
      </c>
      <c r="P239" s="7">
        <v>8519.82</v>
      </c>
      <c r="Q239" s="7">
        <v>1777.46</v>
      </c>
      <c r="R239" s="7">
        <v>16251.74</v>
      </c>
      <c r="S239" s="5">
        <v>4</v>
      </c>
      <c r="T239" s="5" t="s">
        <v>30</v>
      </c>
      <c r="U239" s="5" t="s">
        <v>41</v>
      </c>
    </row>
    <row r="240" spans="1:21" x14ac:dyDescent="0.35">
      <c r="A240" s="2" t="s">
        <v>362</v>
      </c>
      <c r="B240" s="3">
        <v>45060</v>
      </c>
      <c r="C240" s="2" t="s">
        <v>52</v>
      </c>
      <c r="D240" s="2" t="s">
        <v>53</v>
      </c>
      <c r="E240" s="2">
        <v>2023</v>
      </c>
      <c r="F240" s="2" t="s">
        <v>35</v>
      </c>
      <c r="G240" s="2" t="s">
        <v>78</v>
      </c>
      <c r="H240" s="2" t="s">
        <v>26</v>
      </c>
      <c r="I240" s="2" t="s">
        <v>47</v>
      </c>
      <c r="J240" s="2" t="s">
        <v>68</v>
      </c>
      <c r="K240" s="2" t="s">
        <v>140</v>
      </c>
      <c r="L240" s="2">
        <v>48</v>
      </c>
      <c r="M240" s="4">
        <v>1697.63</v>
      </c>
      <c r="N240" s="4">
        <v>81486.240000000005</v>
      </c>
      <c r="O240" s="4">
        <v>39973.199999999997</v>
      </c>
      <c r="P240" s="4">
        <v>41513.040000000001</v>
      </c>
      <c r="Q240" s="4">
        <v>4759.03</v>
      </c>
      <c r="R240" s="4">
        <v>76727.210000000006</v>
      </c>
      <c r="S240" s="2">
        <v>4.9000000000000004</v>
      </c>
      <c r="T240" s="2" t="s">
        <v>40</v>
      </c>
      <c r="U240" s="2" t="s">
        <v>41</v>
      </c>
    </row>
    <row r="241" spans="1:21" x14ac:dyDescent="0.35">
      <c r="A241" s="5" t="s">
        <v>363</v>
      </c>
      <c r="B241" s="6">
        <v>45525</v>
      </c>
      <c r="C241" s="5" t="s">
        <v>33</v>
      </c>
      <c r="D241" s="5" t="s">
        <v>34</v>
      </c>
      <c r="E241" s="5">
        <v>2024</v>
      </c>
      <c r="F241" s="5" t="s">
        <v>24</v>
      </c>
      <c r="G241" s="5" t="s">
        <v>116</v>
      </c>
      <c r="H241" s="5" t="s">
        <v>108</v>
      </c>
      <c r="I241" s="5" t="s">
        <v>27</v>
      </c>
      <c r="J241" s="5" t="s">
        <v>68</v>
      </c>
      <c r="K241" s="5" t="s">
        <v>69</v>
      </c>
      <c r="L241" s="5">
        <v>21</v>
      </c>
      <c r="M241" s="7">
        <v>2090.91</v>
      </c>
      <c r="N241" s="7">
        <v>43909.11</v>
      </c>
      <c r="O241" s="7">
        <v>22270.04</v>
      </c>
      <c r="P241" s="7">
        <v>21639.07</v>
      </c>
      <c r="Q241" s="7">
        <v>10589.06</v>
      </c>
      <c r="R241" s="7">
        <v>33320.050000000003</v>
      </c>
      <c r="S241" s="5">
        <v>3</v>
      </c>
      <c r="T241" s="5" t="s">
        <v>125</v>
      </c>
      <c r="U241" s="5" t="s">
        <v>41</v>
      </c>
    </row>
    <row r="242" spans="1:21" x14ac:dyDescent="0.35">
      <c r="A242" s="2" t="s">
        <v>364</v>
      </c>
      <c r="B242" s="3">
        <v>45049</v>
      </c>
      <c r="C242" s="2" t="s">
        <v>52</v>
      </c>
      <c r="D242" s="2" t="s">
        <v>53</v>
      </c>
      <c r="E242" s="2">
        <v>2023</v>
      </c>
      <c r="F242" s="2" t="s">
        <v>24</v>
      </c>
      <c r="G242" s="2" t="s">
        <v>116</v>
      </c>
      <c r="H242" s="2" t="s">
        <v>26</v>
      </c>
      <c r="I242" s="2" t="s">
        <v>82</v>
      </c>
      <c r="J242" s="2" t="s">
        <v>48</v>
      </c>
      <c r="K242" s="2" t="s">
        <v>49</v>
      </c>
      <c r="L242" s="2">
        <v>21</v>
      </c>
      <c r="M242" s="4">
        <v>825.79</v>
      </c>
      <c r="N242" s="4">
        <v>17341.59</v>
      </c>
      <c r="O242" s="4">
        <v>9403.16</v>
      </c>
      <c r="P242" s="4">
        <v>7938.43</v>
      </c>
      <c r="Q242" s="4">
        <v>4198.3999999999996</v>
      </c>
      <c r="R242" s="4">
        <v>13143.19</v>
      </c>
      <c r="S242" s="2">
        <v>3.5</v>
      </c>
      <c r="T242" s="2" t="s">
        <v>30</v>
      </c>
      <c r="U242" s="2" t="s">
        <v>41</v>
      </c>
    </row>
    <row r="243" spans="1:21" x14ac:dyDescent="0.35">
      <c r="A243" s="5" t="s">
        <v>365</v>
      </c>
      <c r="B243" s="6">
        <v>45193</v>
      </c>
      <c r="C243" s="5" t="s">
        <v>127</v>
      </c>
      <c r="D243" s="5" t="s">
        <v>34</v>
      </c>
      <c r="E243" s="5">
        <v>2023</v>
      </c>
      <c r="F243" s="5" t="s">
        <v>35</v>
      </c>
      <c r="G243" s="5" t="s">
        <v>36</v>
      </c>
      <c r="H243" s="5" t="s">
        <v>81</v>
      </c>
      <c r="I243" s="5" t="s">
        <v>67</v>
      </c>
      <c r="J243" s="5" t="s">
        <v>38</v>
      </c>
      <c r="K243" s="5" t="s">
        <v>156</v>
      </c>
      <c r="L243" s="5">
        <v>36</v>
      </c>
      <c r="M243" s="7">
        <v>1323.28</v>
      </c>
      <c r="N243" s="7">
        <v>47638.080000000002</v>
      </c>
      <c r="O243" s="7">
        <v>23457.4</v>
      </c>
      <c r="P243" s="7">
        <v>24180.68</v>
      </c>
      <c r="Q243" s="7">
        <v>9574.02</v>
      </c>
      <c r="R243" s="7">
        <v>38064.06</v>
      </c>
      <c r="S243" s="5">
        <v>2.8</v>
      </c>
      <c r="T243" s="5" t="s">
        <v>30</v>
      </c>
      <c r="U243" s="5" t="s">
        <v>31</v>
      </c>
    </row>
    <row r="244" spans="1:21" x14ac:dyDescent="0.35">
      <c r="A244" s="2" t="s">
        <v>366</v>
      </c>
      <c r="B244" s="3">
        <v>45154</v>
      </c>
      <c r="C244" s="2" t="s">
        <v>33</v>
      </c>
      <c r="D244" s="2" t="s">
        <v>34</v>
      </c>
      <c r="E244" s="2">
        <v>2023</v>
      </c>
      <c r="F244" s="2" t="s">
        <v>35</v>
      </c>
      <c r="G244" s="2" t="s">
        <v>150</v>
      </c>
      <c r="H244" s="2" t="s">
        <v>81</v>
      </c>
      <c r="I244" s="2" t="s">
        <v>47</v>
      </c>
      <c r="J244" s="2" t="s">
        <v>48</v>
      </c>
      <c r="K244" s="2" t="s">
        <v>117</v>
      </c>
      <c r="L244" s="2">
        <v>38</v>
      </c>
      <c r="M244" s="4">
        <v>1367.22</v>
      </c>
      <c r="N244" s="4">
        <v>51954.36</v>
      </c>
      <c r="O244" s="4">
        <v>29226.89</v>
      </c>
      <c r="P244" s="4">
        <v>22727.47</v>
      </c>
      <c r="Q244" s="4">
        <v>283.14999999999998</v>
      </c>
      <c r="R244" s="4">
        <v>51671.21</v>
      </c>
      <c r="S244" s="2">
        <v>2.7</v>
      </c>
      <c r="T244" s="2" t="s">
        <v>50</v>
      </c>
      <c r="U244" s="2" t="s">
        <v>41</v>
      </c>
    </row>
    <row r="245" spans="1:21" x14ac:dyDescent="0.35">
      <c r="A245" s="5" t="s">
        <v>367</v>
      </c>
      <c r="B245" s="6">
        <v>45058</v>
      </c>
      <c r="C245" s="5" t="s">
        <v>52</v>
      </c>
      <c r="D245" s="5" t="s">
        <v>53</v>
      </c>
      <c r="E245" s="5">
        <v>2023</v>
      </c>
      <c r="F245" s="5" t="s">
        <v>24</v>
      </c>
      <c r="G245" s="5" t="s">
        <v>225</v>
      </c>
      <c r="H245" s="5" t="s">
        <v>108</v>
      </c>
      <c r="I245" s="5" t="s">
        <v>74</v>
      </c>
      <c r="J245" s="5" t="s">
        <v>68</v>
      </c>
      <c r="K245" s="5" t="s">
        <v>95</v>
      </c>
      <c r="L245" s="5">
        <v>11</v>
      </c>
      <c r="M245" s="7">
        <v>4627.25</v>
      </c>
      <c r="N245" s="7">
        <v>50899.75</v>
      </c>
      <c r="O245" s="7">
        <v>24769.41</v>
      </c>
      <c r="P245" s="7">
        <v>26130.34</v>
      </c>
      <c r="Q245" s="7">
        <v>9218.34</v>
      </c>
      <c r="R245" s="7">
        <v>41681.410000000003</v>
      </c>
      <c r="S245" s="5">
        <v>3.7</v>
      </c>
      <c r="T245" s="5" t="s">
        <v>76</v>
      </c>
      <c r="U245" s="5" t="s">
        <v>41</v>
      </c>
    </row>
    <row r="246" spans="1:21" x14ac:dyDescent="0.35">
      <c r="A246" s="2" t="s">
        <v>368</v>
      </c>
      <c r="B246" s="3">
        <v>45103</v>
      </c>
      <c r="C246" s="2" t="s">
        <v>63</v>
      </c>
      <c r="D246" s="2" t="s">
        <v>53</v>
      </c>
      <c r="E246" s="2">
        <v>2023</v>
      </c>
      <c r="F246" s="2" t="s">
        <v>44</v>
      </c>
      <c r="G246" s="2" t="s">
        <v>45</v>
      </c>
      <c r="H246" s="2" t="s">
        <v>66</v>
      </c>
      <c r="I246" s="2" t="s">
        <v>47</v>
      </c>
      <c r="J246" s="2" t="s">
        <v>103</v>
      </c>
      <c r="K246" s="2" t="s">
        <v>112</v>
      </c>
      <c r="L246" s="2">
        <v>10</v>
      </c>
      <c r="M246" s="4">
        <v>268.77999999999997</v>
      </c>
      <c r="N246" s="4">
        <v>2687.8</v>
      </c>
      <c r="O246" s="4">
        <v>1407.96</v>
      </c>
      <c r="P246" s="4">
        <v>1279.8399999999999</v>
      </c>
      <c r="Q246" s="4">
        <v>165.16</v>
      </c>
      <c r="R246" s="4">
        <v>2522.64</v>
      </c>
      <c r="S246" s="2">
        <v>3.2</v>
      </c>
      <c r="T246" s="2" t="s">
        <v>76</v>
      </c>
      <c r="U246" s="2" t="s">
        <v>41</v>
      </c>
    </row>
    <row r="247" spans="1:21" x14ac:dyDescent="0.35">
      <c r="A247" s="5" t="s">
        <v>369</v>
      </c>
      <c r="B247" s="6">
        <v>45417</v>
      </c>
      <c r="C247" s="5" t="s">
        <v>52</v>
      </c>
      <c r="D247" s="5" t="s">
        <v>53</v>
      </c>
      <c r="E247" s="5">
        <v>2024</v>
      </c>
      <c r="F247" s="5" t="s">
        <v>24</v>
      </c>
      <c r="G247" s="5" t="s">
        <v>89</v>
      </c>
      <c r="H247" s="5" t="s">
        <v>26</v>
      </c>
      <c r="I247" s="5" t="s">
        <v>67</v>
      </c>
      <c r="J247" s="5" t="s">
        <v>28</v>
      </c>
      <c r="K247" s="5" t="s">
        <v>60</v>
      </c>
      <c r="L247" s="5">
        <v>13</v>
      </c>
      <c r="M247" s="7">
        <v>3248</v>
      </c>
      <c r="N247" s="7">
        <v>42224</v>
      </c>
      <c r="O247" s="7">
        <v>23621.78</v>
      </c>
      <c r="P247" s="7">
        <v>18602.22</v>
      </c>
      <c r="Q247" s="7">
        <v>2630</v>
      </c>
      <c r="R247" s="7">
        <v>39594</v>
      </c>
      <c r="S247" s="5">
        <v>5</v>
      </c>
      <c r="T247" s="5" t="s">
        <v>61</v>
      </c>
      <c r="U247" s="5" t="s">
        <v>41</v>
      </c>
    </row>
    <row r="248" spans="1:21" x14ac:dyDescent="0.35">
      <c r="A248" s="2" t="s">
        <v>370</v>
      </c>
      <c r="B248" s="3">
        <v>45318</v>
      </c>
      <c r="C248" s="2" t="s">
        <v>121</v>
      </c>
      <c r="D248" s="2" t="s">
        <v>72</v>
      </c>
      <c r="E248" s="2">
        <v>2024</v>
      </c>
      <c r="F248" s="2" t="s">
        <v>64</v>
      </c>
      <c r="G248" s="2" t="s">
        <v>142</v>
      </c>
      <c r="H248" s="2" t="s">
        <v>59</v>
      </c>
      <c r="I248" s="2" t="s">
        <v>82</v>
      </c>
      <c r="J248" s="2" t="s">
        <v>68</v>
      </c>
      <c r="K248" s="2" t="s">
        <v>69</v>
      </c>
      <c r="L248" s="2">
        <v>37</v>
      </c>
      <c r="M248" s="4">
        <v>2560.73</v>
      </c>
      <c r="N248" s="4">
        <v>94747.01</v>
      </c>
      <c r="O248" s="4">
        <v>45258.400000000001</v>
      </c>
      <c r="P248" s="4">
        <v>49488.61</v>
      </c>
      <c r="Q248" s="4">
        <v>4259.25</v>
      </c>
      <c r="R248" s="4">
        <v>90487.76</v>
      </c>
      <c r="S248" s="2">
        <v>3.3</v>
      </c>
      <c r="T248" s="2" t="s">
        <v>40</v>
      </c>
      <c r="U248" s="2" t="s">
        <v>31</v>
      </c>
    </row>
    <row r="249" spans="1:21" x14ac:dyDescent="0.35">
      <c r="A249" s="5" t="s">
        <v>371</v>
      </c>
      <c r="B249" s="6">
        <v>45214</v>
      </c>
      <c r="C249" s="5" t="s">
        <v>22</v>
      </c>
      <c r="D249" s="5" t="s">
        <v>23</v>
      </c>
      <c r="E249" s="5">
        <v>2023</v>
      </c>
      <c r="F249" s="5" t="s">
        <v>24</v>
      </c>
      <c r="G249" s="5" t="s">
        <v>177</v>
      </c>
      <c r="H249" s="5" t="s">
        <v>37</v>
      </c>
      <c r="I249" s="5" t="s">
        <v>47</v>
      </c>
      <c r="J249" s="5" t="s">
        <v>38</v>
      </c>
      <c r="K249" s="5" t="s">
        <v>109</v>
      </c>
      <c r="L249" s="5">
        <v>11</v>
      </c>
      <c r="M249" s="7">
        <v>589.66</v>
      </c>
      <c r="N249" s="7">
        <v>6486.26</v>
      </c>
      <c r="O249" s="7">
        <v>3446.62</v>
      </c>
      <c r="P249" s="7">
        <v>3039.64</v>
      </c>
      <c r="Q249" s="7">
        <v>432.19</v>
      </c>
      <c r="R249" s="7">
        <v>6054.07</v>
      </c>
      <c r="S249" s="5">
        <v>4.5</v>
      </c>
      <c r="T249" s="5" t="s">
        <v>50</v>
      </c>
      <c r="U249" s="5" t="s">
        <v>31</v>
      </c>
    </row>
    <row r="250" spans="1:21" x14ac:dyDescent="0.35">
      <c r="A250" s="2" t="s">
        <v>372</v>
      </c>
      <c r="B250" s="3">
        <v>45151</v>
      </c>
      <c r="C250" s="2" t="s">
        <v>33</v>
      </c>
      <c r="D250" s="2" t="s">
        <v>34</v>
      </c>
      <c r="E250" s="2">
        <v>2023</v>
      </c>
      <c r="F250" s="2" t="s">
        <v>99</v>
      </c>
      <c r="G250" s="2" t="s">
        <v>100</v>
      </c>
      <c r="H250" s="2" t="s">
        <v>90</v>
      </c>
      <c r="I250" s="2" t="s">
        <v>27</v>
      </c>
      <c r="J250" s="2" t="s">
        <v>28</v>
      </c>
      <c r="K250" s="2" t="s">
        <v>29</v>
      </c>
      <c r="L250" s="2">
        <v>38</v>
      </c>
      <c r="M250" s="4">
        <v>1657.22</v>
      </c>
      <c r="N250" s="4">
        <v>62974.36</v>
      </c>
      <c r="O250" s="4">
        <v>34486.080000000002</v>
      </c>
      <c r="P250" s="4">
        <v>28488.28</v>
      </c>
      <c r="Q250" s="4">
        <v>5648.53</v>
      </c>
      <c r="R250" s="4">
        <v>57325.83</v>
      </c>
      <c r="S250" s="2">
        <v>4</v>
      </c>
      <c r="T250" s="2" t="s">
        <v>50</v>
      </c>
      <c r="U250" s="2" t="s">
        <v>41</v>
      </c>
    </row>
    <row r="251" spans="1:21" x14ac:dyDescent="0.35">
      <c r="A251" s="5" t="s">
        <v>373</v>
      </c>
      <c r="B251" s="6">
        <v>45508</v>
      </c>
      <c r="C251" s="5" t="s">
        <v>33</v>
      </c>
      <c r="D251" s="5" t="s">
        <v>34</v>
      </c>
      <c r="E251" s="5">
        <v>2024</v>
      </c>
      <c r="F251" s="5" t="s">
        <v>99</v>
      </c>
      <c r="G251" s="5" t="s">
        <v>185</v>
      </c>
      <c r="H251" s="5" t="s">
        <v>79</v>
      </c>
      <c r="I251" s="5" t="s">
        <v>27</v>
      </c>
      <c r="J251" s="5" t="s">
        <v>68</v>
      </c>
      <c r="K251" s="5" t="s">
        <v>140</v>
      </c>
      <c r="L251" s="5">
        <v>20</v>
      </c>
      <c r="M251" s="7">
        <v>959.23</v>
      </c>
      <c r="N251" s="7">
        <v>19184.599999999999</v>
      </c>
      <c r="O251" s="7">
        <v>7819.5</v>
      </c>
      <c r="P251" s="7">
        <v>11365.1</v>
      </c>
      <c r="Q251" s="7">
        <v>269.39</v>
      </c>
      <c r="R251" s="7">
        <v>18915.21</v>
      </c>
      <c r="S251" s="5">
        <v>4</v>
      </c>
      <c r="T251" s="5" t="s">
        <v>30</v>
      </c>
      <c r="U251" s="5" t="s">
        <v>41</v>
      </c>
    </row>
    <row r="252" spans="1:21" x14ac:dyDescent="0.35">
      <c r="A252" s="2" t="s">
        <v>374</v>
      </c>
      <c r="B252" s="3">
        <v>44927</v>
      </c>
      <c r="C252" s="2" t="s">
        <v>121</v>
      </c>
      <c r="D252" s="2" t="s">
        <v>72</v>
      </c>
      <c r="E252" s="2">
        <v>2023</v>
      </c>
      <c r="F252" s="2" t="s">
        <v>44</v>
      </c>
      <c r="G252" s="2" t="s">
        <v>136</v>
      </c>
      <c r="H252" s="2" t="s">
        <v>46</v>
      </c>
      <c r="I252" s="2" t="s">
        <v>27</v>
      </c>
      <c r="J252" s="2" t="s">
        <v>103</v>
      </c>
      <c r="K252" s="2" t="s">
        <v>122</v>
      </c>
      <c r="L252" s="2">
        <v>12</v>
      </c>
      <c r="M252" s="4">
        <v>4601.03</v>
      </c>
      <c r="N252" s="4">
        <v>55212.36</v>
      </c>
      <c r="O252" s="4">
        <v>31407.93</v>
      </c>
      <c r="P252" s="4">
        <v>23804.43</v>
      </c>
      <c r="Q252" s="4">
        <v>4466.53</v>
      </c>
      <c r="R252" s="4">
        <v>50745.83</v>
      </c>
      <c r="S252" s="2">
        <v>2.6</v>
      </c>
      <c r="T252" s="2" t="s">
        <v>61</v>
      </c>
      <c r="U252" s="2" t="s">
        <v>41</v>
      </c>
    </row>
    <row r="253" spans="1:21" x14ac:dyDescent="0.35">
      <c r="A253" s="5" t="s">
        <v>375</v>
      </c>
      <c r="B253" s="6">
        <v>45072</v>
      </c>
      <c r="C253" s="5" t="s">
        <v>52</v>
      </c>
      <c r="D253" s="5" t="s">
        <v>53</v>
      </c>
      <c r="E253" s="5">
        <v>2023</v>
      </c>
      <c r="F253" s="5" t="s">
        <v>24</v>
      </c>
      <c r="G253" s="5" t="s">
        <v>225</v>
      </c>
      <c r="H253" s="5" t="s">
        <v>108</v>
      </c>
      <c r="I253" s="5" t="s">
        <v>47</v>
      </c>
      <c r="J253" s="5" t="s">
        <v>68</v>
      </c>
      <c r="K253" s="5" t="s">
        <v>140</v>
      </c>
      <c r="L253" s="5">
        <v>7</v>
      </c>
      <c r="M253" s="7">
        <v>1748.15</v>
      </c>
      <c r="N253" s="7">
        <v>12237.05</v>
      </c>
      <c r="O253" s="7">
        <v>5684.36</v>
      </c>
      <c r="P253" s="7">
        <v>6552.69</v>
      </c>
      <c r="Q253" s="7">
        <v>2985.41</v>
      </c>
      <c r="R253" s="7">
        <v>9251.64</v>
      </c>
      <c r="S253" s="5">
        <v>4.3</v>
      </c>
      <c r="T253" s="5" t="s">
        <v>76</v>
      </c>
      <c r="U253" s="5" t="s">
        <v>41</v>
      </c>
    </row>
    <row r="254" spans="1:21" x14ac:dyDescent="0.35">
      <c r="A254" s="2" t="s">
        <v>376</v>
      </c>
      <c r="B254" s="3">
        <v>45425</v>
      </c>
      <c r="C254" s="2" t="s">
        <v>52</v>
      </c>
      <c r="D254" s="2" t="s">
        <v>53</v>
      </c>
      <c r="E254" s="2">
        <v>2024</v>
      </c>
      <c r="F254" s="2" t="s">
        <v>64</v>
      </c>
      <c r="G254" s="2" t="s">
        <v>142</v>
      </c>
      <c r="H254" s="2" t="s">
        <v>66</v>
      </c>
      <c r="I254" s="2" t="s">
        <v>82</v>
      </c>
      <c r="J254" s="2" t="s">
        <v>38</v>
      </c>
      <c r="K254" s="2" t="s">
        <v>39</v>
      </c>
      <c r="L254" s="2">
        <v>15</v>
      </c>
      <c r="M254" s="4">
        <v>3360.11</v>
      </c>
      <c r="N254" s="4">
        <v>50401.65</v>
      </c>
      <c r="O254" s="4">
        <v>28370.63</v>
      </c>
      <c r="P254" s="4">
        <v>22031.02</v>
      </c>
      <c r="Q254" s="4">
        <v>4767.8</v>
      </c>
      <c r="R254" s="4">
        <v>45633.85</v>
      </c>
      <c r="S254" s="2">
        <v>4.3</v>
      </c>
      <c r="T254" s="2" t="s">
        <v>125</v>
      </c>
      <c r="U254" s="2" t="s">
        <v>41</v>
      </c>
    </row>
    <row r="255" spans="1:21" x14ac:dyDescent="0.35">
      <c r="A255" s="5" t="s">
        <v>377</v>
      </c>
      <c r="B255" s="6">
        <v>44928</v>
      </c>
      <c r="C255" s="5" t="s">
        <v>121</v>
      </c>
      <c r="D255" s="5" t="s">
        <v>72</v>
      </c>
      <c r="E255" s="5">
        <v>2023</v>
      </c>
      <c r="F255" s="5" t="s">
        <v>64</v>
      </c>
      <c r="G255" s="5" t="s">
        <v>85</v>
      </c>
      <c r="H255" s="5" t="s">
        <v>81</v>
      </c>
      <c r="I255" s="5" t="s">
        <v>82</v>
      </c>
      <c r="J255" s="5" t="s">
        <v>48</v>
      </c>
      <c r="K255" s="5" t="s">
        <v>49</v>
      </c>
      <c r="L255" s="5">
        <v>39</v>
      </c>
      <c r="M255" s="7">
        <v>1658.26</v>
      </c>
      <c r="N255" s="7">
        <v>64672.14</v>
      </c>
      <c r="O255" s="7">
        <v>36330.31</v>
      </c>
      <c r="P255" s="7">
        <v>28341.83</v>
      </c>
      <c r="Q255" s="7">
        <v>9884.83</v>
      </c>
      <c r="R255" s="7">
        <v>54787.31</v>
      </c>
      <c r="S255" s="5">
        <v>4.0999999999999996</v>
      </c>
      <c r="T255" s="5" t="s">
        <v>30</v>
      </c>
      <c r="U255" s="5" t="s">
        <v>41</v>
      </c>
    </row>
    <row r="256" spans="1:21" x14ac:dyDescent="0.35">
      <c r="A256" s="2" t="s">
        <v>378</v>
      </c>
      <c r="B256" s="3">
        <v>45071</v>
      </c>
      <c r="C256" s="2" t="s">
        <v>52</v>
      </c>
      <c r="D256" s="2" t="s">
        <v>53</v>
      </c>
      <c r="E256" s="2">
        <v>2023</v>
      </c>
      <c r="F256" s="2" t="s">
        <v>44</v>
      </c>
      <c r="G256" s="2" t="s">
        <v>170</v>
      </c>
      <c r="H256" s="2" t="s">
        <v>108</v>
      </c>
      <c r="I256" s="2" t="s">
        <v>27</v>
      </c>
      <c r="J256" s="2" t="s">
        <v>103</v>
      </c>
      <c r="K256" s="2" t="s">
        <v>112</v>
      </c>
      <c r="L256" s="2">
        <v>11</v>
      </c>
      <c r="M256" s="4">
        <v>3216.32</v>
      </c>
      <c r="N256" s="4">
        <v>35379.519999999997</v>
      </c>
      <c r="O256" s="4">
        <v>20966.47</v>
      </c>
      <c r="P256" s="4">
        <v>14413.05</v>
      </c>
      <c r="Q256" s="4">
        <v>7267.5</v>
      </c>
      <c r="R256" s="4">
        <v>28112.02</v>
      </c>
      <c r="S256" s="2">
        <v>4.2</v>
      </c>
      <c r="T256" s="2" t="s">
        <v>50</v>
      </c>
      <c r="U256" s="2" t="s">
        <v>41</v>
      </c>
    </row>
    <row r="257" spans="1:21" x14ac:dyDescent="0.35">
      <c r="A257" s="5" t="s">
        <v>379</v>
      </c>
      <c r="B257" s="6">
        <v>45384</v>
      </c>
      <c r="C257" s="5" t="s">
        <v>57</v>
      </c>
      <c r="D257" s="5" t="s">
        <v>53</v>
      </c>
      <c r="E257" s="5">
        <v>2024</v>
      </c>
      <c r="F257" s="5" t="s">
        <v>24</v>
      </c>
      <c r="G257" s="5" t="s">
        <v>87</v>
      </c>
      <c r="H257" s="5" t="s">
        <v>46</v>
      </c>
      <c r="I257" s="5" t="s">
        <v>27</v>
      </c>
      <c r="J257" s="5" t="s">
        <v>48</v>
      </c>
      <c r="K257" s="5" t="s">
        <v>83</v>
      </c>
      <c r="L257" s="5">
        <v>17</v>
      </c>
      <c r="M257" s="7">
        <v>3955.4</v>
      </c>
      <c r="N257" s="7">
        <v>67241.8</v>
      </c>
      <c r="O257" s="7">
        <v>36585.1</v>
      </c>
      <c r="P257" s="7">
        <v>30656.7</v>
      </c>
      <c r="Q257" s="7">
        <v>809.38</v>
      </c>
      <c r="R257" s="7">
        <v>66432.42</v>
      </c>
      <c r="S257" s="5">
        <v>3.6</v>
      </c>
      <c r="T257" s="5" t="s">
        <v>76</v>
      </c>
      <c r="U257" s="5" t="s">
        <v>41</v>
      </c>
    </row>
    <row r="258" spans="1:21" x14ac:dyDescent="0.35">
      <c r="A258" s="2" t="s">
        <v>380</v>
      </c>
      <c r="B258" s="3">
        <v>45350</v>
      </c>
      <c r="C258" s="2" t="s">
        <v>71</v>
      </c>
      <c r="D258" s="2" t="s">
        <v>72</v>
      </c>
      <c r="E258" s="2">
        <v>2024</v>
      </c>
      <c r="F258" s="2" t="s">
        <v>54</v>
      </c>
      <c r="G258" s="2" t="s">
        <v>139</v>
      </c>
      <c r="H258" s="2" t="s">
        <v>90</v>
      </c>
      <c r="I258" s="2" t="s">
        <v>82</v>
      </c>
      <c r="J258" s="2" t="s">
        <v>68</v>
      </c>
      <c r="K258" s="2" t="s">
        <v>95</v>
      </c>
      <c r="L258" s="2">
        <v>31</v>
      </c>
      <c r="M258" s="4">
        <v>3963.78</v>
      </c>
      <c r="N258" s="4">
        <v>122877.18</v>
      </c>
      <c r="O258" s="4">
        <v>63356.84</v>
      </c>
      <c r="P258" s="4">
        <v>59520.34</v>
      </c>
      <c r="Q258" s="4">
        <v>23292.71</v>
      </c>
      <c r="R258" s="4">
        <v>99584.47</v>
      </c>
      <c r="S258" s="2">
        <v>3.1</v>
      </c>
      <c r="T258" s="2" t="s">
        <v>76</v>
      </c>
      <c r="U258" s="2" t="s">
        <v>31</v>
      </c>
    </row>
    <row r="259" spans="1:21" x14ac:dyDescent="0.35">
      <c r="A259" s="5" t="s">
        <v>381</v>
      </c>
      <c r="B259" s="6">
        <v>44961</v>
      </c>
      <c r="C259" s="5" t="s">
        <v>71</v>
      </c>
      <c r="D259" s="5" t="s">
        <v>72</v>
      </c>
      <c r="E259" s="5">
        <v>2023</v>
      </c>
      <c r="F259" s="5" t="s">
        <v>44</v>
      </c>
      <c r="G259" s="5" t="s">
        <v>124</v>
      </c>
      <c r="H259" s="5" t="s">
        <v>90</v>
      </c>
      <c r="I259" s="5" t="s">
        <v>47</v>
      </c>
      <c r="J259" s="5" t="s">
        <v>48</v>
      </c>
      <c r="K259" s="5" t="s">
        <v>49</v>
      </c>
      <c r="L259" s="5">
        <v>22</v>
      </c>
      <c r="M259" s="7">
        <v>932.52</v>
      </c>
      <c r="N259" s="7">
        <v>20515.439999999999</v>
      </c>
      <c r="O259" s="7">
        <v>9746.7099999999991</v>
      </c>
      <c r="P259" s="7">
        <v>10768.73</v>
      </c>
      <c r="Q259" s="7">
        <v>3754.25</v>
      </c>
      <c r="R259" s="7">
        <v>16761.189999999999</v>
      </c>
      <c r="S259" s="5">
        <v>3.9</v>
      </c>
      <c r="T259" s="5" t="s">
        <v>30</v>
      </c>
      <c r="U259" s="5" t="s">
        <v>41</v>
      </c>
    </row>
    <row r="260" spans="1:21" x14ac:dyDescent="0.35">
      <c r="A260" s="2" t="s">
        <v>382</v>
      </c>
      <c r="B260" s="3">
        <v>45555</v>
      </c>
      <c r="C260" s="2" t="s">
        <v>127</v>
      </c>
      <c r="D260" s="2" t="s">
        <v>34</v>
      </c>
      <c r="E260" s="2">
        <v>2024</v>
      </c>
      <c r="F260" s="2" t="s">
        <v>54</v>
      </c>
      <c r="G260" s="2" t="s">
        <v>55</v>
      </c>
      <c r="H260" s="2" t="s">
        <v>81</v>
      </c>
      <c r="I260" s="2" t="s">
        <v>27</v>
      </c>
      <c r="J260" s="2" t="s">
        <v>38</v>
      </c>
      <c r="K260" s="2" t="s">
        <v>39</v>
      </c>
      <c r="L260" s="2">
        <v>11</v>
      </c>
      <c r="M260" s="4">
        <v>361.42</v>
      </c>
      <c r="N260" s="4">
        <v>3975.62</v>
      </c>
      <c r="O260" s="4">
        <v>1853.51</v>
      </c>
      <c r="P260" s="4">
        <v>2122.11</v>
      </c>
      <c r="Q260" s="4">
        <v>968.46</v>
      </c>
      <c r="R260" s="4">
        <v>3007.16</v>
      </c>
      <c r="S260" s="2">
        <v>3.5</v>
      </c>
      <c r="T260" s="2" t="s">
        <v>61</v>
      </c>
      <c r="U260" s="2" t="s">
        <v>41</v>
      </c>
    </row>
    <row r="261" spans="1:21" x14ac:dyDescent="0.35">
      <c r="A261" s="5" t="s">
        <v>383</v>
      </c>
      <c r="B261" s="6">
        <v>45480</v>
      </c>
      <c r="C261" s="5" t="s">
        <v>114</v>
      </c>
      <c r="D261" s="5" t="s">
        <v>34</v>
      </c>
      <c r="E261" s="5">
        <v>2024</v>
      </c>
      <c r="F261" s="5" t="s">
        <v>44</v>
      </c>
      <c r="G261" s="5" t="s">
        <v>170</v>
      </c>
      <c r="H261" s="5" t="s">
        <v>26</v>
      </c>
      <c r="I261" s="5" t="s">
        <v>47</v>
      </c>
      <c r="J261" s="5" t="s">
        <v>28</v>
      </c>
      <c r="K261" s="5" t="s">
        <v>29</v>
      </c>
      <c r="L261" s="5">
        <v>4</v>
      </c>
      <c r="M261" s="7">
        <v>2024.22</v>
      </c>
      <c r="N261" s="7">
        <v>8096.88</v>
      </c>
      <c r="O261" s="7">
        <v>4128.8599999999997</v>
      </c>
      <c r="P261" s="7">
        <v>3968.02</v>
      </c>
      <c r="Q261" s="7">
        <v>993.79</v>
      </c>
      <c r="R261" s="7">
        <v>7103.09</v>
      </c>
      <c r="S261" s="5">
        <v>2.6</v>
      </c>
      <c r="T261" s="5" t="s">
        <v>30</v>
      </c>
      <c r="U261" s="5" t="s">
        <v>41</v>
      </c>
    </row>
    <row r="262" spans="1:21" x14ac:dyDescent="0.35">
      <c r="A262" s="2" t="s">
        <v>384</v>
      </c>
      <c r="B262" s="3">
        <v>45228</v>
      </c>
      <c r="C262" s="2" t="s">
        <v>22</v>
      </c>
      <c r="D262" s="2" t="s">
        <v>23</v>
      </c>
      <c r="E262" s="2">
        <v>2023</v>
      </c>
      <c r="F262" s="2" t="s">
        <v>64</v>
      </c>
      <c r="G262" s="2" t="s">
        <v>85</v>
      </c>
      <c r="H262" s="2" t="s">
        <v>59</v>
      </c>
      <c r="I262" s="2" t="s">
        <v>27</v>
      </c>
      <c r="J262" s="2" t="s">
        <v>48</v>
      </c>
      <c r="K262" s="2" t="s">
        <v>49</v>
      </c>
      <c r="L262" s="2">
        <v>14</v>
      </c>
      <c r="M262" s="4">
        <v>936.08</v>
      </c>
      <c r="N262" s="4">
        <v>13105.12</v>
      </c>
      <c r="O262" s="4">
        <v>6006.89</v>
      </c>
      <c r="P262" s="4">
        <v>7098.23</v>
      </c>
      <c r="Q262" s="4">
        <v>268.45</v>
      </c>
      <c r="R262" s="4">
        <v>12836.67</v>
      </c>
      <c r="S262" s="2">
        <v>4.5999999999999996</v>
      </c>
      <c r="T262" s="2" t="s">
        <v>125</v>
      </c>
      <c r="U262" s="2" t="s">
        <v>41</v>
      </c>
    </row>
    <row r="263" spans="1:21" x14ac:dyDescent="0.35">
      <c r="A263" s="5" t="s">
        <v>385</v>
      </c>
      <c r="B263" s="6">
        <v>45409</v>
      </c>
      <c r="C263" s="5" t="s">
        <v>57</v>
      </c>
      <c r="D263" s="5" t="s">
        <v>53</v>
      </c>
      <c r="E263" s="5">
        <v>2024</v>
      </c>
      <c r="F263" s="5" t="s">
        <v>54</v>
      </c>
      <c r="G263" s="5" t="s">
        <v>58</v>
      </c>
      <c r="H263" s="5" t="s">
        <v>108</v>
      </c>
      <c r="I263" s="5" t="s">
        <v>82</v>
      </c>
      <c r="J263" s="5" t="s">
        <v>68</v>
      </c>
      <c r="K263" s="5" t="s">
        <v>95</v>
      </c>
      <c r="L263" s="5">
        <v>24</v>
      </c>
      <c r="M263" s="7">
        <v>4437.91</v>
      </c>
      <c r="N263" s="7">
        <v>106509.84</v>
      </c>
      <c r="O263" s="7">
        <v>50472.92</v>
      </c>
      <c r="P263" s="7">
        <v>56036.92</v>
      </c>
      <c r="Q263" s="7">
        <v>11869.86</v>
      </c>
      <c r="R263" s="7">
        <v>94639.98</v>
      </c>
      <c r="S263" s="5">
        <v>3.2</v>
      </c>
      <c r="T263" s="5" t="s">
        <v>76</v>
      </c>
      <c r="U263" s="5" t="s">
        <v>41</v>
      </c>
    </row>
    <row r="264" spans="1:21" x14ac:dyDescent="0.35">
      <c r="A264" s="2" t="s">
        <v>386</v>
      </c>
      <c r="B264" s="3">
        <v>45202</v>
      </c>
      <c r="C264" s="2" t="s">
        <v>22</v>
      </c>
      <c r="D264" s="2" t="s">
        <v>23</v>
      </c>
      <c r="E264" s="2">
        <v>2023</v>
      </c>
      <c r="F264" s="2" t="s">
        <v>99</v>
      </c>
      <c r="G264" s="2" t="s">
        <v>155</v>
      </c>
      <c r="H264" s="2" t="s">
        <v>66</v>
      </c>
      <c r="I264" s="2" t="s">
        <v>74</v>
      </c>
      <c r="J264" s="2" t="s">
        <v>48</v>
      </c>
      <c r="K264" s="2" t="s">
        <v>117</v>
      </c>
      <c r="L264" s="2">
        <v>23</v>
      </c>
      <c r="M264" s="4">
        <v>4059.08</v>
      </c>
      <c r="N264" s="4">
        <v>93358.84</v>
      </c>
      <c r="O264" s="4">
        <v>45073.4</v>
      </c>
      <c r="P264" s="4">
        <v>48285.440000000002</v>
      </c>
      <c r="Q264" s="4">
        <v>17655.48</v>
      </c>
      <c r="R264" s="4">
        <v>75703.360000000001</v>
      </c>
      <c r="S264" s="2">
        <v>3.1</v>
      </c>
      <c r="T264" s="2" t="s">
        <v>30</v>
      </c>
      <c r="U264" s="2" t="s">
        <v>41</v>
      </c>
    </row>
    <row r="265" spans="1:21" x14ac:dyDescent="0.35">
      <c r="A265" s="5" t="s">
        <v>387</v>
      </c>
      <c r="B265" s="6">
        <v>45462</v>
      </c>
      <c r="C265" s="5" t="s">
        <v>63</v>
      </c>
      <c r="D265" s="5" t="s">
        <v>53</v>
      </c>
      <c r="E265" s="5">
        <v>2024</v>
      </c>
      <c r="F265" s="5" t="s">
        <v>54</v>
      </c>
      <c r="G265" s="5" t="s">
        <v>107</v>
      </c>
      <c r="H265" s="5" t="s">
        <v>59</v>
      </c>
      <c r="I265" s="5" t="s">
        <v>82</v>
      </c>
      <c r="J265" s="5" t="s">
        <v>28</v>
      </c>
      <c r="K265" s="5" t="s">
        <v>60</v>
      </c>
      <c r="L265" s="5">
        <v>20</v>
      </c>
      <c r="M265" s="7">
        <v>485.88</v>
      </c>
      <c r="N265" s="7">
        <v>9717.6</v>
      </c>
      <c r="O265" s="7">
        <v>5641.61</v>
      </c>
      <c r="P265" s="7">
        <v>4075.99</v>
      </c>
      <c r="Q265" s="7">
        <v>1735.33</v>
      </c>
      <c r="R265" s="7">
        <v>7982.27</v>
      </c>
      <c r="S265" s="5">
        <v>3.8</v>
      </c>
      <c r="T265" s="5" t="s">
        <v>61</v>
      </c>
      <c r="U265" s="5" t="s">
        <v>41</v>
      </c>
    </row>
    <row r="266" spans="1:21" x14ac:dyDescent="0.35">
      <c r="A266" s="2" t="s">
        <v>388</v>
      </c>
      <c r="B266" s="3">
        <v>45620</v>
      </c>
      <c r="C266" s="2" t="s">
        <v>94</v>
      </c>
      <c r="D266" s="2" t="s">
        <v>23</v>
      </c>
      <c r="E266" s="2">
        <v>2024</v>
      </c>
      <c r="F266" s="2" t="s">
        <v>99</v>
      </c>
      <c r="G266" s="2" t="s">
        <v>185</v>
      </c>
      <c r="H266" s="2" t="s">
        <v>108</v>
      </c>
      <c r="I266" s="2" t="s">
        <v>67</v>
      </c>
      <c r="J266" s="2" t="s">
        <v>28</v>
      </c>
      <c r="K266" s="2" t="s">
        <v>29</v>
      </c>
      <c r="L266" s="2">
        <v>14</v>
      </c>
      <c r="M266" s="4">
        <v>4060.46</v>
      </c>
      <c r="N266" s="4">
        <v>56846.44</v>
      </c>
      <c r="O266" s="4">
        <v>24173.22</v>
      </c>
      <c r="P266" s="4">
        <v>32673.22</v>
      </c>
      <c r="Q266" s="4">
        <v>6016.84</v>
      </c>
      <c r="R266" s="4">
        <v>50829.599999999999</v>
      </c>
      <c r="S266" s="2">
        <v>5</v>
      </c>
      <c r="T266" s="2" t="s">
        <v>76</v>
      </c>
      <c r="U266" s="2" t="s">
        <v>41</v>
      </c>
    </row>
    <row r="267" spans="1:21" x14ac:dyDescent="0.35">
      <c r="A267" s="5" t="s">
        <v>389</v>
      </c>
      <c r="B267" s="6">
        <v>45569</v>
      </c>
      <c r="C267" s="5" t="s">
        <v>22</v>
      </c>
      <c r="D267" s="5" t="s">
        <v>23</v>
      </c>
      <c r="E267" s="5">
        <v>2024</v>
      </c>
      <c r="F267" s="5" t="s">
        <v>35</v>
      </c>
      <c r="G267" s="5" t="s">
        <v>78</v>
      </c>
      <c r="H267" s="5" t="s">
        <v>90</v>
      </c>
      <c r="I267" s="5" t="s">
        <v>74</v>
      </c>
      <c r="J267" s="5" t="s">
        <v>48</v>
      </c>
      <c r="K267" s="5" t="s">
        <v>83</v>
      </c>
      <c r="L267" s="5">
        <v>36</v>
      </c>
      <c r="M267" s="7">
        <v>2046.04</v>
      </c>
      <c r="N267" s="7">
        <v>73657.440000000002</v>
      </c>
      <c r="O267" s="7">
        <v>34267.31</v>
      </c>
      <c r="P267" s="7">
        <v>39390.129999999997</v>
      </c>
      <c r="Q267" s="7">
        <v>5086.0600000000004</v>
      </c>
      <c r="R267" s="7">
        <v>68571.38</v>
      </c>
      <c r="S267" s="5">
        <v>3.6</v>
      </c>
      <c r="T267" s="5" t="s">
        <v>30</v>
      </c>
      <c r="U267" s="5" t="s">
        <v>41</v>
      </c>
    </row>
    <row r="268" spans="1:21" x14ac:dyDescent="0.35">
      <c r="A268" s="2" t="s">
        <v>390</v>
      </c>
      <c r="B268" s="3">
        <v>45565</v>
      </c>
      <c r="C268" s="2" t="s">
        <v>127</v>
      </c>
      <c r="D268" s="2" t="s">
        <v>34</v>
      </c>
      <c r="E268" s="2">
        <v>2024</v>
      </c>
      <c r="F268" s="2" t="s">
        <v>99</v>
      </c>
      <c r="G268" s="2" t="s">
        <v>146</v>
      </c>
      <c r="H268" s="2" t="s">
        <v>81</v>
      </c>
      <c r="I268" s="2" t="s">
        <v>74</v>
      </c>
      <c r="J268" s="2" t="s">
        <v>68</v>
      </c>
      <c r="K268" s="2" t="s">
        <v>95</v>
      </c>
      <c r="L268" s="2">
        <v>10</v>
      </c>
      <c r="M268" s="4">
        <v>2875.31</v>
      </c>
      <c r="N268" s="4">
        <v>28753.1</v>
      </c>
      <c r="O268" s="4">
        <v>14851.99</v>
      </c>
      <c r="P268" s="4">
        <v>13901.11</v>
      </c>
      <c r="Q268" s="4">
        <v>6935.48</v>
      </c>
      <c r="R268" s="4">
        <v>21817.62</v>
      </c>
      <c r="S268" s="2">
        <v>2.8</v>
      </c>
      <c r="T268" s="2" t="s">
        <v>30</v>
      </c>
      <c r="U268" s="2" t="s">
        <v>41</v>
      </c>
    </row>
    <row r="269" spans="1:21" x14ac:dyDescent="0.35">
      <c r="A269" s="5" t="s">
        <v>391</v>
      </c>
      <c r="B269" s="6">
        <v>45030</v>
      </c>
      <c r="C269" s="5" t="s">
        <v>57</v>
      </c>
      <c r="D269" s="5" t="s">
        <v>53</v>
      </c>
      <c r="E269" s="5">
        <v>2023</v>
      </c>
      <c r="F269" s="5" t="s">
        <v>44</v>
      </c>
      <c r="G269" s="5" t="s">
        <v>217</v>
      </c>
      <c r="H269" s="5" t="s">
        <v>37</v>
      </c>
      <c r="I269" s="5" t="s">
        <v>47</v>
      </c>
      <c r="J269" s="5" t="s">
        <v>68</v>
      </c>
      <c r="K269" s="5" t="s">
        <v>69</v>
      </c>
      <c r="L269" s="5">
        <v>25</v>
      </c>
      <c r="M269" s="7">
        <v>3307.46</v>
      </c>
      <c r="N269" s="7">
        <v>82686.5</v>
      </c>
      <c r="O269" s="7">
        <v>42534.32</v>
      </c>
      <c r="P269" s="7">
        <v>40152.18</v>
      </c>
      <c r="Q269" s="7">
        <v>9778.64</v>
      </c>
      <c r="R269" s="7">
        <v>72907.86</v>
      </c>
      <c r="S269" s="5">
        <v>2.9</v>
      </c>
      <c r="T269" s="5" t="s">
        <v>76</v>
      </c>
      <c r="U269" s="5" t="s">
        <v>41</v>
      </c>
    </row>
    <row r="270" spans="1:21" x14ac:dyDescent="0.35">
      <c r="A270" s="2" t="s">
        <v>392</v>
      </c>
      <c r="B270" s="3">
        <v>45550</v>
      </c>
      <c r="C270" s="2" t="s">
        <v>127</v>
      </c>
      <c r="D270" s="2" t="s">
        <v>34</v>
      </c>
      <c r="E270" s="2">
        <v>2024</v>
      </c>
      <c r="F270" s="2" t="s">
        <v>64</v>
      </c>
      <c r="G270" s="2" t="s">
        <v>276</v>
      </c>
      <c r="H270" s="2" t="s">
        <v>102</v>
      </c>
      <c r="I270" s="2" t="s">
        <v>67</v>
      </c>
      <c r="J270" s="2" t="s">
        <v>103</v>
      </c>
      <c r="K270" s="2" t="s">
        <v>122</v>
      </c>
      <c r="L270" s="2">
        <v>16</v>
      </c>
      <c r="M270" s="4">
        <v>340.53</v>
      </c>
      <c r="N270" s="4">
        <v>5448.48</v>
      </c>
      <c r="O270" s="4">
        <v>2697.24</v>
      </c>
      <c r="P270" s="4">
        <v>2751.24</v>
      </c>
      <c r="Q270" s="4">
        <v>365.84</v>
      </c>
      <c r="R270" s="4">
        <v>5082.6400000000003</v>
      </c>
      <c r="S270" s="2">
        <v>3.4</v>
      </c>
      <c r="T270" s="2" t="s">
        <v>125</v>
      </c>
      <c r="U270" s="2" t="s">
        <v>41</v>
      </c>
    </row>
    <row r="271" spans="1:21" x14ac:dyDescent="0.35">
      <c r="A271" s="5" t="s">
        <v>393</v>
      </c>
      <c r="B271" s="6">
        <v>45237</v>
      </c>
      <c r="C271" s="5" t="s">
        <v>94</v>
      </c>
      <c r="D271" s="5" t="s">
        <v>23</v>
      </c>
      <c r="E271" s="5">
        <v>2023</v>
      </c>
      <c r="F271" s="5" t="s">
        <v>44</v>
      </c>
      <c r="G271" s="5" t="s">
        <v>192</v>
      </c>
      <c r="H271" s="5" t="s">
        <v>59</v>
      </c>
      <c r="I271" s="5" t="s">
        <v>74</v>
      </c>
      <c r="J271" s="5" t="s">
        <v>28</v>
      </c>
      <c r="K271" s="5" t="s">
        <v>29</v>
      </c>
      <c r="L271" s="5">
        <v>20</v>
      </c>
      <c r="M271" s="7">
        <v>4872.68</v>
      </c>
      <c r="N271" s="7">
        <v>97453.6</v>
      </c>
      <c r="O271" s="7">
        <v>47617.98</v>
      </c>
      <c r="P271" s="7">
        <v>49835.62</v>
      </c>
      <c r="Q271" s="7">
        <v>20119.86</v>
      </c>
      <c r="R271" s="7">
        <v>77333.740000000005</v>
      </c>
      <c r="S271" s="5">
        <v>3.2</v>
      </c>
      <c r="T271" s="5" t="s">
        <v>76</v>
      </c>
      <c r="U271" s="5" t="s">
        <v>41</v>
      </c>
    </row>
    <row r="272" spans="1:21" x14ac:dyDescent="0.35">
      <c r="A272" s="2" t="s">
        <v>394</v>
      </c>
      <c r="B272" s="3">
        <v>45018</v>
      </c>
      <c r="C272" s="2" t="s">
        <v>57</v>
      </c>
      <c r="D272" s="2" t="s">
        <v>53</v>
      </c>
      <c r="E272" s="2">
        <v>2023</v>
      </c>
      <c r="F272" s="2" t="s">
        <v>35</v>
      </c>
      <c r="G272" s="2" t="s">
        <v>153</v>
      </c>
      <c r="H272" s="2" t="s">
        <v>46</v>
      </c>
      <c r="I272" s="2" t="s">
        <v>67</v>
      </c>
      <c r="J272" s="2" t="s">
        <v>68</v>
      </c>
      <c r="K272" s="2" t="s">
        <v>140</v>
      </c>
      <c r="L272" s="2">
        <v>24</v>
      </c>
      <c r="M272" s="4">
        <v>4121.99</v>
      </c>
      <c r="N272" s="4">
        <v>98927.76</v>
      </c>
      <c r="O272" s="4">
        <v>49766</v>
      </c>
      <c r="P272" s="4">
        <v>49161.760000000002</v>
      </c>
      <c r="Q272" s="4">
        <v>3931.7</v>
      </c>
      <c r="R272" s="4">
        <v>94996.06</v>
      </c>
      <c r="S272" s="2">
        <v>3.3</v>
      </c>
      <c r="T272" s="2" t="s">
        <v>61</v>
      </c>
      <c r="U272" s="2" t="s">
        <v>41</v>
      </c>
    </row>
    <row r="273" spans="1:21" x14ac:dyDescent="0.35">
      <c r="A273" s="5" t="s">
        <v>395</v>
      </c>
      <c r="B273" s="6">
        <v>45463</v>
      </c>
      <c r="C273" s="5" t="s">
        <v>63</v>
      </c>
      <c r="D273" s="5" t="s">
        <v>53</v>
      </c>
      <c r="E273" s="5">
        <v>2024</v>
      </c>
      <c r="F273" s="5" t="s">
        <v>99</v>
      </c>
      <c r="G273" s="5" t="s">
        <v>155</v>
      </c>
      <c r="H273" s="5" t="s">
        <v>66</v>
      </c>
      <c r="I273" s="5" t="s">
        <v>27</v>
      </c>
      <c r="J273" s="5" t="s">
        <v>28</v>
      </c>
      <c r="K273" s="5" t="s">
        <v>29</v>
      </c>
      <c r="L273" s="5">
        <v>16</v>
      </c>
      <c r="M273" s="7">
        <v>261.05</v>
      </c>
      <c r="N273" s="7">
        <v>4176.8</v>
      </c>
      <c r="O273" s="7">
        <v>1712.96</v>
      </c>
      <c r="P273" s="7">
        <v>2463.84</v>
      </c>
      <c r="Q273" s="7">
        <v>376.3</v>
      </c>
      <c r="R273" s="7">
        <v>3800.5</v>
      </c>
      <c r="S273" s="5">
        <v>3</v>
      </c>
      <c r="T273" s="5" t="s">
        <v>125</v>
      </c>
      <c r="U273" s="5" t="s">
        <v>41</v>
      </c>
    </row>
    <row r="274" spans="1:21" x14ac:dyDescent="0.35">
      <c r="A274" s="2" t="s">
        <v>396</v>
      </c>
      <c r="B274" s="3">
        <v>45444</v>
      </c>
      <c r="C274" s="2" t="s">
        <v>63</v>
      </c>
      <c r="D274" s="2" t="s">
        <v>53</v>
      </c>
      <c r="E274" s="2">
        <v>2024</v>
      </c>
      <c r="F274" s="2" t="s">
        <v>54</v>
      </c>
      <c r="G274" s="2" t="s">
        <v>55</v>
      </c>
      <c r="H274" s="2" t="s">
        <v>102</v>
      </c>
      <c r="I274" s="2" t="s">
        <v>27</v>
      </c>
      <c r="J274" s="2" t="s">
        <v>103</v>
      </c>
      <c r="K274" s="2" t="s">
        <v>112</v>
      </c>
      <c r="L274" s="2">
        <v>39</v>
      </c>
      <c r="M274" s="4">
        <v>2284.91</v>
      </c>
      <c r="N274" s="4">
        <v>89111.49</v>
      </c>
      <c r="O274" s="4">
        <v>52763.28</v>
      </c>
      <c r="P274" s="4">
        <v>36348.21</v>
      </c>
      <c r="Q274" s="4">
        <v>10572.68</v>
      </c>
      <c r="R274" s="4">
        <v>78538.81</v>
      </c>
      <c r="S274" s="2">
        <v>3.9</v>
      </c>
      <c r="T274" s="2" t="s">
        <v>125</v>
      </c>
      <c r="U274" s="2" t="s">
        <v>41</v>
      </c>
    </row>
    <row r="275" spans="1:21" x14ac:dyDescent="0.35">
      <c r="A275" s="5" t="s">
        <v>397</v>
      </c>
      <c r="B275" s="6">
        <v>45191</v>
      </c>
      <c r="C275" s="5" t="s">
        <v>127</v>
      </c>
      <c r="D275" s="5" t="s">
        <v>34</v>
      </c>
      <c r="E275" s="5">
        <v>2023</v>
      </c>
      <c r="F275" s="5" t="s">
        <v>64</v>
      </c>
      <c r="G275" s="5" t="s">
        <v>97</v>
      </c>
      <c r="H275" s="5" t="s">
        <v>26</v>
      </c>
      <c r="I275" s="5" t="s">
        <v>74</v>
      </c>
      <c r="J275" s="5" t="s">
        <v>68</v>
      </c>
      <c r="K275" s="5" t="s">
        <v>95</v>
      </c>
      <c r="L275" s="5">
        <v>11</v>
      </c>
      <c r="M275" s="7">
        <v>4282.72</v>
      </c>
      <c r="N275" s="7">
        <v>47109.919999999998</v>
      </c>
      <c r="O275" s="7">
        <v>26191.52</v>
      </c>
      <c r="P275" s="7">
        <v>20918.400000000001</v>
      </c>
      <c r="Q275" s="7">
        <v>2524.13</v>
      </c>
      <c r="R275" s="7">
        <v>44585.79</v>
      </c>
      <c r="S275" s="5">
        <v>3.1</v>
      </c>
      <c r="T275" s="5" t="s">
        <v>40</v>
      </c>
      <c r="U275" s="5" t="s">
        <v>41</v>
      </c>
    </row>
    <row r="276" spans="1:21" x14ac:dyDescent="0.35">
      <c r="A276" s="2" t="s">
        <v>398</v>
      </c>
      <c r="B276" s="3">
        <v>45202</v>
      </c>
      <c r="C276" s="2" t="s">
        <v>22</v>
      </c>
      <c r="D276" s="2" t="s">
        <v>23</v>
      </c>
      <c r="E276" s="2">
        <v>2023</v>
      </c>
      <c r="F276" s="2" t="s">
        <v>64</v>
      </c>
      <c r="G276" s="2" t="s">
        <v>276</v>
      </c>
      <c r="H276" s="2" t="s">
        <v>37</v>
      </c>
      <c r="I276" s="2" t="s">
        <v>74</v>
      </c>
      <c r="J276" s="2" t="s">
        <v>48</v>
      </c>
      <c r="K276" s="2" t="s">
        <v>83</v>
      </c>
      <c r="L276" s="2">
        <v>9</v>
      </c>
      <c r="M276" s="4">
        <v>3271.12</v>
      </c>
      <c r="N276" s="4">
        <v>29440.080000000002</v>
      </c>
      <c r="O276" s="4">
        <v>15315.57</v>
      </c>
      <c r="P276" s="4">
        <v>14124.51</v>
      </c>
      <c r="Q276" s="4">
        <v>62.29</v>
      </c>
      <c r="R276" s="4">
        <v>29377.79</v>
      </c>
      <c r="S276" s="2">
        <v>3.1</v>
      </c>
      <c r="T276" s="2" t="s">
        <v>125</v>
      </c>
      <c r="U276" s="2" t="s">
        <v>41</v>
      </c>
    </row>
    <row r="277" spans="1:21" x14ac:dyDescent="0.35">
      <c r="A277" s="5" t="s">
        <v>399</v>
      </c>
      <c r="B277" s="6">
        <v>45653</v>
      </c>
      <c r="C277" s="5" t="s">
        <v>43</v>
      </c>
      <c r="D277" s="5" t="s">
        <v>23</v>
      </c>
      <c r="E277" s="5">
        <v>2024</v>
      </c>
      <c r="F277" s="5" t="s">
        <v>64</v>
      </c>
      <c r="G277" s="5" t="s">
        <v>142</v>
      </c>
      <c r="H277" s="5" t="s">
        <v>81</v>
      </c>
      <c r="I277" s="5" t="s">
        <v>67</v>
      </c>
      <c r="J277" s="5" t="s">
        <v>103</v>
      </c>
      <c r="K277" s="5" t="s">
        <v>112</v>
      </c>
      <c r="L277" s="5">
        <v>17</v>
      </c>
      <c r="M277" s="7">
        <v>1168.22</v>
      </c>
      <c r="N277" s="7">
        <v>19859.740000000002</v>
      </c>
      <c r="O277" s="7">
        <v>9144</v>
      </c>
      <c r="P277" s="7">
        <v>10715.74</v>
      </c>
      <c r="Q277" s="7">
        <v>2584.9299999999998</v>
      </c>
      <c r="R277" s="7">
        <v>17274.810000000001</v>
      </c>
      <c r="S277" s="5">
        <v>4.0999999999999996</v>
      </c>
      <c r="T277" s="5" t="s">
        <v>61</v>
      </c>
      <c r="U277" s="5" t="s">
        <v>41</v>
      </c>
    </row>
    <row r="278" spans="1:21" x14ac:dyDescent="0.35">
      <c r="A278" s="2" t="s">
        <v>400</v>
      </c>
      <c r="B278" s="3">
        <v>45450</v>
      </c>
      <c r="C278" s="2" t="s">
        <v>63</v>
      </c>
      <c r="D278" s="2" t="s">
        <v>53</v>
      </c>
      <c r="E278" s="2">
        <v>2024</v>
      </c>
      <c r="F278" s="2" t="s">
        <v>64</v>
      </c>
      <c r="G278" s="2" t="s">
        <v>142</v>
      </c>
      <c r="H278" s="2" t="s">
        <v>37</v>
      </c>
      <c r="I278" s="2" t="s">
        <v>82</v>
      </c>
      <c r="J278" s="2" t="s">
        <v>38</v>
      </c>
      <c r="K278" s="2" t="s">
        <v>39</v>
      </c>
      <c r="L278" s="2">
        <v>20</v>
      </c>
      <c r="M278" s="4">
        <v>3452.62</v>
      </c>
      <c r="N278" s="4">
        <v>69052.399999999994</v>
      </c>
      <c r="O278" s="4">
        <v>34274</v>
      </c>
      <c r="P278" s="4">
        <v>34778.400000000001</v>
      </c>
      <c r="Q278" s="4">
        <v>5805.3</v>
      </c>
      <c r="R278" s="4">
        <v>63247.1</v>
      </c>
      <c r="S278" s="2">
        <v>3.2</v>
      </c>
      <c r="T278" s="2" t="s">
        <v>125</v>
      </c>
      <c r="U278" s="2" t="s">
        <v>41</v>
      </c>
    </row>
    <row r="279" spans="1:21" x14ac:dyDescent="0.35">
      <c r="A279" s="5" t="s">
        <v>401</v>
      </c>
      <c r="B279" s="6">
        <v>45194</v>
      </c>
      <c r="C279" s="5" t="s">
        <v>127</v>
      </c>
      <c r="D279" s="5" t="s">
        <v>34</v>
      </c>
      <c r="E279" s="5">
        <v>2023</v>
      </c>
      <c r="F279" s="5" t="s">
        <v>64</v>
      </c>
      <c r="G279" s="5" t="s">
        <v>142</v>
      </c>
      <c r="H279" s="5" t="s">
        <v>46</v>
      </c>
      <c r="I279" s="5" t="s">
        <v>27</v>
      </c>
      <c r="J279" s="5" t="s">
        <v>38</v>
      </c>
      <c r="K279" s="5" t="s">
        <v>109</v>
      </c>
      <c r="L279" s="5">
        <v>4</v>
      </c>
      <c r="M279" s="7">
        <v>4045.61</v>
      </c>
      <c r="N279" s="7">
        <v>16182.44</v>
      </c>
      <c r="O279" s="7">
        <v>9069.82</v>
      </c>
      <c r="P279" s="7">
        <v>7112.62</v>
      </c>
      <c r="Q279" s="7">
        <v>2427.5</v>
      </c>
      <c r="R279" s="7">
        <v>13754.94</v>
      </c>
      <c r="S279" s="5">
        <v>4.2</v>
      </c>
      <c r="T279" s="5" t="s">
        <v>50</v>
      </c>
      <c r="U279" s="5" t="s">
        <v>41</v>
      </c>
    </row>
    <row r="280" spans="1:21" x14ac:dyDescent="0.35">
      <c r="A280" s="2" t="s">
        <v>402</v>
      </c>
      <c r="B280" s="3">
        <v>44953</v>
      </c>
      <c r="C280" s="2" t="s">
        <v>121</v>
      </c>
      <c r="D280" s="2" t="s">
        <v>72</v>
      </c>
      <c r="E280" s="2">
        <v>2023</v>
      </c>
      <c r="F280" s="2" t="s">
        <v>64</v>
      </c>
      <c r="G280" s="2" t="s">
        <v>276</v>
      </c>
      <c r="H280" s="2" t="s">
        <v>26</v>
      </c>
      <c r="I280" s="2" t="s">
        <v>47</v>
      </c>
      <c r="J280" s="2" t="s">
        <v>68</v>
      </c>
      <c r="K280" s="2" t="s">
        <v>69</v>
      </c>
      <c r="L280" s="2">
        <v>25</v>
      </c>
      <c r="M280" s="4">
        <v>3708.99</v>
      </c>
      <c r="N280" s="4">
        <v>92724.75</v>
      </c>
      <c r="O280" s="4">
        <v>47902.05</v>
      </c>
      <c r="P280" s="4">
        <v>44822.7</v>
      </c>
      <c r="Q280" s="4">
        <v>23059.57</v>
      </c>
      <c r="R280" s="4">
        <v>69665.179999999993</v>
      </c>
      <c r="S280" s="2">
        <v>4.5</v>
      </c>
      <c r="T280" s="2" t="s">
        <v>125</v>
      </c>
      <c r="U280" s="2" t="s">
        <v>41</v>
      </c>
    </row>
    <row r="281" spans="1:21" x14ac:dyDescent="0.35">
      <c r="A281" s="5" t="s">
        <v>403</v>
      </c>
      <c r="B281" s="6">
        <v>45154</v>
      </c>
      <c r="C281" s="5" t="s">
        <v>33</v>
      </c>
      <c r="D281" s="5" t="s">
        <v>34</v>
      </c>
      <c r="E281" s="5">
        <v>2023</v>
      </c>
      <c r="F281" s="5" t="s">
        <v>64</v>
      </c>
      <c r="G281" s="5" t="s">
        <v>85</v>
      </c>
      <c r="H281" s="5" t="s">
        <v>59</v>
      </c>
      <c r="I281" s="5" t="s">
        <v>47</v>
      </c>
      <c r="J281" s="5" t="s">
        <v>38</v>
      </c>
      <c r="K281" s="5" t="s">
        <v>39</v>
      </c>
      <c r="L281" s="5">
        <v>11</v>
      </c>
      <c r="M281" s="7">
        <v>4218.13</v>
      </c>
      <c r="N281" s="7">
        <v>46399.43</v>
      </c>
      <c r="O281" s="7">
        <v>26693.54</v>
      </c>
      <c r="P281" s="7">
        <v>19705.89</v>
      </c>
      <c r="Q281" s="7">
        <v>2101.15</v>
      </c>
      <c r="R281" s="7">
        <v>44298.28</v>
      </c>
      <c r="S281" s="5">
        <v>2.7</v>
      </c>
      <c r="T281" s="5" t="s">
        <v>40</v>
      </c>
      <c r="U281" s="5" t="s">
        <v>41</v>
      </c>
    </row>
    <row r="282" spans="1:21" x14ac:dyDescent="0.35">
      <c r="A282" s="2" t="s">
        <v>404</v>
      </c>
      <c r="B282" s="3">
        <v>45499</v>
      </c>
      <c r="C282" s="2" t="s">
        <v>114</v>
      </c>
      <c r="D282" s="2" t="s">
        <v>34</v>
      </c>
      <c r="E282" s="2">
        <v>2024</v>
      </c>
      <c r="F282" s="2" t="s">
        <v>35</v>
      </c>
      <c r="G282" s="2" t="s">
        <v>131</v>
      </c>
      <c r="H282" s="2" t="s">
        <v>108</v>
      </c>
      <c r="I282" s="2" t="s">
        <v>27</v>
      </c>
      <c r="J282" s="2" t="s">
        <v>103</v>
      </c>
      <c r="K282" s="2" t="s">
        <v>104</v>
      </c>
      <c r="L282" s="2">
        <v>48</v>
      </c>
      <c r="M282" s="4">
        <v>4369.0200000000004</v>
      </c>
      <c r="N282" s="4">
        <v>209712.96</v>
      </c>
      <c r="O282" s="4">
        <v>101520.89</v>
      </c>
      <c r="P282" s="4">
        <v>108192.07</v>
      </c>
      <c r="Q282" s="4">
        <v>46495.65</v>
      </c>
      <c r="R282" s="4">
        <v>163217.31</v>
      </c>
      <c r="S282" s="2">
        <v>3.4</v>
      </c>
      <c r="T282" s="2" t="s">
        <v>61</v>
      </c>
      <c r="U282" s="2" t="s">
        <v>41</v>
      </c>
    </row>
    <row r="283" spans="1:21" x14ac:dyDescent="0.35">
      <c r="A283" s="5" t="s">
        <v>405</v>
      </c>
      <c r="B283" s="6">
        <v>45047</v>
      </c>
      <c r="C283" s="5" t="s">
        <v>52</v>
      </c>
      <c r="D283" s="5" t="s">
        <v>53</v>
      </c>
      <c r="E283" s="5">
        <v>2023</v>
      </c>
      <c r="F283" s="5" t="s">
        <v>54</v>
      </c>
      <c r="G283" s="5" t="s">
        <v>55</v>
      </c>
      <c r="H283" s="5" t="s">
        <v>79</v>
      </c>
      <c r="I283" s="5" t="s">
        <v>82</v>
      </c>
      <c r="J283" s="5" t="s">
        <v>38</v>
      </c>
      <c r="K283" s="5" t="s">
        <v>109</v>
      </c>
      <c r="L283" s="5">
        <v>31</v>
      </c>
      <c r="M283" s="7">
        <v>4457.1899999999996</v>
      </c>
      <c r="N283" s="7">
        <v>138172.89000000001</v>
      </c>
      <c r="O283" s="7">
        <v>69099.64</v>
      </c>
      <c r="P283" s="7">
        <v>69073.25</v>
      </c>
      <c r="Q283" s="7">
        <v>29966.17</v>
      </c>
      <c r="R283" s="7">
        <v>108206.72</v>
      </c>
      <c r="S283" s="5">
        <v>3.5</v>
      </c>
      <c r="T283" s="5" t="s">
        <v>125</v>
      </c>
      <c r="U283" s="5" t="s">
        <v>41</v>
      </c>
    </row>
    <row r="284" spans="1:21" x14ac:dyDescent="0.35">
      <c r="A284" s="2" t="s">
        <v>406</v>
      </c>
      <c r="B284" s="3">
        <v>45081</v>
      </c>
      <c r="C284" s="2" t="s">
        <v>63</v>
      </c>
      <c r="D284" s="2" t="s">
        <v>53</v>
      </c>
      <c r="E284" s="2">
        <v>2023</v>
      </c>
      <c r="F284" s="2" t="s">
        <v>35</v>
      </c>
      <c r="G284" s="2" t="s">
        <v>150</v>
      </c>
      <c r="H284" s="2" t="s">
        <v>90</v>
      </c>
      <c r="I284" s="2" t="s">
        <v>67</v>
      </c>
      <c r="J284" s="2" t="s">
        <v>38</v>
      </c>
      <c r="K284" s="2" t="s">
        <v>39</v>
      </c>
      <c r="L284" s="2">
        <v>10</v>
      </c>
      <c r="M284" s="4">
        <v>1649.28</v>
      </c>
      <c r="N284" s="4">
        <v>16492.8</v>
      </c>
      <c r="O284" s="4">
        <v>8957.7999999999993</v>
      </c>
      <c r="P284" s="4">
        <v>7535</v>
      </c>
      <c r="Q284" s="4">
        <v>3211.73</v>
      </c>
      <c r="R284" s="4">
        <v>13281.07</v>
      </c>
      <c r="S284" s="2">
        <v>3.7</v>
      </c>
      <c r="T284" s="2" t="s">
        <v>50</v>
      </c>
      <c r="U284" s="2" t="s">
        <v>41</v>
      </c>
    </row>
    <row r="285" spans="1:21" x14ac:dyDescent="0.35">
      <c r="A285" s="5" t="s">
        <v>407</v>
      </c>
      <c r="B285" s="6">
        <v>45247</v>
      </c>
      <c r="C285" s="5" t="s">
        <v>94</v>
      </c>
      <c r="D285" s="5" t="s">
        <v>23</v>
      </c>
      <c r="E285" s="5">
        <v>2023</v>
      </c>
      <c r="F285" s="5" t="s">
        <v>64</v>
      </c>
      <c r="G285" s="5" t="s">
        <v>97</v>
      </c>
      <c r="H285" s="5" t="s">
        <v>102</v>
      </c>
      <c r="I285" s="5" t="s">
        <v>67</v>
      </c>
      <c r="J285" s="5" t="s">
        <v>103</v>
      </c>
      <c r="K285" s="5" t="s">
        <v>104</v>
      </c>
      <c r="L285" s="5">
        <v>49</v>
      </c>
      <c r="M285" s="7">
        <v>3889.36</v>
      </c>
      <c r="N285" s="7">
        <v>190578.64</v>
      </c>
      <c r="O285" s="7">
        <v>98196.75</v>
      </c>
      <c r="P285" s="7">
        <v>92381.89</v>
      </c>
      <c r="Q285" s="7">
        <v>7548.59</v>
      </c>
      <c r="R285" s="7">
        <v>183030.05</v>
      </c>
      <c r="S285" s="5">
        <v>4.5</v>
      </c>
      <c r="T285" s="5" t="s">
        <v>30</v>
      </c>
      <c r="U285" s="5" t="s">
        <v>41</v>
      </c>
    </row>
    <row r="286" spans="1:21" x14ac:dyDescent="0.35">
      <c r="A286" s="2" t="s">
        <v>408</v>
      </c>
      <c r="B286" s="3">
        <v>45371</v>
      </c>
      <c r="C286" s="2" t="s">
        <v>106</v>
      </c>
      <c r="D286" s="2" t="s">
        <v>72</v>
      </c>
      <c r="E286" s="2">
        <v>2024</v>
      </c>
      <c r="F286" s="2" t="s">
        <v>64</v>
      </c>
      <c r="G286" s="2" t="s">
        <v>276</v>
      </c>
      <c r="H286" s="2" t="s">
        <v>81</v>
      </c>
      <c r="I286" s="2" t="s">
        <v>67</v>
      </c>
      <c r="J286" s="2" t="s">
        <v>68</v>
      </c>
      <c r="K286" s="2" t="s">
        <v>69</v>
      </c>
      <c r="L286" s="2">
        <v>1</v>
      </c>
      <c r="M286" s="4">
        <v>283.85000000000002</v>
      </c>
      <c r="N286" s="4">
        <v>283.85000000000002</v>
      </c>
      <c r="O286" s="4">
        <v>124.86</v>
      </c>
      <c r="P286" s="4">
        <v>158.99</v>
      </c>
      <c r="Q286" s="4">
        <v>26.48</v>
      </c>
      <c r="R286" s="4">
        <v>257.37</v>
      </c>
      <c r="S286" s="2">
        <v>2.5</v>
      </c>
      <c r="T286" s="2" t="s">
        <v>125</v>
      </c>
      <c r="U286" s="2" t="s">
        <v>41</v>
      </c>
    </row>
    <row r="287" spans="1:21" x14ac:dyDescent="0.35">
      <c r="A287" s="5" t="s">
        <v>409</v>
      </c>
      <c r="B287" s="6">
        <v>45470</v>
      </c>
      <c r="C287" s="5" t="s">
        <v>63</v>
      </c>
      <c r="D287" s="5" t="s">
        <v>53</v>
      </c>
      <c r="E287" s="5">
        <v>2024</v>
      </c>
      <c r="F287" s="5" t="s">
        <v>35</v>
      </c>
      <c r="G287" s="5" t="s">
        <v>36</v>
      </c>
      <c r="H287" s="5" t="s">
        <v>102</v>
      </c>
      <c r="I287" s="5" t="s">
        <v>27</v>
      </c>
      <c r="J287" s="5" t="s">
        <v>28</v>
      </c>
      <c r="K287" s="5" t="s">
        <v>75</v>
      </c>
      <c r="L287" s="5">
        <v>23</v>
      </c>
      <c r="M287" s="7">
        <v>1628.25</v>
      </c>
      <c r="N287" s="7">
        <v>37449.75</v>
      </c>
      <c r="O287" s="7">
        <v>15749.18</v>
      </c>
      <c r="P287" s="7">
        <v>21700.57</v>
      </c>
      <c r="Q287" s="7">
        <v>4712.46</v>
      </c>
      <c r="R287" s="7">
        <v>32737.29</v>
      </c>
      <c r="S287" s="5">
        <v>3.3</v>
      </c>
      <c r="T287" s="5" t="s">
        <v>30</v>
      </c>
      <c r="U287" s="5" t="s">
        <v>41</v>
      </c>
    </row>
    <row r="288" spans="1:21" x14ac:dyDescent="0.35">
      <c r="A288" s="2" t="s">
        <v>410</v>
      </c>
      <c r="B288" s="3">
        <v>45232</v>
      </c>
      <c r="C288" s="2" t="s">
        <v>94</v>
      </c>
      <c r="D288" s="2" t="s">
        <v>23</v>
      </c>
      <c r="E288" s="2">
        <v>2023</v>
      </c>
      <c r="F288" s="2" t="s">
        <v>44</v>
      </c>
      <c r="G288" s="2" t="s">
        <v>73</v>
      </c>
      <c r="H288" s="2" t="s">
        <v>37</v>
      </c>
      <c r="I288" s="2" t="s">
        <v>82</v>
      </c>
      <c r="J288" s="2" t="s">
        <v>38</v>
      </c>
      <c r="K288" s="2" t="s">
        <v>39</v>
      </c>
      <c r="L288" s="2">
        <v>28</v>
      </c>
      <c r="M288" s="4">
        <v>4450.07</v>
      </c>
      <c r="N288" s="4">
        <v>124601.96</v>
      </c>
      <c r="O288" s="4">
        <v>74648.350000000006</v>
      </c>
      <c r="P288" s="4">
        <v>49953.61</v>
      </c>
      <c r="Q288" s="4">
        <v>10676.3</v>
      </c>
      <c r="R288" s="4">
        <v>113925.66</v>
      </c>
      <c r="S288" s="2">
        <v>4.8</v>
      </c>
      <c r="T288" s="2" t="s">
        <v>125</v>
      </c>
      <c r="U288" s="2" t="s">
        <v>41</v>
      </c>
    </row>
    <row r="289" spans="1:21" x14ac:dyDescent="0.35">
      <c r="A289" s="5" t="s">
        <v>411</v>
      </c>
      <c r="B289" s="6">
        <v>45095</v>
      </c>
      <c r="C289" s="5" t="s">
        <v>63</v>
      </c>
      <c r="D289" s="5" t="s">
        <v>53</v>
      </c>
      <c r="E289" s="5">
        <v>2023</v>
      </c>
      <c r="F289" s="5" t="s">
        <v>54</v>
      </c>
      <c r="G289" s="5" t="s">
        <v>55</v>
      </c>
      <c r="H289" s="5" t="s">
        <v>46</v>
      </c>
      <c r="I289" s="5" t="s">
        <v>27</v>
      </c>
      <c r="J289" s="5" t="s">
        <v>28</v>
      </c>
      <c r="K289" s="5" t="s">
        <v>29</v>
      </c>
      <c r="L289" s="5">
        <v>47</v>
      </c>
      <c r="M289" s="7">
        <v>206.38</v>
      </c>
      <c r="N289" s="7">
        <v>9699.86</v>
      </c>
      <c r="O289" s="7">
        <v>4858.92</v>
      </c>
      <c r="P289" s="7">
        <v>4840.9399999999996</v>
      </c>
      <c r="Q289" s="7">
        <v>298.66000000000003</v>
      </c>
      <c r="R289" s="7">
        <v>9401.2000000000007</v>
      </c>
      <c r="S289" s="5">
        <v>4.3</v>
      </c>
      <c r="T289" s="5" t="s">
        <v>30</v>
      </c>
      <c r="U289" s="5" t="s">
        <v>41</v>
      </c>
    </row>
    <row r="290" spans="1:21" x14ac:dyDescent="0.35">
      <c r="A290" s="2" t="s">
        <v>412</v>
      </c>
      <c r="B290" s="3">
        <v>45582</v>
      </c>
      <c r="C290" s="2" t="s">
        <v>22</v>
      </c>
      <c r="D290" s="2" t="s">
        <v>23</v>
      </c>
      <c r="E290" s="2">
        <v>2024</v>
      </c>
      <c r="F290" s="2" t="s">
        <v>44</v>
      </c>
      <c r="G290" s="2" t="s">
        <v>217</v>
      </c>
      <c r="H290" s="2" t="s">
        <v>37</v>
      </c>
      <c r="I290" s="2" t="s">
        <v>82</v>
      </c>
      <c r="J290" s="2" t="s">
        <v>48</v>
      </c>
      <c r="K290" s="2" t="s">
        <v>117</v>
      </c>
      <c r="L290" s="2">
        <v>4</v>
      </c>
      <c r="M290" s="4">
        <v>3342.65</v>
      </c>
      <c r="N290" s="4">
        <v>13370.6</v>
      </c>
      <c r="O290" s="4">
        <v>7095.96</v>
      </c>
      <c r="P290" s="4">
        <v>6274.64</v>
      </c>
      <c r="Q290" s="4">
        <v>65.989999999999995</v>
      </c>
      <c r="R290" s="4">
        <v>13304.61</v>
      </c>
      <c r="S290" s="2">
        <v>4.2</v>
      </c>
      <c r="T290" s="2" t="s">
        <v>76</v>
      </c>
      <c r="U290" s="2" t="s">
        <v>41</v>
      </c>
    </row>
    <row r="291" spans="1:21" x14ac:dyDescent="0.35">
      <c r="A291" s="5" t="s">
        <v>413</v>
      </c>
      <c r="B291" s="6">
        <v>45053</v>
      </c>
      <c r="C291" s="5" t="s">
        <v>52</v>
      </c>
      <c r="D291" s="5" t="s">
        <v>53</v>
      </c>
      <c r="E291" s="5">
        <v>2023</v>
      </c>
      <c r="F291" s="5" t="s">
        <v>99</v>
      </c>
      <c r="G291" s="5" t="s">
        <v>200</v>
      </c>
      <c r="H291" s="5" t="s">
        <v>59</v>
      </c>
      <c r="I291" s="5" t="s">
        <v>27</v>
      </c>
      <c r="J291" s="5" t="s">
        <v>28</v>
      </c>
      <c r="K291" s="5" t="s">
        <v>75</v>
      </c>
      <c r="L291" s="5">
        <v>44</v>
      </c>
      <c r="M291" s="7">
        <v>3187.53</v>
      </c>
      <c r="N291" s="7">
        <v>140251.32</v>
      </c>
      <c r="O291" s="7">
        <v>64546.92</v>
      </c>
      <c r="P291" s="7">
        <v>75704.399999999994</v>
      </c>
      <c r="Q291" s="7">
        <v>23199.83</v>
      </c>
      <c r="R291" s="7">
        <v>117051.49</v>
      </c>
      <c r="S291" s="5">
        <v>4.2</v>
      </c>
      <c r="T291" s="5" t="s">
        <v>125</v>
      </c>
      <c r="U291" s="5" t="s">
        <v>41</v>
      </c>
    </row>
    <row r="292" spans="1:21" x14ac:dyDescent="0.35">
      <c r="A292" s="2" t="s">
        <v>414</v>
      </c>
      <c r="B292" s="3">
        <v>45644</v>
      </c>
      <c r="C292" s="2" t="s">
        <v>43</v>
      </c>
      <c r="D292" s="2" t="s">
        <v>23</v>
      </c>
      <c r="E292" s="2">
        <v>2024</v>
      </c>
      <c r="F292" s="2" t="s">
        <v>35</v>
      </c>
      <c r="G292" s="2" t="s">
        <v>111</v>
      </c>
      <c r="H292" s="2" t="s">
        <v>108</v>
      </c>
      <c r="I292" s="2" t="s">
        <v>82</v>
      </c>
      <c r="J292" s="2" t="s">
        <v>38</v>
      </c>
      <c r="K292" s="2" t="s">
        <v>109</v>
      </c>
      <c r="L292" s="2">
        <v>19</v>
      </c>
      <c r="M292" s="4">
        <v>657.66</v>
      </c>
      <c r="N292" s="4">
        <v>12495.54</v>
      </c>
      <c r="O292" s="4">
        <v>5263.78</v>
      </c>
      <c r="P292" s="4">
        <v>7231.76</v>
      </c>
      <c r="Q292" s="4">
        <v>620.54999999999995</v>
      </c>
      <c r="R292" s="4">
        <v>11874.99</v>
      </c>
      <c r="S292" s="2">
        <v>3</v>
      </c>
      <c r="T292" s="2" t="s">
        <v>125</v>
      </c>
      <c r="U292" s="2" t="s">
        <v>41</v>
      </c>
    </row>
    <row r="293" spans="1:21" x14ac:dyDescent="0.35">
      <c r="A293" s="5" t="s">
        <v>415</v>
      </c>
      <c r="B293" s="6">
        <v>45133</v>
      </c>
      <c r="C293" s="5" t="s">
        <v>114</v>
      </c>
      <c r="D293" s="5" t="s">
        <v>34</v>
      </c>
      <c r="E293" s="5">
        <v>2023</v>
      </c>
      <c r="F293" s="5" t="s">
        <v>44</v>
      </c>
      <c r="G293" s="5" t="s">
        <v>170</v>
      </c>
      <c r="H293" s="5" t="s">
        <v>81</v>
      </c>
      <c r="I293" s="5" t="s">
        <v>47</v>
      </c>
      <c r="J293" s="5" t="s">
        <v>28</v>
      </c>
      <c r="K293" s="5" t="s">
        <v>29</v>
      </c>
      <c r="L293" s="5">
        <v>36</v>
      </c>
      <c r="M293" s="7">
        <v>2531.14</v>
      </c>
      <c r="N293" s="7">
        <v>91121.04</v>
      </c>
      <c r="O293" s="7">
        <v>40233.47</v>
      </c>
      <c r="P293" s="7">
        <v>50887.57</v>
      </c>
      <c r="Q293" s="7">
        <v>21256.82</v>
      </c>
      <c r="R293" s="7">
        <v>69864.22</v>
      </c>
      <c r="S293" s="5">
        <v>3.3</v>
      </c>
      <c r="T293" s="5" t="s">
        <v>30</v>
      </c>
      <c r="U293" s="5" t="s">
        <v>31</v>
      </c>
    </row>
    <row r="294" spans="1:21" x14ac:dyDescent="0.35">
      <c r="A294" s="2" t="s">
        <v>416</v>
      </c>
      <c r="B294" s="3">
        <v>45018</v>
      </c>
      <c r="C294" s="2" t="s">
        <v>57</v>
      </c>
      <c r="D294" s="2" t="s">
        <v>53</v>
      </c>
      <c r="E294" s="2">
        <v>2023</v>
      </c>
      <c r="F294" s="2" t="s">
        <v>24</v>
      </c>
      <c r="G294" s="2" t="s">
        <v>177</v>
      </c>
      <c r="H294" s="2" t="s">
        <v>66</v>
      </c>
      <c r="I294" s="2" t="s">
        <v>74</v>
      </c>
      <c r="J294" s="2" t="s">
        <v>38</v>
      </c>
      <c r="K294" s="2" t="s">
        <v>109</v>
      </c>
      <c r="L294" s="2">
        <v>47</v>
      </c>
      <c r="M294" s="4">
        <v>3644.52</v>
      </c>
      <c r="N294" s="4">
        <v>171292.44</v>
      </c>
      <c r="O294" s="4">
        <v>99513.35</v>
      </c>
      <c r="P294" s="4">
        <v>71779.09</v>
      </c>
      <c r="Q294" s="4">
        <v>27592.51</v>
      </c>
      <c r="R294" s="4">
        <v>143699.93</v>
      </c>
      <c r="S294" s="2">
        <v>3.6</v>
      </c>
      <c r="T294" s="2" t="s">
        <v>125</v>
      </c>
      <c r="U294" s="2" t="s">
        <v>41</v>
      </c>
    </row>
    <row r="295" spans="1:21" x14ac:dyDescent="0.35">
      <c r="A295" s="5" t="s">
        <v>417</v>
      </c>
      <c r="B295" s="6">
        <v>44978</v>
      </c>
      <c r="C295" s="5" t="s">
        <v>71</v>
      </c>
      <c r="D295" s="5" t="s">
        <v>72</v>
      </c>
      <c r="E295" s="5">
        <v>2023</v>
      </c>
      <c r="F295" s="5" t="s">
        <v>24</v>
      </c>
      <c r="G295" s="5" t="s">
        <v>116</v>
      </c>
      <c r="H295" s="5" t="s">
        <v>102</v>
      </c>
      <c r="I295" s="5" t="s">
        <v>47</v>
      </c>
      <c r="J295" s="5" t="s">
        <v>103</v>
      </c>
      <c r="K295" s="5" t="s">
        <v>122</v>
      </c>
      <c r="L295" s="5">
        <v>21</v>
      </c>
      <c r="M295" s="7">
        <v>2186.38</v>
      </c>
      <c r="N295" s="7">
        <v>45913.98</v>
      </c>
      <c r="O295" s="7">
        <v>19429.89</v>
      </c>
      <c r="P295" s="7">
        <v>26484.09</v>
      </c>
      <c r="Q295" s="7">
        <v>9771.02</v>
      </c>
      <c r="R295" s="7">
        <v>36142.959999999999</v>
      </c>
      <c r="S295" s="5">
        <v>4.7</v>
      </c>
      <c r="T295" s="5" t="s">
        <v>30</v>
      </c>
      <c r="U295" s="5" t="s">
        <v>41</v>
      </c>
    </row>
    <row r="296" spans="1:21" x14ac:dyDescent="0.35">
      <c r="A296" s="2" t="s">
        <v>418</v>
      </c>
      <c r="B296" s="3">
        <v>45606</v>
      </c>
      <c r="C296" s="2" t="s">
        <v>94</v>
      </c>
      <c r="D296" s="2" t="s">
        <v>23</v>
      </c>
      <c r="E296" s="2">
        <v>2024</v>
      </c>
      <c r="F296" s="2" t="s">
        <v>64</v>
      </c>
      <c r="G296" s="2" t="s">
        <v>65</v>
      </c>
      <c r="H296" s="2" t="s">
        <v>90</v>
      </c>
      <c r="I296" s="2" t="s">
        <v>47</v>
      </c>
      <c r="J296" s="2" t="s">
        <v>68</v>
      </c>
      <c r="K296" s="2" t="s">
        <v>140</v>
      </c>
      <c r="L296" s="2">
        <v>18</v>
      </c>
      <c r="M296" s="4">
        <v>4403.53</v>
      </c>
      <c r="N296" s="4">
        <v>79263.539999999994</v>
      </c>
      <c r="O296" s="4">
        <v>33178.949999999997</v>
      </c>
      <c r="P296" s="4">
        <v>46084.59</v>
      </c>
      <c r="Q296" s="4">
        <v>16149.24</v>
      </c>
      <c r="R296" s="4">
        <v>63114.3</v>
      </c>
      <c r="S296" s="2">
        <v>3</v>
      </c>
      <c r="T296" s="2" t="s">
        <v>76</v>
      </c>
      <c r="U296" s="2" t="s">
        <v>41</v>
      </c>
    </row>
    <row r="297" spans="1:21" x14ac:dyDescent="0.35">
      <c r="A297" s="5" t="s">
        <v>419</v>
      </c>
      <c r="B297" s="6">
        <v>45394</v>
      </c>
      <c r="C297" s="5" t="s">
        <v>57</v>
      </c>
      <c r="D297" s="5" t="s">
        <v>53</v>
      </c>
      <c r="E297" s="5">
        <v>2024</v>
      </c>
      <c r="F297" s="5" t="s">
        <v>44</v>
      </c>
      <c r="G297" s="5" t="s">
        <v>217</v>
      </c>
      <c r="H297" s="5" t="s">
        <v>81</v>
      </c>
      <c r="I297" s="5" t="s">
        <v>67</v>
      </c>
      <c r="J297" s="5" t="s">
        <v>68</v>
      </c>
      <c r="K297" s="5" t="s">
        <v>140</v>
      </c>
      <c r="L297" s="5">
        <v>11</v>
      </c>
      <c r="M297" s="7">
        <v>652.98</v>
      </c>
      <c r="N297" s="7">
        <v>7182.78</v>
      </c>
      <c r="O297" s="7">
        <v>3873.2</v>
      </c>
      <c r="P297" s="7">
        <v>3309.58</v>
      </c>
      <c r="Q297" s="7">
        <v>105.31</v>
      </c>
      <c r="R297" s="7">
        <v>7077.47</v>
      </c>
      <c r="S297" s="5">
        <v>4.9000000000000004</v>
      </c>
      <c r="T297" s="5" t="s">
        <v>40</v>
      </c>
      <c r="U297" s="5" t="s">
        <v>41</v>
      </c>
    </row>
    <row r="298" spans="1:21" x14ac:dyDescent="0.35">
      <c r="A298" s="2" t="s">
        <v>420</v>
      </c>
      <c r="B298" s="3">
        <v>45531</v>
      </c>
      <c r="C298" s="2" t="s">
        <v>33</v>
      </c>
      <c r="D298" s="2" t="s">
        <v>34</v>
      </c>
      <c r="E298" s="2">
        <v>2024</v>
      </c>
      <c r="F298" s="2" t="s">
        <v>54</v>
      </c>
      <c r="G298" s="2" t="s">
        <v>107</v>
      </c>
      <c r="H298" s="2" t="s">
        <v>59</v>
      </c>
      <c r="I298" s="2" t="s">
        <v>27</v>
      </c>
      <c r="J298" s="2" t="s">
        <v>38</v>
      </c>
      <c r="K298" s="2" t="s">
        <v>39</v>
      </c>
      <c r="L298" s="2">
        <v>50</v>
      </c>
      <c r="M298" s="4">
        <v>1856.13</v>
      </c>
      <c r="N298" s="4">
        <v>92806.5</v>
      </c>
      <c r="O298" s="4">
        <v>37657.47</v>
      </c>
      <c r="P298" s="4">
        <v>55149.03</v>
      </c>
      <c r="Q298" s="4">
        <v>15880.68</v>
      </c>
      <c r="R298" s="4">
        <v>76925.820000000007</v>
      </c>
      <c r="S298" s="2">
        <v>4.5999999999999996</v>
      </c>
      <c r="T298" s="2" t="s">
        <v>40</v>
      </c>
      <c r="U298" s="2" t="s">
        <v>41</v>
      </c>
    </row>
    <row r="299" spans="1:21" x14ac:dyDescent="0.35">
      <c r="A299" s="5" t="s">
        <v>421</v>
      </c>
      <c r="B299" s="6">
        <v>45426</v>
      </c>
      <c r="C299" s="5" t="s">
        <v>52</v>
      </c>
      <c r="D299" s="5" t="s">
        <v>53</v>
      </c>
      <c r="E299" s="5">
        <v>2024</v>
      </c>
      <c r="F299" s="5" t="s">
        <v>24</v>
      </c>
      <c r="G299" s="5" t="s">
        <v>215</v>
      </c>
      <c r="H299" s="5" t="s">
        <v>59</v>
      </c>
      <c r="I299" s="5" t="s">
        <v>74</v>
      </c>
      <c r="J299" s="5" t="s">
        <v>48</v>
      </c>
      <c r="K299" s="5" t="s">
        <v>83</v>
      </c>
      <c r="L299" s="5">
        <v>42</v>
      </c>
      <c r="M299" s="7">
        <v>1638.77</v>
      </c>
      <c r="N299" s="7">
        <v>68828.34</v>
      </c>
      <c r="O299" s="7">
        <v>37230.19</v>
      </c>
      <c r="P299" s="7">
        <v>31598.15</v>
      </c>
      <c r="Q299" s="7">
        <v>11665.18</v>
      </c>
      <c r="R299" s="7">
        <v>57163.16</v>
      </c>
      <c r="S299" s="5">
        <v>4.4000000000000004</v>
      </c>
      <c r="T299" s="5" t="s">
        <v>61</v>
      </c>
      <c r="U299" s="5" t="s">
        <v>41</v>
      </c>
    </row>
    <row r="300" spans="1:21" x14ac:dyDescent="0.35">
      <c r="A300" s="2" t="s">
        <v>422</v>
      </c>
      <c r="B300" s="3">
        <v>45156</v>
      </c>
      <c r="C300" s="2" t="s">
        <v>33</v>
      </c>
      <c r="D300" s="2" t="s">
        <v>34</v>
      </c>
      <c r="E300" s="2">
        <v>2023</v>
      </c>
      <c r="F300" s="2" t="s">
        <v>64</v>
      </c>
      <c r="G300" s="2" t="s">
        <v>142</v>
      </c>
      <c r="H300" s="2" t="s">
        <v>37</v>
      </c>
      <c r="I300" s="2" t="s">
        <v>82</v>
      </c>
      <c r="J300" s="2" t="s">
        <v>38</v>
      </c>
      <c r="K300" s="2" t="s">
        <v>109</v>
      </c>
      <c r="L300" s="2">
        <v>28</v>
      </c>
      <c r="M300" s="4">
        <v>3341.39</v>
      </c>
      <c r="N300" s="4">
        <v>93558.92</v>
      </c>
      <c r="O300" s="4">
        <v>42074.89</v>
      </c>
      <c r="P300" s="4">
        <v>51484.03</v>
      </c>
      <c r="Q300" s="4">
        <v>8086.99</v>
      </c>
      <c r="R300" s="4">
        <v>85471.93</v>
      </c>
      <c r="S300" s="2">
        <v>4.2</v>
      </c>
      <c r="T300" s="2" t="s">
        <v>76</v>
      </c>
      <c r="U300" s="2" t="s">
        <v>41</v>
      </c>
    </row>
    <row r="301" spans="1:21" x14ac:dyDescent="0.35">
      <c r="A301" s="5" t="s">
        <v>423</v>
      </c>
      <c r="B301" s="6">
        <v>45498</v>
      </c>
      <c r="C301" s="5" t="s">
        <v>114</v>
      </c>
      <c r="D301" s="5" t="s">
        <v>34</v>
      </c>
      <c r="E301" s="5">
        <v>2024</v>
      </c>
      <c r="F301" s="5" t="s">
        <v>99</v>
      </c>
      <c r="G301" s="5" t="s">
        <v>155</v>
      </c>
      <c r="H301" s="5" t="s">
        <v>102</v>
      </c>
      <c r="I301" s="5" t="s">
        <v>27</v>
      </c>
      <c r="J301" s="5" t="s">
        <v>38</v>
      </c>
      <c r="K301" s="5" t="s">
        <v>39</v>
      </c>
      <c r="L301" s="5">
        <v>32</v>
      </c>
      <c r="M301" s="7">
        <v>4359.1400000000003</v>
      </c>
      <c r="N301" s="7">
        <v>139492.48000000001</v>
      </c>
      <c r="O301" s="7">
        <v>57885.62</v>
      </c>
      <c r="P301" s="7">
        <v>81606.86</v>
      </c>
      <c r="Q301" s="7">
        <v>17145.3</v>
      </c>
      <c r="R301" s="7">
        <v>122347.18</v>
      </c>
      <c r="S301" s="5">
        <v>3.1</v>
      </c>
      <c r="T301" s="5" t="s">
        <v>125</v>
      </c>
      <c r="U301" s="5" t="s">
        <v>31</v>
      </c>
    </row>
    <row r="302" spans="1:21" x14ac:dyDescent="0.35">
      <c r="A302" s="2" t="s">
        <v>424</v>
      </c>
      <c r="B302" s="3">
        <v>45155</v>
      </c>
      <c r="C302" s="2" t="s">
        <v>33</v>
      </c>
      <c r="D302" s="2" t="s">
        <v>34</v>
      </c>
      <c r="E302" s="2">
        <v>2023</v>
      </c>
      <c r="F302" s="2" t="s">
        <v>99</v>
      </c>
      <c r="G302" s="2" t="s">
        <v>100</v>
      </c>
      <c r="H302" s="2" t="s">
        <v>81</v>
      </c>
      <c r="I302" s="2" t="s">
        <v>27</v>
      </c>
      <c r="J302" s="2" t="s">
        <v>48</v>
      </c>
      <c r="K302" s="2" t="s">
        <v>83</v>
      </c>
      <c r="L302" s="2">
        <v>29</v>
      </c>
      <c r="M302" s="4">
        <v>4025.18</v>
      </c>
      <c r="N302" s="4">
        <v>116730.22</v>
      </c>
      <c r="O302" s="4">
        <v>57153.42</v>
      </c>
      <c r="P302" s="4">
        <v>59576.800000000003</v>
      </c>
      <c r="Q302" s="4">
        <v>24997.46</v>
      </c>
      <c r="R302" s="4">
        <v>91732.76</v>
      </c>
      <c r="S302" s="2">
        <v>3.6</v>
      </c>
      <c r="T302" s="2" t="s">
        <v>30</v>
      </c>
      <c r="U302" s="2" t="s">
        <v>41</v>
      </c>
    </row>
    <row r="303" spans="1:21" x14ac:dyDescent="0.35">
      <c r="A303" s="5" t="s">
        <v>425</v>
      </c>
      <c r="B303" s="6">
        <v>45596</v>
      </c>
      <c r="C303" s="5" t="s">
        <v>22</v>
      </c>
      <c r="D303" s="5" t="s">
        <v>23</v>
      </c>
      <c r="E303" s="5">
        <v>2024</v>
      </c>
      <c r="F303" s="5" t="s">
        <v>24</v>
      </c>
      <c r="G303" s="5" t="s">
        <v>89</v>
      </c>
      <c r="H303" s="5" t="s">
        <v>81</v>
      </c>
      <c r="I303" s="5" t="s">
        <v>67</v>
      </c>
      <c r="J303" s="5" t="s">
        <v>48</v>
      </c>
      <c r="K303" s="5" t="s">
        <v>117</v>
      </c>
      <c r="L303" s="5">
        <v>36</v>
      </c>
      <c r="M303" s="7">
        <v>99.83</v>
      </c>
      <c r="N303" s="7">
        <v>3593.88</v>
      </c>
      <c r="O303" s="7">
        <v>1502.89</v>
      </c>
      <c r="P303" s="7">
        <v>2090.9899999999998</v>
      </c>
      <c r="Q303" s="7">
        <v>542.86</v>
      </c>
      <c r="R303" s="7">
        <v>3051.02</v>
      </c>
      <c r="S303" s="5">
        <v>4</v>
      </c>
      <c r="T303" s="5" t="s">
        <v>125</v>
      </c>
      <c r="U303" s="5" t="s">
        <v>41</v>
      </c>
    </row>
    <row r="304" spans="1:21" x14ac:dyDescent="0.35">
      <c r="A304" s="2" t="s">
        <v>426</v>
      </c>
      <c r="B304" s="3">
        <v>45502</v>
      </c>
      <c r="C304" s="2" t="s">
        <v>114</v>
      </c>
      <c r="D304" s="2" t="s">
        <v>34</v>
      </c>
      <c r="E304" s="2">
        <v>2024</v>
      </c>
      <c r="F304" s="2" t="s">
        <v>35</v>
      </c>
      <c r="G304" s="2" t="s">
        <v>153</v>
      </c>
      <c r="H304" s="2" t="s">
        <v>90</v>
      </c>
      <c r="I304" s="2" t="s">
        <v>47</v>
      </c>
      <c r="J304" s="2" t="s">
        <v>48</v>
      </c>
      <c r="K304" s="2" t="s">
        <v>49</v>
      </c>
      <c r="L304" s="2">
        <v>30</v>
      </c>
      <c r="M304" s="4">
        <v>1725.67</v>
      </c>
      <c r="N304" s="4">
        <v>51770.1</v>
      </c>
      <c r="O304" s="4">
        <v>28653.88</v>
      </c>
      <c r="P304" s="4">
        <v>23116.22</v>
      </c>
      <c r="Q304" s="4">
        <v>7764.88</v>
      </c>
      <c r="R304" s="4">
        <v>44005.22</v>
      </c>
      <c r="S304" s="2">
        <v>4.3</v>
      </c>
      <c r="T304" s="2" t="s">
        <v>125</v>
      </c>
      <c r="U304" s="2" t="s">
        <v>41</v>
      </c>
    </row>
    <row r="305" spans="1:21" x14ac:dyDescent="0.35">
      <c r="A305" s="5" t="s">
        <v>427</v>
      </c>
      <c r="B305" s="6">
        <v>45043</v>
      </c>
      <c r="C305" s="5" t="s">
        <v>57</v>
      </c>
      <c r="D305" s="5" t="s">
        <v>53</v>
      </c>
      <c r="E305" s="5">
        <v>2023</v>
      </c>
      <c r="F305" s="5" t="s">
        <v>24</v>
      </c>
      <c r="G305" s="5" t="s">
        <v>161</v>
      </c>
      <c r="H305" s="5" t="s">
        <v>102</v>
      </c>
      <c r="I305" s="5" t="s">
        <v>47</v>
      </c>
      <c r="J305" s="5" t="s">
        <v>103</v>
      </c>
      <c r="K305" s="5" t="s">
        <v>122</v>
      </c>
      <c r="L305" s="5">
        <v>19</v>
      </c>
      <c r="M305" s="7">
        <v>2782.68</v>
      </c>
      <c r="N305" s="7">
        <v>52870.92</v>
      </c>
      <c r="O305" s="7">
        <v>25101.95</v>
      </c>
      <c r="P305" s="7">
        <v>27768.97</v>
      </c>
      <c r="Q305" s="7">
        <v>1405.34</v>
      </c>
      <c r="R305" s="7">
        <v>51465.58</v>
      </c>
      <c r="S305" s="5">
        <v>4.7</v>
      </c>
      <c r="T305" s="5" t="s">
        <v>76</v>
      </c>
      <c r="U305" s="5" t="s">
        <v>41</v>
      </c>
    </row>
    <row r="306" spans="1:21" x14ac:dyDescent="0.35">
      <c r="A306" s="2" t="s">
        <v>428</v>
      </c>
      <c r="B306" s="3">
        <v>45346</v>
      </c>
      <c r="C306" s="2" t="s">
        <v>71</v>
      </c>
      <c r="D306" s="2" t="s">
        <v>72</v>
      </c>
      <c r="E306" s="2">
        <v>2024</v>
      </c>
      <c r="F306" s="2" t="s">
        <v>24</v>
      </c>
      <c r="G306" s="2" t="s">
        <v>87</v>
      </c>
      <c r="H306" s="2" t="s">
        <v>79</v>
      </c>
      <c r="I306" s="2" t="s">
        <v>27</v>
      </c>
      <c r="J306" s="2" t="s">
        <v>28</v>
      </c>
      <c r="K306" s="2" t="s">
        <v>29</v>
      </c>
      <c r="L306" s="2">
        <v>26</v>
      </c>
      <c r="M306" s="4">
        <v>1155.3900000000001</v>
      </c>
      <c r="N306" s="4">
        <v>30040.14</v>
      </c>
      <c r="O306" s="4">
        <v>16970</v>
      </c>
      <c r="P306" s="4">
        <v>13070.14</v>
      </c>
      <c r="Q306" s="4">
        <v>1431.25</v>
      </c>
      <c r="R306" s="4">
        <v>28608.89</v>
      </c>
      <c r="S306" s="2">
        <v>3.3</v>
      </c>
      <c r="T306" s="2" t="s">
        <v>76</v>
      </c>
      <c r="U306" s="2" t="s">
        <v>31</v>
      </c>
    </row>
    <row r="307" spans="1:21" x14ac:dyDescent="0.35">
      <c r="A307" s="5" t="s">
        <v>429</v>
      </c>
      <c r="B307" s="6">
        <v>45575</v>
      </c>
      <c r="C307" s="5" t="s">
        <v>22</v>
      </c>
      <c r="D307" s="5" t="s">
        <v>23</v>
      </c>
      <c r="E307" s="5">
        <v>2024</v>
      </c>
      <c r="F307" s="5" t="s">
        <v>64</v>
      </c>
      <c r="G307" s="5" t="s">
        <v>85</v>
      </c>
      <c r="H307" s="5" t="s">
        <v>108</v>
      </c>
      <c r="I307" s="5" t="s">
        <v>67</v>
      </c>
      <c r="J307" s="5" t="s">
        <v>68</v>
      </c>
      <c r="K307" s="5" t="s">
        <v>140</v>
      </c>
      <c r="L307" s="5">
        <v>38</v>
      </c>
      <c r="M307" s="7">
        <v>4784.33</v>
      </c>
      <c r="N307" s="7">
        <v>181804.54</v>
      </c>
      <c r="O307" s="7">
        <v>77617.3</v>
      </c>
      <c r="P307" s="7">
        <v>104187.24</v>
      </c>
      <c r="Q307" s="7">
        <v>22672.33</v>
      </c>
      <c r="R307" s="7">
        <v>159132.21</v>
      </c>
      <c r="S307" s="5">
        <v>3.8</v>
      </c>
      <c r="T307" s="5" t="s">
        <v>30</v>
      </c>
      <c r="U307" s="5" t="s">
        <v>41</v>
      </c>
    </row>
    <row r="308" spans="1:21" x14ac:dyDescent="0.35">
      <c r="A308" s="2" t="s">
        <v>430</v>
      </c>
      <c r="B308" s="3">
        <v>45370</v>
      </c>
      <c r="C308" s="2" t="s">
        <v>106</v>
      </c>
      <c r="D308" s="2" t="s">
        <v>72</v>
      </c>
      <c r="E308" s="2">
        <v>2024</v>
      </c>
      <c r="F308" s="2" t="s">
        <v>99</v>
      </c>
      <c r="G308" s="2" t="s">
        <v>100</v>
      </c>
      <c r="H308" s="2" t="s">
        <v>37</v>
      </c>
      <c r="I308" s="2" t="s">
        <v>27</v>
      </c>
      <c r="J308" s="2" t="s">
        <v>38</v>
      </c>
      <c r="K308" s="2" t="s">
        <v>109</v>
      </c>
      <c r="L308" s="2">
        <v>47</v>
      </c>
      <c r="M308" s="4">
        <v>4093.7</v>
      </c>
      <c r="N308" s="4">
        <v>192403.9</v>
      </c>
      <c r="O308" s="4">
        <v>80946.399999999994</v>
      </c>
      <c r="P308" s="4">
        <v>111457.5</v>
      </c>
      <c r="Q308" s="4">
        <v>31627.439999999999</v>
      </c>
      <c r="R308" s="4">
        <v>160776.46</v>
      </c>
      <c r="S308" s="2">
        <v>4</v>
      </c>
      <c r="T308" s="2" t="s">
        <v>125</v>
      </c>
      <c r="U308" s="2" t="s">
        <v>41</v>
      </c>
    </row>
    <row r="309" spans="1:21" x14ac:dyDescent="0.35">
      <c r="A309" s="5" t="s">
        <v>431</v>
      </c>
      <c r="B309" s="6">
        <v>45320</v>
      </c>
      <c r="C309" s="5" t="s">
        <v>121</v>
      </c>
      <c r="D309" s="5" t="s">
        <v>72</v>
      </c>
      <c r="E309" s="5">
        <v>2024</v>
      </c>
      <c r="F309" s="5" t="s">
        <v>54</v>
      </c>
      <c r="G309" s="5" t="s">
        <v>107</v>
      </c>
      <c r="H309" s="5" t="s">
        <v>46</v>
      </c>
      <c r="I309" s="5" t="s">
        <v>47</v>
      </c>
      <c r="J309" s="5" t="s">
        <v>68</v>
      </c>
      <c r="K309" s="5" t="s">
        <v>69</v>
      </c>
      <c r="L309" s="5">
        <v>19</v>
      </c>
      <c r="M309" s="7">
        <v>2317.94</v>
      </c>
      <c r="N309" s="7">
        <v>44040.86</v>
      </c>
      <c r="O309" s="7">
        <v>18791.11</v>
      </c>
      <c r="P309" s="7">
        <v>25249.75</v>
      </c>
      <c r="Q309" s="7">
        <v>4544.42</v>
      </c>
      <c r="R309" s="7">
        <v>39496.44</v>
      </c>
      <c r="S309" s="5">
        <v>4.3</v>
      </c>
      <c r="T309" s="5" t="s">
        <v>50</v>
      </c>
      <c r="U309" s="5" t="s">
        <v>41</v>
      </c>
    </row>
    <row r="310" spans="1:21" x14ac:dyDescent="0.35">
      <c r="A310" s="2" t="s">
        <v>432</v>
      </c>
      <c r="B310" s="3">
        <v>45645</v>
      </c>
      <c r="C310" s="2" t="s">
        <v>43</v>
      </c>
      <c r="D310" s="2" t="s">
        <v>23</v>
      </c>
      <c r="E310" s="2">
        <v>2024</v>
      </c>
      <c r="F310" s="2" t="s">
        <v>99</v>
      </c>
      <c r="G310" s="2" t="s">
        <v>200</v>
      </c>
      <c r="H310" s="2" t="s">
        <v>37</v>
      </c>
      <c r="I310" s="2" t="s">
        <v>27</v>
      </c>
      <c r="J310" s="2" t="s">
        <v>28</v>
      </c>
      <c r="K310" s="2" t="s">
        <v>29</v>
      </c>
      <c r="L310" s="2">
        <v>40</v>
      </c>
      <c r="M310" s="4">
        <v>3599.48</v>
      </c>
      <c r="N310" s="4">
        <v>143979.20000000001</v>
      </c>
      <c r="O310" s="4">
        <v>77363.23</v>
      </c>
      <c r="P310" s="4">
        <v>66615.97</v>
      </c>
      <c r="Q310" s="4">
        <v>33158.11</v>
      </c>
      <c r="R310" s="4">
        <v>110821.09</v>
      </c>
      <c r="S310" s="2">
        <v>2.8</v>
      </c>
      <c r="T310" s="2" t="s">
        <v>50</v>
      </c>
      <c r="U310" s="2" t="s">
        <v>41</v>
      </c>
    </row>
    <row r="311" spans="1:21" x14ac:dyDescent="0.35">
      <c r="A311" s="5" t="s">
        <v>433</v>
      </c>
      <c r="B311" s="6">
        <v>45109</v>
      </c>
      <c r="C311" s="5" t="s">
        <v>114</v>
      </c>
      <c r="D311" s="5" t="s">
        <v>34</v>
      </c>
      <c r="E311" s="5">
        <v>2023</v>
      </c>
      <c r="F311" s="5" t="s">
        <v>99</v>
      </c>
      <c r="G311" s="5" t="s">
        <v>146</v>
      </c>
      <c r="H311" s="5" t="s">
        <v>90</v>
      </c>
      <c r="I311" s="5" t="s">
        <v>74</v>
      </c>
      <c r="J311" s="5" t="s">
        <v>103</v>
      </c>
      <c r="K311" s="5" t="s">
        <v>122</v>
      </c>
      <c r="L311" s="5">
        <v>31</v>
      </c>
      <c r="M311" s="7">
        <v>2954.75</v>
      </c>
      <c r="N311" s="7">
        <v>91597.25</v>
      </c>
      <c r="O311" s="7">
        <v>53908.160000000003</v>
      </c>
      <c r="P311" s="7">
        <v>37689.089999999997</v>
      </c>
      <c r="Q311" s="7">
        <v>16261.34</v>
      </c>
      <c r="R311" s="7">
        <v>75335.91</v>
      </c>
      <c r="S311" s="5">
        <v>4.2</v>
      </c>
      <c r="T311" s="5" t="s">
        <v>61</v>
      </c>
      <c r="U311" s="5" t="s">
        <v>41</v>
      </c>
    </row>
    <row r="312" spans="1:21" x14ac:dyDescent="0.35">
      <c r="A312" s="2" t="s">
        <v>434</v>
      </c>
      <c r="B312" s="3">
        <v>45359</v>
      </c>
      <c r="C312" s="2" t="s">
        <v>106</v>
      </c>
      <c r="D312" s="2" t="s">
        <v>72</v>
      </c>
      <c r="E312" s="2">
        <v>2024</v>
      </c>
      <c r="F312" s="2" t="s">
        <v>24</v>
      </c>
      <c r="G312" s="2" t="s">
        <v>89</v>
      </c>
      <c r="H312" s="2" t="s">
        <v>102</v>
      </c>
      <c r="I312" s="2" t="s">
        <v>67</v>
      </c>
      <c r="J312" s="2" t="s">
        <v>28</v>
      </c>
      <c r="K312" s="2" t="s">
        <v>29</v>
      </c>
      <c r="L312" s="2">
        <v>43</v>
      </c>
      <c r="M312" s="4">
        <v>376.36</v>
      </c>
      <c r="N312" s="4">
        <v>16183.48</v>
      </c>
      <c r="O312" s="4">
        <v>7337.52</v>
      </c>
      <c r="P312" s="4">
        <v>8845.9599999999991</v>
      </c>
      <c r="Q312" s="4">
        <v>3178.16</v>
      </c>
      <c r="R312" s="4">
        <v>13005.32</v>
      </c>
      <c r="S312" s="2">
        <v>5</v>
      </c>
      <c r="T312" s="2" t="s">
        <v>50</v>
      </c>
      <c r="U312" s="2" t="s">
        <v>41</v>
      </c>
    </row>
    <row r="313" spans="1:21" x14ac:dyDescent="0.35">
      <c r="A313" s="5" t="s">
        <v>435</v>
      </c>
      <c r="B313" s="6">
        <v>44990</v>
      </c>
      <c r="C313" s="5" t="s">
        <v>106</v>
      </c>
      <c r="D313" s="5" t="s">
        <v>72</v>
      </c>
      <c r="E313" s="5">
        <v>2023</v>
      </c>
      <c r="F313" s="5" t="s">
        <v>64</v>
      </c>
      <c r="G313" s="5" t="s">
        <v>142</v>
      </c>
      <c r="H313" s="5" t="s">
        <v>46</v>
      </c>
      <c r="I313" s="5" t="s">
        <v>82</v>
      </c>
      <c r="J313" s="5" t="s">
        <v>48</v>
      </c>
      <c r="K313" s="5" t="s">
        <v>83</v>
      </c>
      <c r="L313" s="5">
        <v>29</v>
      </c>
      <c r="M313" s="7">
        <v>601.15</v>
      </c>
      <c r="N313" s="7">
        <v>17433.349999999999</v>
      </c>
      <c r="O313" s="7">
        <v>9999.89</v>
      </c>
      <c r="P313" s="7">
        <v>7433.46</v>
      </c>
      <c r="Q313" s="7">
        <v>3222.96</v>
      </c>
      <c r="R313" s="7">
        <v>14210.39</v>
      </c>
      <c r="S313" s="5">
        <v>4.7</v>
      </c>
      <c r="T313" s="5" t="s">
        <v>50</v>
      </c>
      <c r="U313" s="5" t="s">
        <v>41</v>
      </c>
    </row>
    <row r="314" spans="1:21" x14ac:dyDescent="0.35">
      <c r="A314" s="2" t="s">
        <v>436</v>
      </c>
      <c r="B314" s="3">
        <v>45325</v>
      </c>
      <c r="C314" s="2" t="s">
        <v>71</v>
      </c>
      <c r="D314" s="2" t="s">
        <v>72</v>
      </c>
      <c r="E314" s="2">
        <v>2024</v>
      </c>
      <c r="F314" s="2" t="s">
        <v>35</v>
      </c>
      <c r="G314" s="2" t="s">
        <v>78</v>
      </c>
      <c r="H314" s="2" t="s">
        <v>102</v>
      </c>
      <c r="I314" s="2" t="s">
        <v>67</v>
      </c>
      <c r="J314" s="2" t="s">
        <v>68</v>
      </c>
      <c r="K314" s="2" t="s">
        <v>69</v>
      </c>
      <c r="L314" s="2">
        <v>44</v>
      </c>
      <c r="M314" s="4">
        <v>1631</v>
      </c>
      <c r="N314" s="4">
        <v>71764</v>
      </c>
      <c r="O314" s="4">
        <v>36630.129999999997</v>
      </c>
      <c r="P314" s="4">
        <v>35133.870000000003</v>
      </c>
      <c r="Q314" s="4">
        <v>232.61</v>
      </c>
      <c r="R314" s="4">
        <v>71531.39</v>
      </c>
      <c r="S314" s="2">
        <v>3.1</v>
      </c>
      <c r="T314" s="2" t="s">
        <v>61</v>
      </c>
      <c r="U314" s="2" t="s">
        <v>41</v>
      </c>
    </row>
    <row r="315" spans="1:21" x14ac:dyDescent="0.35">
      <c r="A315" s="5" t="s">
        <v>437</v>
      </c>
      <c r="B315" s="6">
        <v>45380</v>
      </c>
      <c r="C315" s="5" t="s">
        <v>106</v>
      </c>
      <c r="D315" s="5" t="s">
        <v>72</v>
      </c>
      <c r="E315" s="5">
        <v>2024</v>
      </c>
      <c r="F315" s="5" t="s">
        <v>35</v>
      </c>
      <c r="G315" s="5" t="s">
        <v>131</v>
      </c>
      <c r="H315" s="5" t="s">
        <v>79</v>
      </c>
      <c r="I315" s="5" t="s">
        <v>82</v>
      </c>
      <c r="J315" s="5" t="s">
        <v>38</v>
      </c>
      <c r="K315" s="5" t="s">
        <v>109</v>
      </c>
      <c r="L315" s="5">
        <v>50</v>
      </c>
      <c r="M315" s="7">
        <v>3651.08</v>
      </c>
      <c r="N315" s="7">
        <v>182554</v>
      </c>
      <c r="O315" s="7">
        <v>80086.36</v>
      </c>
      <c r="P315" s="7">
        <v>102467.64</v>
      </c>
      <c r="Q315" s="7">
        <v>20483.240000000002</v>
      </c>
      <c r="R315" s="7">
        <v>162070.76</v>
      </c>
      <c r="S315" s="5">
        <v>5</v>
      </c>
      <c r="T315" s="5" t="s">
        <v>30</v>
      </c>
      <c r="U315" s="5" t="s">
        <v>41</v>
      </c>
    </row>
    <row r="316" spans="1:21" x14ac:dyDescent="0.35">
      <c r="A316" s="2" t="s">
        <v>438</v>
      </c>
      <c r="B316" s="3">
        <v>45104</v>
      </c>
      <c r="C316" s="2" t="s">
        <v>63</v>
      </c>
      <c r="D316" s="2" t="s">
        <v>53</v>
      </c>
      <c r="E316" s="2">
        <v>2023</v>
      </c>
      <c r="F316" s="2" t="s">
        <v>64</v>
      </c>
      <c r="G316" s="2" t="s">
        <v>85</v>
      </c>
      <c r="H316" s="2" t="s">
        <v>108</v>
      </c>
      <c r="I316" s="2" t="s">
        <v>67</v>
      </c>
      <c r="J316" s="2" t="s">
        <v>48</v>
      </c>
      <c r="K316" s="2" t="s">
        <v>83</v>
      </c>
      <c r="L316" s="2">
        <v>18</v>
      </c>
      <c r="M316" s="4">
        <v>2826.33</v>
      </c>
      <c r="N316" s="4">
        <v>50873.94</v>
      </c>
      <c r="O316" s="4">
        <v>21672.98</v>
      </c>
      <c r="P316" s="4">
        <v>29200.959999999999</v>
      </c>
      <c r="Q316" s="4">
        <v>7427.42</v>
      </c>
      <c r="R316" s="4">
        <v>43446.52</v>
      </c>
      <c r="S316" s="2">
        <v>3.1</v>
      </c>
      <c r="T316" s="2" t="s">
        <v>125</v>
      </c>
      <c r="U316" s="2" t="s">
        <v>41</v>
      </c>
    </row>
    <row r="317" spans="1:21" x14ac:dyDescent="0.35">
      <c r="A317" s="5" t="s">
        <v>439</v>
      </c>
      <c r="B317" s="6">
        <v>45085</v>
      </c>
      <c r="C317" s="5" t="s">
        <v>63</v>
      </c>
      <c r="D317" s="5" t="s">
        <v>53</v>
      </c>
      <c r="E317" s="5">
        <v>2023</v>
      </c>
      <c r="F317" s="5" t="s">
        <v>24</v>
      </c>
      <c r="G317" s="5" t="s">
        <v>116</v>
      </c>
      <c r="H317" s="5" t="s">
        <v>90</v>
      </c>
      <c r="I317" s="5" t="s">
        <v>82</v>
      </c>
      <c r="J317" s="5" t="s">
        <v>48</v>
      </c>
      <c r="K317" s="5" t="s">
        <v>117</v>
      </c>
      <c r="L317" s="5">
        <v>40</v>
      </c>
      <c r="M317" s="7">
        <v>4230.3900000000003</v>
      </c>
      <c r="N317" s="7">
        <v>169215.6</v>
      </c>
      <c r="O317" s="7">
        <v>77878.259999999995</v>
      </c>
      <c r="P317" s="7">
        <v>91337.34</v>
      </c>
      <c r="Q317" s="7">
        <v>33416.199999999997</v>
      </c>
      <c r="R317" s="7">
        <v>135799.4</v>
      </c>
      <c r="S317" s="5">
        <v>3.9</v>
      </c>
      <c r="T317" s="5" t="s">
        <v>30</v>
      </c>
      <c r="U317" s="5" t="s">
        <v>41</v>
      </c>
    </row>
    <row r="318" spans="1:21" x14ac:dyDescent="0.35">
      <c r="A318" s="2" t="s">
        <v>440</v>
      </c>
      <c r="B318" s="3">
        <v>45252</v>
      </c>
      <c r="C318" s="2" t="s">
        <v>94</v>
      </c>
      <c r="D318" s="2" t="s">
        <v>23</v>
      </c>
      <c r="E318" s="2">
        <v>2023</v>
      </c>
      <c r="F318" s="2" t="s">
        <v>99</v>
      </c>
      <c r="G318" s="2" t="s">
        <v>185</v>
      </c>
      <c r="H318" s="2" t="s">
        <v>66</v>
      </c>
      <c r="I318" s="2" t="s">
        <v>82</v>
      </c>
      <c r="J318" s="2" t="s">
        <v>48</v>
      </c>
      <c r="K318" s="2" t="s">
        <v>117</v>
      </c>
      <c r="L318" s="2">
        <v>11</v>
      </c>
      <c r="M318" s="4">
        <v>2137.06</v>
      </c>
      <c r="N318" s="4">
        <v>23507.66</v>
      </c>
      <c r="O318" s="4">
        <v>11927.96</v>
      </c>
      <c r="P318" s="4">
        <v>11579.7</v>
      </c>
      <c r="Q318" s="4">
        <v>540.36</v>
      </c>
      <c r="R318" s="4">
        <v>22967.3</v>
      </c>
      <c r="S318" s="2">
        <v>3.1</v>
      </c>
      <c r="T318" s="2" t="s">
        <v>40</v>
      </c>
      <c r="U318" s="2" t="s">
        <v>41</v>
      </c>
    </row>
    <row r="319" spans="1:21" x14ac:dyDescent="0.35">
      <c r="A319" s="5" t="s">
        <v>441</v>
      </c>
      <c r="B319" s="6">
        <v>45266</v>
      </c>
      <c r="C319" s="5" t="s">
        <v>43</v>
      </c>
      <c r="D319" s="5" t="s">
        <v>23</v>
      </c>
      <c r="E319" s="5">
        <v>2023</v>
      </c>
      <c r="F319" s="5" t="s">
        <v>44</v>
      </c>
      <c r="G319" s="5" t="s">
        <v>192</v>
      </c>
      <c r="H319" s="5" t="s">
        <v>46</v>
      </c>
      <c r="I319" s="5" t="s">
        <v>82</v>
      </c>
      <c r="J319" s="5" t="s">
        <v>38</v>
      </c>
      <c r="K319" s="5" t="s">
        <v>39</v>
      </c>
      <c r="L319" s="5">
        <v>36</v>
      </c>
      <c r="M319" s="7">
        <v>4135.07</v>
      </c>
      <c r="N319" s="7">
        <v>148862.51999999999</v>
      </c>
      <c r="O319" s="7">
        <v>88755.8</v>
      </c>
      <c r="P319" s="7">
        <v>60106.720000000001</v>
      </c>
      <c r="Q319" s="7">
        <v>327.64</v>
      </c>
      <c r="R319" s="7">
        <v>148534.88</v>
      </c>
      <c r="S319" s="5">
        <v>4.2</v>
      </c>
      <c r="T319" s="5" t="s">
        <v>76</v>
      </c>
      <c r="U319" s="5" t="s">
        <v>41</v>
      </c>
    </row>
    <row r="320" spans="1:21" x14ac:dyDescent="0.35">
      <c r="A320" s="2" t="s">
        <v>442</v>
      </c>
      <c r="B320" s="3">
        <v>45584</v>
      </c>
      <c r="C320" s="2" t="s">
        <v>22</v>
      </c>
      <c r="D320" s="2" t="s">
        <v>23</v>
      </c>
      <c r="E320" s="2">
        <v>2024</v>
      </c>
      <c r="F320" s="2" t="s">
        <v>99</v>
      </c>
      <c r="G320" s="2" t="s">
        <v>146</v>
      </c>
      <c r="H320" s="2" t="s">
        <v>46</v>
      </c>
      <c r="I320" s="2" t="s">
        <v>74</v>
      </c>
      <c r="J320" s="2" t="s">
        <v>103</v>
      </c>
      <c r="K320" s="2" t="s">
        <v>112</v>
      </c>
      <c r="L320" s="2">
        <v>8</v>
      </c>
      <c r="M320" s="4">
        <v>1989.79</v>
      </c>
      <c r="N320" s="4">
        <v>15918.32</v>
      </c>
      <c r="O320" s="4">
        <v>8087.26</v>
      </c>
      <c r="P320" s="4">
        <v>7831.06</v>
      </c>
      <c r="Q320" s="4">
        <v>1125.54</v>
      </c>
      <c r="R320" s="4">
        <v>14792.78</v>
      </c>
      <c r="S320" s="2">
        <v>4.8</v>
      </c>
      <c r="T320" s="2" t="s">
        <v>125</v>
      </c>
      <c r="U320" s="2" t="s">
        <v>41</v>
      </c>
    </row>
    <row r="321" spans="1:21" x14ac:dyDescent="0.35">
      <c r="A321" s="5" t="s">
        <v>443</v>
      </c>
      <c r="B321" s="6">
        <v>45447</v>
      </c>
      <c r="C321" s="5" t="s">
        <v>63</v>
      </c>
      <c r="D321" s="5" t="s">
        <v>53</v>
      </c>
      <c r="E321" s="5">
        <v>2024</v>
      </c>
      <c r="F321" s="5" t="s">
        <v>54</v>
      </c>
      <c r="G321" s="5" t="s">
        <v>139</v>
      </c>
      <c r="H321" s="5" t="s">
        <v>102</v>
      </c>
      <c r="I321" s="5" t="s">
        <v>47</v>
      </c>
      <c r="J321" s="5" t="s">
        <v>28</v>
      </c>
      <c r="K321" s="5" t="s">
        <v>60</v>
      </c>
      <c r="L321" s="5">
        <v>33</v>
      </c>
      <c r="M321" s="7">
        <v>502.49</v>
      </c>
      <c r="N321" s="7">
        <v>16582.169999999998</v>
      </c>
      <c r="O321" s="7">
        <v>6951.1</v>
      </c>
      <c r="P321" s="7">
        <v>9631.07</v>
      </c>
      <c r="Q321" s="7">
        <v>4027.93</v>
      </c>
      <c r="R321" s="7">
        <v>12554.24</v>
      </c>
      <c r="S321" s="5">
        <v>4.4000000000000004</v>
      </c>
      <c r="T321" s="5" t="s">
        <v>61</v>
      </c>
      <c r="U321" s="5" t="s">
        <v>31</v>
      </c>
    </row>
    <row r="322" spans="1:21" x14ac:dyDescent="0.35">
      <c r="A322" s="2" t="s">
        <v>444</v>
      </c>
      <c r="B322" s="3">
        <v>44994</v>
      </c>
      <c r="C322" s="2" t="s">
        <v>106</v>
      </c>
      <c r="D322" s="2" t="s">
        <v>72</v>
      </c>
      <c r="E322" s="2">
        <v>2023</v>
      </c>
      <c r="F322" s="2" t="s">
        <v>35</v>
      </c>
      <c r="G322" s="2" t="s">
        <v>150</v>
      </c>
      <c r="H322" s="2" t="s">
        <v>81</v>
      </c>
      <c r="I322" s="2" t="s">
        <v>74</v>
      </c>
      <c r="J322" s="2" t="s">
        <v>28</v>
      </c>
      <c r="K322" s="2" t="s">
        <v>75</v>
      </c>
      <c r="L322" s="2">
        <v>45</v>
      </c>
      <c r="M322" s="4">
        <v>4404.32</v>
      </c>
      <c r="N322" s="4">
        <v>198194.4</v>
      </c>
      <c r="O322" s="4">
        <v>108665.04</v>
      </c>
      <c r="P322" s="4">
        <v>89529.36</v>
      </c>
      <c r="Q322" s="4">
        <v>21565.42</v>
      </c>
      <c r="R322" s="4">
        <v>176628.98</v>
      </c>
      <c r="S322" s="2">
        <v>4.5</v>
      </c>
      <c r="T322" s="2" t="s">
        <v>30</v>
      </c>
      <c r="U322" s="2" t="s">
        <v>41</v>
      </c>
    </row>
    <row r="323" spans="1:21" x14ac:dyDescent="0.35">
      <c r="A323" s="5" t="s">
        <v>445</v>
      </c>
      <c r="B323" s="6">
        <v>45084</v>
      </c>
      <c r="C323" s="5" t="s">
        <v>63</v>
      </c>
      <c r="D323" s="5" t="s">
        <v>53</v>
      </c>
      <c r="E323" s="5">
        <v>2023</v>
      </c>
      <c r="F323" s="5" t="s">
        <v>24</v>
      </c>
      <c r="G323" s="5" t="s">
        <v>177</v>
      </c>
      <c r="H323" s="5" t="s">
        <v>90</v>
      </c>
      <c r="I323" s="5" t="s">
        <v>74</v>
      </c>
      <c r="J323" s="5" t="s">
        <v>48</v>
      </c>
      <c r="K323" s="5" t="s">
        <v>49</v>
      </c>
      <c r="L323" s="5">
        <v>4</v>
      </c>
      <c r="M323" s="7">
        <v>971.16</v>
      </c>
      <c r="N323" s="7">
        <v>3884.64</v>
      </c>
      <c r="O323" s="7">
        <v>1749.57</v>
      </c>
      <c r="P323" s="7">
        <v>2135.0700000000002</v>
      </c>
      <c r="Q323" s="7">
        <v>68.41</v>
      </c>
      <c r="R323" s="7">
        <v>3816.23</v>
      </c>
      <c r="S323" s="5">
        <v>4.5999999999999996</v>
      </c>
      <c r="T323" s="5" t="s">
        <v>125</v>
      </c>
      <c r="U323" s="5" t="s">
        <v>41</v>
      </c>
    </row>
    <row r="324" spans="1:21" x14ac:dyDescent="0.35">
      <c r="A324" s="2" t="s">
        <v>446</v>
      </c>
      <c r="B324" s="3">
        <v>45388</v>
      </c>
      <c r="C324" s="2" t="s">
        <v>57</v>
      </c>
      <c r="D324" s="2" t="s">
        <v>53</v>
      </c>
      <c r="E324" s="2">
        <v>2024</v>
      </c>
      <c r="F324" s="2" t="s">
        <v>64</v>
      </c>
      <c r="G324" s="2" t="s">
        <v>276</v>
      </c>
      <c r="H324" s="2" t="s">
        <v>81</v>
      </c>
      <c r="I324" s="2" t="s">
        <v>47</v>
      </c>
      <c r="J324" s="2" t="s">
        <v>48</v>
      </c>
      <c r="K324" s="2" t="s">
        <v>83</v>
      </c>
      <c r="L324" s="2">
        <v>44</v>
      </c>
      <c r="M324" s="4">
        <v>678.7</v>
      </c>
      <c r="N324" s="4">
        <v>29862.799999999999</v>
      </c>
      <c r="O324" s="4">
        <v>11980.35</v>
      </c>
      <c r="P324" s="4">
        <v>17882.45</v>
      </c>
      <c r="Q324" s="4">
        <v>5377.44</v>
      </c>
      <c r="R324" s="4">
        <v>24485.360000000001</v>
      </c>
      <c r="S324" s="2">
        <v>2.7</v>
      </c>
      <c r="T324" s="2" t="s">
        <v>50</v>
      </c>
      <c r="U324" s="2" t="s">
        <v>41</v>
      </c>
    </row>
    <row r="325" spans="1:21" x14ac:dyDescent="0.35">
      <c r="A325" s="5" t="s">
        <v>447</v>
      </c>
      <c r="B325" s="6">
        <v>45644</v>
      </c>
      <c r="C325" s="5" t="s">
        <v>43</v>
      </c>
      <c r="D325" s="5" t="s">
        <v>23</v>
      </c>
      <c r="E325" s="5">
        <v>2024</v>
      </c>
      <c r="F325" s="5" t="s">
        <v>24</v>
      </c>
      <c r="G325" s="5" t="s">
        <v>225</v>
      </c>
      <c r="H325" s="5" t="s">
        <v>37</v>
      </c>
      <c r="I325" s="5" t="s">
        <v>74</v>
      </c>
      <c r="J325" s="5" t="s">
        <v>103</v>
      </c>
      <c r="K325" s="5" t="s">
        <v>122</v>
      </c>
      <c r="L325" s="5">
        <v>20</v>
      </c>
      <c r="M325" s="7">
        <v>3071.17</v>
      </c>
      <c r="N325" s="7">
        <v>61423.4</v>
      </c>
      <c r="O325" s="7">
        <v>28027.71</v>
      </c>
      <c r="P325" s="7">
        <v>33395.69</v>
      </c>
      <c r="Q325" s="7">
        <v>14230.13</v>
      </c>
      <c r="R325" s="7">
        <v>47193.27</v>
      </c>
      <c r="S325" s="5">
        <v>3.5</v>
      </c>
      <c r="T325" s="5" t="s">
        <v>50</v>
      </c>
      <c r="U325" s="5" t="s">
        <v>31</v>
      </c>
    </row>
    <row r="326" spans="1:21" x14ac:dyDescent="0.35">
      <c r="A326" s="2" t="s">
        <v>448</v>
      </c>
      <c r="B326" s="3">
        <v>45087</v>
      </c>
      <c r="C326" s="2" t="s">
        <v>63</v>
      </c>
      <c r="D326" s="2" t="s">
        <v>53</v>
      </c>
      <c r="E326" s="2">
        <v>2023</v>
      </c>
      <c r="F326" s="2" t="s">
        <v>99</v>
      </c>
      <c r="G326" s="2" t="s">
        <v>185</v>
      </c>
      <c r="H326" s="2" t="s">
        <v>66</v>
      </c>
      <c r="I326" s="2" t="s">
        <v>67</v>
      </c>
      <c r="J326" s="2" t="s">
        <v>38</v>
      </c>
      <c r="K326" s="2" t="s">
        <v>39</v>
      </c>
      <c r="L326" s="2">
        <v>41</v>
      </c>
      <c r="M326" s="4">
        <v>804.97</v>
      </c>
      <c r="N326" s="4">
        <v>33003.769999999997</v>
      </c>
      <c r="O326" s="4">
        <v>17672.13</v>
      </c>
      <c r="P326" s="4">
        <v>15331.64</v>
      </c>
      <c r="Q326" s="4">
        <v>7542.76</v>
      </c>
      <c r="R326" s="4">
        <v>25461.01</v>
      </c>
      <c r="S326" s="2">
        <v>4.5</v>
      </c>
      <c r="T326" s="2" t="s">
        <v>50</v>
      </c>
      <c r="U326" s="2" t="s">
        <v>41</v>
      </c>
    </row>
    <row r="327" spans="1:21" x14ac:dyDescent="0.35">
      <c r="A327" s="5" t="s">
        <v>449</v>
      </c>
      <c r="B327" s="6">
        <v>44938</v>
      </c>
      <c r="C327" s="5" t="s">
        <v>121</v>
      </c>
      <c r="D327" s="5" t="s">
        <v>72</v>
      </c>
      <c r="E327" s="5">
        <v>2023</v>
      </c>
      <c r="F327" s="5" t="s">
        <v>99</v>
      </c>
      <c r="G327" s="5" t="s">
        <v>146</v>
      </c>
      <c r="H327" s="5" t="s">
        <v>66</v>
      </c>
      <c r="I327" s="5" t="s">
        <v>74</v>
      </c>
      <c r="J327" s="5" t="s">
        <v>48</v>
      </c>
      <c r="K327" s="5" t="s">
        <v>49</v>
      </c>
      <c r="L327" s="5">
        <v>37</v>
      </c>
      <c r="M327" s="7">
        <v>3022.61</v>
      </c>
      <c r="N327" s="7">
        <v>111836.57</v>
      </c>
      <c r="O327" s="7">
        <v>56749.279999999999</v>
      </c>
      <c r="P327" s="7">
        <v>55087.29</v>
      </c>
      <c r="Q327" s="7">
        <v>26476.73</v>
      </c>
      <c r="R327" s="7">
        <v>85359.84</v>
      </c>
      <c r="S327" s="5">
        <v>3.3</v>
      </c>
      <c r="T327" s="5" t="s">
        <v>50</v>
      </c>
      <c r="U327" s="5" t="s">
        <v>41</v>
      </c>
    </row>
    <row r="328" spans="1:21" x14ac:dyDescent="0.35">
      <c r="A328" s="2" t="s">
        <v>450</v>
      </c>
      <c r="B328" s="3">
        <v>45279</v>
      </c>
      <c r="C328" s="2" t="s">
        <v>43</v>
      </c>
      <c r="D328" s="2" t="s">
        <v>23</v>
      </c>
      <c r="E328" s="2">
        <v>2023</v>
      </c>
      <c r="F328" s="2" t="s">
        <v>35</v>
      </c>
      <c r="G328" s="2" t="s">
        <v>111</v>
      </c>
      <c r="H328" s="2" t="s">
        <v>37</v>
      </c>
      <c r="I328" s="2" t="s">
        <v>27</v>
      </c>
      <c r="J328" s="2" t="s">
        <v>28</v>
      </c>
      <c r="K328" s="2" t="s">
        <v>29</v>
      </c>
      <c r="L328" s="2">
        <v>15</v>
      </c>
      <c r="M328" s="4">
        <v>3121.74</v>
      </c>
      <c r="N328" s="4">
        <v>46826.1</v>
      </c>
      <c r="O328" s="4">
        <v>21097.42</v>
      </c>
      <c r="P328" s="4">
        <v>25728.68</v>
      </c>
      <c r="Q328" s="4">
        <v>1341.83</v>
      </c>
      <c r="R328" s="4">
        <v>45484.27</v>
      </c>
      <c r="S328" s="2">
        <v>4.2</v>
      </c>
      <c r="T328" s="2" t="s">
        <v>61</v>
      </c>
      <c r="U328" s="2" t="s">
        <v>41</v>
      </c>
    </row>
    <row r="329" spans="1:21" x14ac:dyDescent="0.35">
      <c r="A329" s="5" t="s">
        <v>451</v>
      </c>
      <c r="B329" s="6">
        <v>45489</v>
      </c>
      <c r="C329" s="5" t="s">
        <v>114</v>
      </c>
      <c r="D329" s="5" t="s">
        <v>34</v>
      </c>
      <c r="E329" s="5">
        <v>2024</v>
      </c>
      <c r="F329" s="5" t="s">
        <v>54</v>
      </c>
      <c r="G329" s="5" t="s">
        <v>107</v>
      </c>
      <c r="H329" s="5" t="s">
        <v>108</v>
      </c>
      <c r="I329" s="5" t="s">
        <v>47</v>
      </c>
      <c r="J329" s="5" t="s">
        <v>48</v>
      </c>
      <c r="K329" s="5" t="s">
        <v>83</v>
      </c>
      <c r="L329" s="5">
        <v>7</v>
      </c>
      <c r="M329" s="7">
        <v>1066.3499999999999</v>
      </c>
      <c r="N329" s="7">
        <v>7464.45</v>
      </c>
      <c r="O329" s="7">
        <v>3852.55</v>
      </c>
      <c r="P329" s="7">
        <v>3611.9</v>
      </c>
      <c r="Q329" s="7">
        <v>1775.68</v>
      </c>
      <c r="R329" s="7">
        <v>5688.77</v>
      </c>
      <c r="S329" s="5">
        <v>3.4</v>
      </c>
      <c r="T329" s="5" t="s">
        <v>50</v>
      </c>
      <c r="U329" s="5" t="s">
        <v>41</v>
      </c>
    </row>
    <row r="330" spans="1:21" x14ac:dyDescent="0.35">
      <c r="A330" s="2" t="s">
        <v>452</v>
      </c>
      <c r="B330" s="3">
        <v>45029</v>
      </c>
      <c r="C330" s="2" t="s">
        <v>57</v>
      </c>
      <c r="D330" s="2" t="s">
        <v>53</v>
      </c>
      <c r="E330" s="2">
        <v>2023</v>
      </c>
      <c r="F330" s="2" t="s">
        <v>44</v>
      </c>
      <c r="G330" s="2" t="s">
        <v>136</v>
      </c>
      <c r="H330" s="2" t="s">
        <v>108</v>
      </c>
      <c r="I330" s="2" t="s">
        <v>27</v>
      </c>
      <c r="J330" s="2" t="s">
        <v>103</v>
      </c>
      <c r="K330" s="2" t="s">
        <v>112</v>
      </c>
      <c r="L330" s="2">
        <v>29</v>
      </c>
      <c r="M330" s="4">
        <v>1707.9</v>
      </c>
      <c r="N330" s="4">
        <v>49529.1</v>
      </c>
      <c r="O330" s="4">
        <v>26343.759999999998</v>
      </c>
      <c r="P330" s="4">
        <v>23185.34</v>
      </c>
      <c r="Q330" s="4">
        <v>8586.59</v>
      </c>
      <c r="R330" s="4">
        <v>40942.51</v>
      </c>
      <c r="S330" s="2">
        <v>2.9</v>
      </c>
      <c r="T330" s="2" t="s">
        <v>61</v>
      </c>
      <c r="U330" s="2" t="s">
        <v>41</v>
      </c>
    </row>
    <row r="331" spans="1:21" x14ac:dyDescent="0.35">
      <c r="A331" s="5" t="s">
        <v>453</v>
      </c>
      <c r="B331" s="6">
        <v>45250</v>
      </c>
      <c r="C331" s="5" t="s">
        <v>94</v>
      </c>
      <c r="D331" s="5" t="s">
        <v>23</v>
      </c>
      <c r="E331" s="5">
        <v>2023</v>
      </c>
      <c r="F331" s="5" t="s">
        <v>54</v>
      </c>
      <c r="G331" s="5" t="s">
        <v>148</v>
      </c>
      <c r="H331" s="5" t="s">
        <v>102</v>
      </c>
      <c r="I331" s="5" t="s">
        <v>47</v>
      </c>
      <c r="J331" s="5" t="s">
        <v>28</v>
      </c>
      <c r="K331" s="5" t="s">
        <v>29</v>
      </c>
      <c r="L331" s="5">
        <v>46</v>
      </c>
      <c r="M331" s="7">
        <v>3724.1</v>
      </c>
      <c r="N331" s="7">
        <v>171308.6</v>
      </c>
      <c r="O331" s="7">
        <v>83465.8</v>
      </c>
      <c r="P331" s="7">
        <v>87842.8</v>
      </c>
      <c r="Q331" s="7">
        <v>35979.519999999997</v>
      </c>
      <c r="R331" s="7">
        <v>135329.07999999999</v>
      </c>
      <c r="S331" s="5">
        <v>2.8</v>
      </c>
      <c r="T331" s="5" t="s">
        <v>50</v>
      </c>
      <c r="U331" s="5" t="s">
        <v>41</v>
      </c>
    </row>
    <row r="332" spans="1:21" x14ac:dyDescent="0.35">
      <c r="A332" s="2" t="s">
        <v>454</v>
      </c>
      <c r="B332" s="3">
        <v>45418</v>
      </c>
      <c r="C332" s="2" t="s">
        <v>52</v>
      </c>
      <c r="D332" s="2" t="s">
        <v>53</v>
      </c>
      <c r="E332" s="2">
        <v>2024</v>
      </c>
      <c r="F332" s="2" t="s">
        <v>54</v>
      </c>
      <c r="G332" s="2" t="s">
        <v>139</v>
      </c>
      <c r="H332" s="2" t="s">
        <v>90</v>
      </c>
      <c r="I332" s="2" t="s">
        <v>47</v>
      </c>
      <c r="J332" s="2" t="s">
        <v>68</v>
      </c>
      <c r="K332" s="2" t="s">
        <v>140</v>
      </c>
      <c r="L332" s="2">
        <v>7</v>
      </c>
      <c r="M332" s="4">
        <v>960.27</v>
      </c>
      <c r="N332" s="4">
        <v>6721.89</v>
      </c>
      <c r="O332" s="4">
        <v>3504.29</v>
      </c>
      <c r="P332" s="4">
        <v>3217.6</v>
      </c>
      <c r="Q332" s="4">
        <v>1414.61</v>
      </c>
      <c r="R332" s="4">
        <v>5307.28</v>
      </c>
      <c r="S332" s="2">
        <v>4.5999999999999996</v>
      </c>
      <c r="T332" s="2" t="s">
        <v>40</v>
      </c>
      <c r="U332" s="2" t="s">
        <v>41</v>
      </c>
    </row>
    <row r="333" spans="1:21" x14ac:dyDescent="0.35">
      <c r="A333" s="5" t="s">
        <v>455</v>
      </c>
      <c r="B333" s="6">
        <v>45128</v>
      </c>
      <c r="C333" s="5" t="s">
        <v>114</v>
      </c>
      <c r="D333" s="5" t="s">
        <v>34</v>
      </c>
      <c r="E333" s="5">
        <v>2023</v>
      </c>
      <c r="F333" s="5" t="s">
        <v>44</v>
      </c>
      <c r="G333" s="5" t="s">
        <v>170</v>
      </c>
      <c r="H333" s="5" t="s">
        <v>108</v>
      </c>
      <c r="I333" s="5" t="s">
        <v>74</v>
      </c>
      <c r="J333" s="5" t="s">
        <v>48</v>
      </c>
      <c r="K333" s="5" t="s">
        <v>117</v>
      </c>
      <c r="L333" s="5">
        <v>41</v>
      </c>
      <c r="M333" s="7">
        <v>251.85</v>
      </c>
      <c r="N333" s="7">
        <v>10325.85</v>
      </c>
      <c r="O333" s="7">
        <v>5332.04</v>
      </c>
      <c r="P333" s="7">
        <v>4993.8100000000004</v>
      </c>
      <c r="Q333" s="7">
        <v>1045.8399999999999</v>
      </c>
      <c r="R333" s="7">
        <v>9280.01</v>
      </c>
      <c r="S333" s="5">
        <v>4</v>
      </c>
      <c r="T333" s="5" t="s">
        <v>30</v>
      </c>
      <c r="U333" s="5" t="s">
        <v>41</v>
      </c>
    </row>
    <row r="334" spans="1:21" x14ac:dyDescent="0.35">
      <c r="A334" s="2" t="s">
        <v>456</v>
      </c>
      <c r="B334" s="3">
        <v>45483</v>
      </c>
      <c r="C334" s="2" t="s">
        <v>114</v>
      </c>
      <c r="D334" s="2" t="s">
        <v>34</v>
      </c>
      <c r="E334" s="2">
        <v>2024</v>
      </c>
      <c r="F334" s="2" t="s">
        <v>99</v>
      </c>
      <c r="G334" s="2" t="s">
        <v>100</v>
      </c>
      <c r="H334" s="2" t="s">
        <v>66</v>
      </c>
      <c r="I334" s="2" t="s">
        <v>47</v>
      </c>
      <c r="J334" s="2" t="s">
        <v>68</v>
      </c>
      <c r="K334" s="2" t="s">
        <v>95</v>
      </c>
      <c r="L334" s="2">
        <v>50</v>
      </c>
      <c r="M334" s="4">
        <v>2988.04</v>
      </c>
      <c r="N334" s="4">
        <v>149402</v>
      </c>
      <c r="O334" s="4">
        <v>85373.21</v>
      </c>
      <c r="P334" s="4">
        <v>64028.79</v>
      </c>
      <c r="Q334" s="4">
        <v>5000.53</v>
      </c>
      <c r="R334" s="4">
        <v>144401.47</v>
      </c>
      <c r="S334" s="2">
        <v>3.8</v>
      </c>
      <c r="T334" s="2" t="s">
        <v>30</v>
      </c>
      <c r="U334" s="2" t="s">
        <v>41</v>
      </c>
    </row>
    <row r="335" spans="1:21" x14ac:dyDescent="0.35">
      <c r="A335" s="5" t="s">
        <v>457</v>
      </c>
      <c r="B335" s="6">
        <v>45441</v>
      </c>
      <c r="C335" s="5" t="s">
        <v>52</v>
      </c>
      <c r="D335" s="5" t="s">
        <v>53</v>
      </c>
      <c r="E335" s="5">
        <v>2024</v>
      </c>
      <c r="F335" s="5" t="s">
        <v>24</v>
      </c>
      <c r="G335" s="5" t="s">
        <v>161</v>
      </c>
      <c r="H335" s="5" t="s">
        <v>79</v>
      </c>
      <c r="I335" s="5" t="s">
        <v>27</v>
      </c>
      <c r="J335" s="5" t="s">
        <v>38</v>
      </c>
      <c r="K335" s="5" t="s">
        <v>109</v>
      </c>
      <c r="L335" s="5">
        <v>29</v>
      </c>
      <c r="M335" s="7">
        <v>879.19</v>
      </c>
      <c r="N335" s="7">
        <v>25496.51</v>
      </c>
      <c r="O335" s="7">
        <v>13086.63</v>
      </c>
      <c r="P335" s="7">
        <v>12409.88</v>
      </c>
      <c r="Q335" s="7">
        <v>3606.56</v>
      </c>
      <c r="R335" s="7">
        <v>21889.95</v>
      </c>
      <c r="S335" s="5">
        <v>4.7</v>
      </c>
      <c r="T335" s="5" t="s">
        <v>40</v>
      </c>
      <c r="U335" s="5" t="s">
        <v>41</v>
      </c>
    </row>
    <row r="336" spans="1:21" x14ac:dyDescent="0.35">
      <c r="A336" s="2" t="s">
        <v>458</v>
      </c>
      <c r="B336" s="3">
        <v>45422</v>
      </c>
      <c r="C336" s="2" t="s">
        <v>52</v>
      </c>
      <c r="D336" s="2" t="s">
        <v>53</v>
      </c>
      <c r="E336" s="2">
        <v>2024</v>
      </c>
      <c r="F336" s="2" t="s">
        <v>44</v>
      </c>
      <c r="G336" s="2" t="s">
        <v>124</v>
      </c>
      <c r="H336" s="2" t="s">
        <v>46</v>
      </c>
      <c r="I336" s="2" t="s">
        <v>67</v>
      </c>
      <c r="J336" s="2" t="s">
        <v>28</v>
      </c>
      <c r="K336" s="2" t="s">
        <v>29</v>
      </c>
      <c r="L336" s="2">
        <v>17</v>
      </c>
      <c r="M336" s="4">
        <v>1909.23</v>
      </c>
      <c r="N336" s="4">
        <v>32456.91</v>
      </c>
      <c r="O336" s="4">
        <v>13260.65</v>
      </c>
      <c r="P336" s="4">
        <v>19196.259999999998</v>
      </c>
      <c r="Q336" s="4">
        <v>1677.81</v>
      </c>
      <c r="R336" s="4">
        <v>30779.1</v>
      </c>
      <c r="S336" s="2">
        <v>4.8</v>
      </c>
      <c r="T336" s="2" t="s">
        <v>125</v>
      </c>
      <c r="U336" s="2" t="s">
        <v>41</v>
      </c>
    </row>
    <row r="337" spans="1:21" x14ac:dyDescent="0.35">
      <c r="A337" s="5" t="s">
        <v>459</v>
      </c>
      <c r="B337" s="6">
        <v>45392</v>
      </c>
      <c r="C337" s="5" t="s">
        <v>57</v>
      </c>
      <c r="D337" s="5" t="s">
        <v>53</v>
      </c>
      <c r="E337" s="5">
        <v>2024</v>
      </c>
      <c r="F337" s="5" t="s">
        <v>24</v>
      </c>
      <c r="G337" s="5" t="s">
        <v>25</v>
      </c>
      <c r="H337" s="5" t="s">
        <v>90</v>
      </c>
      <c r="I337" s="5" t="s">
        <v>74</v>
      </c>
      <c r="J337" s="5" t="s">
        <v>38</v>
      </c>
      <c r="K337" s="5" t="s">
        <v>156</v>
      </c>
      <c r="L337" s="5">
        <v>18</v>
      </c>
      <c r="M337" s="7">
        <v>4189.87</v>
      </c>
      <c r="N337" s="7">
        <v>75417.66</v>
      </c>
      <c r="O337" s="7">
        <v>34138.800000000003</v>
      </c>
      <c r="P337" s="7">
        <v>41278.86</v>
      </c>
      <c r="Q337" s="7">
        <v>10263.4</v>
      </c>
      <c r="R337" s="7">
        <v>65154.26</v>
      </c>
      <c r="S337" s="5">
        <v>2.9</v>
      </c>
      <c r="T337" s="5" t="s">
        <v>50</v>
      </c>
      <c r="U337" s="5" t="s">
        <v>41</v>
      </c>
    </row>
    <row r="338" spans="1:21" x14ac:dyDescent="0.35">
      <c r="A338" s="2" t="s">
        <v>460</v>
      </c>
      <c r="B338" s="3">
        <v>45528</v>
      </c>
      <c r="C338" s="2" t="s">
        <v>33</v>
      </c>
      <c r="D338" s="2" t="s">
        <v>34</v>
      </c>
      <c r="E338" s="2">
        <v>2024</v>
      </c>
      <c r="F338" s="2" t="s">
        <v>64</v>
      </c>
      <c r="G338" s="2" t="s">
        <v>97</v>
      </c>
      <c r="H338" s="2" t="s">
        <v>37</v>
      </c>
      <c r="I338" s="2" t="s">
        <v>47</v>
      </c>
      <c r="J338" s="2" t="s">
        <v>68</v>
      </c>
      <c r="K338" s="2" t="s">
        <v>95</v>
      </c>
      <c r="L338" s="2">
        <v>34</v>
      </c>
      <c r="M338" s="4">
        <v>2087.63</v>
      </c>
      <c r="N338" s="4">
        <v>70979.42</v>
      </c>
      <c r="O338" s="4">
        <v>39993.17</v>
      </c>
      <c r="P338" s="4">
        <v>30986.25</v>
      </c>
      <c r="Q338" s="4">
        <v>6122.55</v>
      </c>
      <c r="R338" s="4">
        <v>64856.87</v>
      </c>
      <c r="S338" s="2">
        <v>4.5</v>
      </c>
      <c r="T338" s="2" t="s">
        <v>61</v>
      </c>
      <c r="U338" s="2" t="s">
        <v>31</v>
      </c>
    </row>
    <row r="339" spans="1:21" x14ac:dyDescent="0.35">
      <c r="A339" s="5" t="s">
        <v>461</v>
      </c>
      <c r="B339" s="6">
        <v>45069</v>
      </c>
      <c r="C339" s="5" t="s">
        <v>52</v>
      </c>
      <c r="D339" s="5" t="s">
        <v>53</v>
      </c>
      <c r="E339" s="5">
        <v>2023</v>
      </c>
      <c r="F339" s="5" t="s">
        <v>54</v>
      </c>
      <c r="G339" s="5" t="s">
        <v>148</v>
      </c>
      <c r="H339" s="5" t="s">
        <v>46</v>
      </c>
      <c r="I339" s="5" t="s">
        <v>74</v>
      </c>
      <c r="J339" s="5" t="s">
        <v>38</v>
      </c>
      <c r="K339" s="5" t="s">
        <v>156</v>
      </c>
      <c r="L339" s="5">
        <v>18</v>
      </c>
      <c r="M339" s="7">
        <v>1135.43</v>
      </c>
      <c r="N339" s="7">
        <v>20437.740000000002</v>
      </c>
      <c r="O339" s="7">
        <v>8939.08</v>
      </c>
      <c r="P339" s="7">
        <v>11498.66</v>
      </c>
      <c r="Q339" s="7">
        <v>1850.75</v>
      </c>
      <c r="R339" s="7">
        <v>18586.990000000002</v>
      </c>
      <c r="S339" s="5">
        <v>4.3</v>
      </c>
      <c r="T339" s="5" t="s">
        <v>30</v>
      </c>
      <c r="U339" s="5" t="s">
        <v>41</v>
      </c>
    </row>
    <row r="340" spans="1:21" x14ac:dyDescent="0.35">
      <c r="A340" s="2" t="s">
        <v>462</v>
      </c>
      <c r="B340" s="3">
        <v>45351</v>
      </c>
      <c r="C340" s="2" t="s">
        <v>71</v>
      </c>
      <c r="D340" s="2" t="s">
        <v>72</v>
      </c>
      <c r="E340" s="2">
        <v>2024</v>
      </c>
      <c r="F340" s="2" t="s">
        <v>44</v>
      </c>
      <c r="G340" s="2" t="s">
        <v>170</v>
      </c>
      <c r="H340" s="2" t="s">
        <v>108</v>
      </c>
      <c r="I340" s="2" t="s">
        <v>67</v>
      </c>
      <c r="J340" s="2" t="s">
        <v>68</v>
      </c>
      <c r="K340" s="2" t="s">
        <v>69</v>
      </c>
      <c r="L340" s="2">
        <v>14</v>
      </c>
      <c r="M340" s="4">
        <v>2993.88</v>
      </c>
      <c r="N340" s="4">
        <v>41914.32</v>
      </c>
      <c r="O340" s="4">
        <v>22191.61</v>
      </c>
      <c r="P340" s="4">
        <v>19722.71</v>
      </c>
      <c r="Q340" s="4">
        <v>4305.6400000000003</v>
      </c>
      <c r="R340" s="4">
        <v>37608.68</v>
      </c>
      <c r="S340" s="2">
        <v>3.1</v>
      </c>
      <c r="T340" s="2" t="s">
        <v>40</v>
      </c>
      <c r="U340" s="2" t="s">
        <v>41</v>
      </c>
    </row>
    <row r="341" spans="1:21" x14ac:dyDescent="0.35">
      <c r="A341" s="5" t="s">
        <v>463</v>
      </c>
      <c r="B341" s="6">
        <v>45091</v>
      </c>
      <c r="C341" s="5" t="s">
        <v>63</v>
      </c>
      <c r="D341" s="5" t="s">
        <v>53</v>
      </c>
      <c r="E341" s="5">
        <v>2023</v>
      </c>
      <c r="F341" s="5" t="s">
        <v>35</v>
      </c>
      <c r="G341" s="5" t="s">
        <v>36</v>
      </c>
      <c r="H341" s="5" t="s">
        <v>79</v>
      </c>
      <c r="I341" s="5" t="s">
        <v>27</v>
      </c>
      <c r="J341" s="5" t="s">
        <v>48</v>
      </c>
      <c r="K341" s="5" t="s">
        <v>49</v>
      </c>
      <c r="L341" s="5">
        <v>17</v>
      </c>
      <c r="M341" s="7">
        <v>4618.99</v>
      </c>
      <c r="N341" s="7">
        <v>78522.83</v>
      </c>
      <c r="O341" s="7">
        <v>39522.75</v>
      </c>
      <c r="P341" s="7">
        <v>39000.080000000002</v>
      </c>
      <c r="Q341" s="7">
        <v>7959.39</v>
      </c>
      <c r="R341" s="7">
        <v>70563.44</v>
      </c>
      <c r="S341" s="5">
        <v>4.9000000000000004</v>
      </c>
      <c r="T341" s="5" t="s">
        <v>50</v>
      </c>
      <c r="U341" s="5" t="s">
        <v>31</v>
      </c>
    </row>
    <row r="342" spans="1:21" x14ac:dyDescent="0.35">
      <c r="A342" s="2" t="s">
        <v>464</v>
      </c>
      <c r="B342" s="3">
        <v>45604</v>
      </c>
      <c r="C342" s="2" t="s">
        <v>94</v>
      </c>
      <c r="D342" s="2" t="s">
        <v>23</v>
      </c>
      <c r="E342" s="2">
        <v>2024</v>
      </c>
      <c r="F342" s="2" t="s">
        <v>44</v>
      </c>
      <c r="G342" s="2" t="s">
        <v>124</v>
      </c>
      <c r="H342" s="2" t="s">
        <v>46</v>
      </c>
      <c r="I342" s="2" t="s">
        <v>67</v>
      </c>
      <c r="J342" s="2" t="s">
        <v>38</v>
      </c>
      <c r="K342" s="2" t="s">
        <v>39</v>
      </c>
      <c r="L342" s="2">
        <v>31</v>
      </c>
      <c r="M342" s="4">
        <v>934.78</v>
      </c>
      <c r="N342" s="4">
        <v>28978.18</v>
      </c>
      <c r="O342" s="4">
        <v>16403.759999999998</v>
      </c>
      <c r="P342" s="4">
        <v>12574.42</v>
      </c>
      <c r="Q342" s="4">
        <v>4352.8</v>
      </c>
      <c r="R342" s="4">
        <v>24625.38</v>
      </c>
      <c r="S342" s="2">
        <v>4.5</v>
      </c>
      <c r="T342" s="2" t="s">
        <v>40</v>
      </c>
      <c r="U342" s="2" t="s">
        <v>41</v>
      </c>
    </row>
    <row r="343" spans="1:21" x14ac:dyDescent="0.35">
      <c r="A343" s="5" t="s">
        <v>465</v>
      </c>
      <c r="B343" s="6">
        <v>45450</v>
      </c>
      <c r="C343" s="5" t="s">
        <v>63</v>
      </c>
      <c r="D343" s="5" t="s">
        <v>53</v>
      </c>
      <c r="E343" s="5">
        <v>2024</v>
      </c>
      <c r="F343" s="5" t="s">
        <v>44</v>
      </c>
      <c r="G343" s="5" t="s">
        <v>45</v>
      </c>
      <c r="H343" s="5" t="s">
        <v>90</v>
      </c>
      <c r="I343" s="5" t="s">
        <v>67</v>
      </c>
      <c r="J343" s="5" t="s">
        <v>38</v>
      </c>
      <c r="K343" s="5" t="s">
        <v>156</v>
      </c>
      <c r="L343" s="5">
        <v>5</v>
      </c>
      <c r="M343" s="7">
        <v>1225.0899999999999</v>
      </c>
      <c r="N343" s="7">
        <v>6125.45</v>
      </c>
      <c r="O343" s="7">
        <v>2922.41</v>
      </c>
      <c r="P343" s="7">
        <v>3203.04</v>
      </c>
      <c r="Q343" s="7">
        <v>166.26</v>
      </c>
      <c r="R343" s="7">
        <v>5959.19</v>
      </c>
      <c r="S343" s="5">
        <v>3</v>
      </c>
      <c r="T343" s="5" t="s">
        <v>61</v>
      </c>
      <c r="U343" s="5" t="s">
        <v>41</v>
      </c>
    </row>
    <row r="344" spans="1:21" x14ac:dyDescent="0.35">
      <c r="A344" s="2" t="s">
        <v>466</v>
      </c>
      <c r="B344" s="3">
        <v>45080</v>
      </c>
      <c r="C344" s="2" t="s">
        <v>63</v>
      </c>
      <c r="D344" s="2" t="s">
        <v>53</v>
      </c>
      <c r="E344" s="2">
        <v>2023</v>
      </c>
      <c r="F344" s="2" t="s">
        <v>99</v>
      </c>
      <c r="G344" s="2" t="s">
        <v>155</v>
      </c>
      <c r="H344" s="2" t="s">
        <v>66</v>
      </c>
      <c r="I344" s="2" t="s">
        <v>67</v>
      </c>
      <c r="J344" s="2" t="s">
        <v>38</v>
      </c>
      <c r="K344" s="2" t="s">
        <v>156</v>
      </c>
      <c r="L344" s="2">
        <v>3</v>
      </c>
      <c r="M344" s="4">
        <v>4399.99</v>
      </c>
      <c r="N344" s="4">
        <v>13199.97</v>
      </c>
      <c r="O344" s="4">
        <v>6682.96</v>
      </c>
      <c r="P344" s="4">
        <v>6517.01</v>
      </c>
      <c r="Q344" s="4">
        <v>2482.86</v>
      </c>
      <c r="R344" s="4">
        <v>10717.11</v>
      </c>
      <c r="S344" s="2">
        <v>2.7</v>
      </c>
      <c r="T344" s="2" t="s">
        <v>50</v>
      </c>
      <c r="U344" s="2" t="s">
        <v>41</v>
      </c>
    </row>
    <row r="345" spans="1:21" x14ac:dyDescent="0.35">
      <c r="A345" s="5" t="s">
        <v>467</v>
      </c>
      <c r="B345" s="6">
        <v>45544</v>
      </c>
      <c r="C345" s="5" t="s">
        <v>127</v>
      </c>
      <c r="D345" s="5" t="s">
        <v>34</v>
      </c>
      <c r="E345" s="5">
        <v>2024</v>
      </c>
      <c r="F345" s="5" t="s">
        <v>99</v>
      </c>
      <c r="G345" s="5" t="s">
        <v>155</v>
      </c>
      <c r="H345" s="5" t="s">
        <v>81</v>
      </c>
      <c r="I345" s="5" t="s">
        <v>82</v>
      </c>
      <c r="J345" s="5" t="s">
        <v>68</v>
      </c>
      <c r="K345" s="5" t="s">
        <v>69</v>
      </c>
      <c r="L345" s="5">
        <v>3</v>
      </c>
      <c r="M345" s="7">
        <v>3517.45</v>
      </c>
      <c r="N345" s="7">
        <v>10552.35</v>
      </c>
      <c r="O345" s="7">
        <v>5126.24</v>
      </c>
      <c r="P345" s="7">
        <v>5426.11</v>
      </c>
      <c r="Q345" s="7">
        <v>2475.64</v>
      </c>
      <c r="R345" s="7">
        <v>8076.71</v>
      </c>
      <c r="S345" s="5">
        <v>3.7</v>
      </c>
      <c r="T345" s="5" t="s">
        <v>76</v>
      </c>
      <c r="U345" s="5" t="s">
        <v>41</v>
      </c>
    </row>
    <row r="346" spans="1:21" x14ac:dyDescent="0.35">
      <c r="A346" s="2" t="s">
        <v>468</v>
      </c>
      <c r="B346" s="3">
        <v>45640</v>
      </c>
      <c r="C346" s="2" t="s">
        <v>43</v>
      </c>
      <c r="D346" s="2" t="s">
        <v>23</v>
      </c>
      <c r="E346" s="2">
        <v>2024</v>
      </c>
      <c r="F346" s="2" t="s">
        <v>99</v>
      </c>
      <c r="G346" s="2" t="s">
        <v>155</v>
      </c>
      <c r="H346" s="2" t="s">
        <v>81</v>
      </c>
      <c r="I346" s="2" t="s">
        <v>27</v>
      </c>
      <c r="J346" s="2" t="s">
        <v>103</v>
      </c>
      <c r="K346" s="2" t="s">
        <v>112</v>
      </c>
      <c r="L346" s="2">
        <v>50</v>
      </c>
      <c r="M346" s="4">
        <v>1238.31</v>
      </c>
      <c r="N346" s="4">
        <v>61915.5</v>
      </c>
      <c r="O346" s="4">
        <v>35403.94</v>
      </c>
      <c r="P346" s="4">
        <v>26511.56</v>
      </c>
      <c r="Q346" s="4">
        <v>4384.6499999999996</v>
      </c>
      <c r="R346" s="4">
        <v>57530.85</v>
      </c>
      <c r="S346" s="2">
        <v>4.7</v>
      </c>
      <c r="T346" s="2" t="s">
        <v>76</v>
      </c>
      <c r="U346" s="2" t="s">
        <v>41</v>
      </c>
    </row>
    <row r="347" spans="1:21" x14ac:dyDescent="0.35">
      <c r="A347" s="5" t="s">
        <v>469</v>
      </c>
      <c r="B347" s="6">
        <v>44932</v>
      </c>
      <c r="C347" s="5" t="s">
        <v>121</v>
      </c>
      <c r="D347" s="5" t="s">
        <v>72</v>
      </c>
      <c r="E347" s="5">
        <v>2023</v>
      </c>
      <c r="F347" s="5" t="s">
        <v>64</v>
      </c>
      <c r="G347" s="5" t="s">
        <v>97</v>
      </c>
      <c r="H347" s="5" t="s">
        <v>79</v>
      </c>
      <c r="I347" s="5" t="s">
        <v>82</v>
      </c>
      <c r="J347" s="5" t="s">
        <v>48</v>
      </c>
      <c r="K347" s="5" t="s">
        <v>117</v>
      </c>
      <c r="L347" s="5">
        <v>1</v>
      </c>
      <c r="M347" s="7">
        <v>1936.65</v>
      </c>
      <c r="N347" s="7">
        <v>1936.65</v>
      </c>
      <c r="O347" s="7">
        <v>854.22</v>
      </c>
      <c r="P347" s="7">
        <v>1082.43</v>
      </c>
      <c r="Q347" s="7">
        <v>389.41</v>
      </c>
      <c r="R347" s="7">
        <v>1547.24</v>
      </c>
      <c r="S347" s="5">
        <v>3.5</v>
      </c>
      <c r="T347" s="5" t="s">
        <v>30</v>
      </c>
      <c r="U347" s="5" t="s">
        <v>41</v>
      </c>
    </row>
    <row r="348" spans="1:21" x14ac:dyDescent="0.35">
      <c r="A348" s="2" t="s">
        <v>470</v>
      </c>
      <c r="B348" s="3">
        <v>45594</v>
      </c>
      <c r="C348" s="2" t="s">
        <v>22</v>
      </c>
      <c r="D348" s="2" t="s">
        <v>23</v>
      </c>
      <c r="E348" s="2">
        <v>2024</v>
      </c>
      <c r="F348" s="2" t="s">
        <v>99</v>
      </c>
      <c r="G348" s="2" t="s">
        <v>200</v>
      </c>
      <c r="H348" s="2" t="s">
        <v>26</v>
      </c>
      <c r="I348" s="2" t="s">
        <v>82</v>
      </c>
      <c r="J348" s="2" t="s">
        <v>68</v>
      </c>
      <c r="K348" s="2" t="s">
        <v>140</v>
      </c>
      <c r="L348" s="2">
        <v>24</v>
      </c>
      <c r="M348" s="4">
        <v>3097.22</v>
      </c>
      <c r="N348" s="4">
        <v>74333.279999999999</v>
      </c>
      <c r="O348" s="4">
        <v>44478.04</v>
      </c>
      <c r="P348" s="4">
        <v>29855.24</v>
      </c>
      <c r="Q348" s="4">
        <v>7386.02</v>
      </c>
      <c r="R348" s="4">
        <v>66947.259999999995</v>
      </c>
      <c r="S348" s="2">
        <v>3</v>
      </c>
      <c r="T348" s="2" t="s">
        <v>61</v>
      </c>
      <c r="U348" s="2" t="s">
        <v>41</v>
      </c>
    </row>
    <row r="349" spans="1:21" x14ac:dyDescent="0.35">
      <c r="A349" s="5" t="s">
        <v>471</v>
      </c>
      <c r="B349" s="6">
        <v>45421</v>
      </c>
      <c r="C349" s="5" t="s">
        <v>52</v>
      </c>
      <c r="D349" s="5" t="s">
        <v>53</v>
      </c>
      <c r="E349" s="5">
        <v>2024</v>
      </c>
      <c r="F349" s="5" t="s">
        <v>35</v>
      </c>
      <c r="G349" s="5" t="s">
        <v>131</v>
      </c>
      <c r="H349" s="5" t="s">
        <v>37</v>
      </c>
      <c r="I349" s="5" t="s">
        <v>82</v>
      </c>
      <c r="J349" s="5" t="s">
        <v>68</v>
      </c>
      <c r="K349" s="5" t="s">
        <v>69</v>
      </c>
      <c r="L349" s="5">
        <v>20</v>
      </c>
      <c r="M349" s="7">
        <v>2929.49</v>
      </c>
      <c r="N349" s="7">
        <v>58589.8</v>
      </c>
      <c r="O349" s="7">
        <v>32507.9</v>
      </c>
      <c r="P349" s="7">
        <v>26081.9</v>
      </c>
      <c r="Q349" s="7">
        <v>5831.59</v>
      </c>
      <c r="R349" s="7">
        <v>52758.21</v>
      </c>
      <c r="S349" s="5">
        <v>2.8</v>
      </c>
      <c r="T349" s="5" t="s">
        <v>50</v>
      </c>
      <c r="U349" s="5" t="s">
        <v>41</v>
      </c>
    </row>
    <row r="350" spans="1:21" x14ac:dyDescent="0.35">
      <c r="A350" s="2" t="s">
        <v>472</v>
      </c>
      <c r="B350" s="3">
        <v>45162</v>
      </c>
      <c r="C350" s="2" t="s">
        <v>33</v>
      </c>
      <c r="D350" s="2" t="s">
        <v>34</v>
      </c>
      <c r="E350" s="2">
        <v>2023</v>
      </c>
      <c r="F350" s="2" t="s">
        <v>54</v>
      </c>
      <c r="G350" s="2" t="s">
        <v>148</v>
      </c>
      <c r="H350" s="2" t="s">
        <v>108</v>
      </c>
      <c r="I350" s="2" t="s">
        <v>27</v>
      </c>
      <c r="J350" s="2" t="s">
        <v>38</v>
      </c>
      <c r="K350" s="2" t="s">
        <v>39</v>
      </c>
      <c r="L350" s="2">
        <v>22</v>
      </c>
      <c r="M350" s="4">
        <v>4023.18</v>
      </c>
      <c r="N350" s="4">
        <v>88509.96</v>
      </c>
      <c r="O350" s="4">
        <v>46273.46</v>
      </c>
      <c r="P350" s="4">
        <v>42236.5</v>
      </c>
      <c r="Q350" s="4">
        <v>15147.69</v>
      </c>
      <c r="R350" s="4">
        <v>73362.27</v>
      </c>
      <c r="S350" s="2">
        <v>2.6</v>
      </c>
      <c r="T350" s="2" t="s">
        <v>76</v>
      </c>
      <c r="U350" s="2" t="s">
        <v>41</v>
      </c>
    </row>
    <row r="351" spans="1:21" x14ac:dyDescent="0.35">
      <c r="A351" s="5" t="s">
        <v>473</v>
      </c>
      <c r="B351" s="6">
        <v>44932</v>
      </c>
      <c r="C351" s="5" t="s">
        <v>121</v>
      </c>
      <c r="D351" s="5" t="s">
        <v>72</v>
      </c>
      <c r="E351" s="5">
        <v>2023</v>
      </c>
      <c r="F351" s="5" t="s">
        <v>24</v>
      </c>
      <c r="G351" s="5" t="s">
        <v>116</v>
      </c>
      <c r="H351" s="5" t="s">
        <v>59</v>
      </c>
      <c r="I351" s="5" t="s">
        <v>82</v>
      </c>
      <c r="J351" s="5" t="s">
        <v>68</v>
      </c>
      <c r="K351" s="5" t="s">
        <v>95</v>
      </c>
      <c r="L351" s="5">
        <v>5</v>
      </c>
      <c r="M351" s="7">
        <v>1388.15</v>
      </c>
      <c r="N351" s="7">
        <v>6940.75</v>
      </c>
      <c r="O351" s="7">
        <v>3291.07</v>
      </c>
      <c r="P351" s="7">
        <v>3649.68</v>
      </c>
      <c r="Q351" s="7">
        <v>1056.78</v>
      </c>
      <c r="R351" s="7">
        <v>5883.97</v>
      </c>
      <c r="S351" s="5">
        <v>4.3</v>
      </c>
      <c r="T351" s="5" t="s">
        <v>76</v>
      </c>
      <c r="U351" s="5" t="s">
        <v>41</v>
      </c>
    </row>
    <row r="352" spans="1:21" x14ac:dyDescent="0.35">
      <c r="A352" s="2" t="s">
        <v>474</v>
      </c>
      <c r="B352" s="3">
        <v>45460</v>
      </c>
      <c r="C352" s="2" t="s">
        <v>63</v>
      </c>
      <c r="D352" s="2" t="s">
        <v>53</v>
      </c>
      <c r="E352" s="2">
        <v>2024</v>
      </c>
      <c r="F352" s="2" t="s">
        <v>44</v>
      </c>
      <c r="G352" s="2" t="s">
        <v>170</v>
      </c>
      <c r="H352" s="2" t="s">
        <v>79</v>
      </c>
      <c r="I352" s="2" t="s">
        <v>74</v>
      </c>
      <c r="J352" s="2" t="s">
        <v>28</v>
      </c>
      <c r="K352" s="2" t="s">
        <v>75</v>
      </c>
      <c r="L352" s="2">
        <v>32</v>
      </c>
      <c r="M352" s="4">
        <v>2249.96</v>
      </c>
      <c r="N352" s="4">
        <v>71998.720000000001</v>
      </c>
      <c r="O352" s="4">
        <v>31704.02</v>
      </c>
      <c r="P352" s="4">
        <v>40294.699999999997</v>
      </c>
      <c r="Q352" s="4">
        <v>11823.71</v>
      </c>
      <c r="R352" s="4">
        <v>60175.01</v>
      </c>
      <c r="S352" s="2">
        <v>4.5</v>
      </c>
      <c r="T352" s="2" t="s">
        <v>125</v>
      </c>
      <c r="U352" s="2" t="s">
        <v>41</v>
      </c>
    </row>
    <row r="353" spans="1:21" x14ac:dyDescent="0.35">
      <c r="A353" s="5" t="s">
        <v>475</v>
      </c>
      <c r="B353" s="6">
        <v>45540</v>
      </c>
      <c r="C353" s="5" t="s">
        <v>127</v>
      </c>
      <c r="D353" s="5" t="s">
        <v>34</v>
      </c>
      <c r="E353" s="5">
        <v>2024</v>
      </c>
      <c r="F353" s="5" t="s">
        <v>99</v>
      </c>
      <c r="G353" s="5" t="s">
        <v>146</v>
      </c>
      <c r="H353" s="5" t="s">
        <v>46</v>
      </c>
      <c r="I353" s="5" t="s">
        <v>82</v>
      </c>
      <c r="J353" s="5" t="s">
        <v>28</v>
      </c>
      <c r="K353" s="5" t="s">
        <v>75</v>
      </c>
      <c r="L353" s="5">
        <v>3</v>
      </c>
      <c r="M353" s="7">
        <v>1861.73</v>
      </c>
      <c r="N353" s="7">
        <v>5585.19</v>
      </c>
      <c r="O353" s="7">
        <v>2965.76</v>
      </c>
      <c r="P353" s="7">
        <v>2619.4299999999998</v>
      </c>
      <c r="Q353" s="7">
        <v>1362.29</v>
      </c>
      <c r="R353" s="7">
        <v>4222.8999999999996</v>
      </c>
      <c r="S353" s="5">
        <v>2.7</v>
      </c>
      <c r="T353" s="5" t="s">
        <v>125</v>
      </c>
      <c r="U353" s="5" t="s">
        <v>41</v>
      </c>
    </row>
    <row r="354" spans="1:21" x14ac:dyDescent="0.35">
      <c r="A354" s="2" t="s">
        <v>476</v>
      </c>
      <c r="B354" s="3">
        <v>45288</v>
      </c>
      <c r="C354" s="2" t="s">
        <v>43</v>
      </c>
      <c r="D354" s="2" t="s">
        <v>23</v>
      </c>
      <c r="E354" s="2">
        <v>2023</v>
      </c>
      <c r="F354" s="2" t="s">
        <v>64</v>
      </c>
      <c r="G354" s="2" t="s">
        <v>276</v>
      </c>
      <c r="H354" s="2" t="s">
        <v>81</v>
      </c>
      <c r="I354" s="2" t="s">
        <v>82</v>
      </c>
      <c r="J354" s="2" t="s">
        <v>28</v>
      </c>
      <c r="K354" s="2" t="s">
        <v>75</v>
      </c>
      <c r="L354" s="2">
        <v>1</v>
      </c>
      <c r="M354" s="4">
        <v>3709.94</v>
      </c>
      <c r="N354" s="4">
        <v>3709.94</v>
      </c>
      <c r="O354" s="4">
        <v>1534.89</v>
      </c>
      <c r="P354" s="4">
        <v>2175.0500000000002</v>
      </c>
      <c r="Q354" s="4">
        <v>83.63</v>
      </c>
      <c r="R354" s="4">
        <v>3626.31</v>
      </c>
      <c r="S354" s="2">
        <v>3.2</v>
      </c>
      <c r="T354" s="2" t="s">
        <v>61</v>
      </c>
      <c r="U354" s="2" t="s">
        <v>41</v>
      </c>
    </row>
    <row r="355" spans="1:21" x14ac:dyDescent="0.35">
      <c r="A355" s="5" t="s">
        <v>477</v>
      </c>
      <c r="B355" s="6">
        <v>45283</v>
      </c>
      <c r="C355" s="5" t="s">
        <v>43</v>
      </c>
      <c r="D355" s="5" t="s">
        <v>23</v>
      </c>
      <c r="E355" s="5">
        <v>2023</v>
      </c>
      <c r="F355" s="5" t="s">
        <v>44</v>
      </c>
      <c r="G355" s="5" t="s">
        <v>217</v>
      </c>
      <c r="H355" s="5" t="s">
        <v>26</v>
      </c>
      <c r="I355" s="5" t="s">
        <v>27</v>
      </c>
      <c r="J355" s="5" t="s">
        <v>38</v>
      </c>
      <c r="K355" s="5" t="s">
        <v>109</v>
      </c>
      <c r="L355" s="5">
        <v>30</v>
      </c>
      <c r="M355" s="7">
        <v>4654.6000000000004</v>
      </c>
      <c r="N355" s="7">
        <v>139638</v>
      </c>
      <c r="O355" s="7">
        <v>71910.960000000006</v>
      </c>
      <c r="P355" s="7">
        <v>67727.039999999994</v>
      </c>
      <c r="Q355" s="7">
        <v>9115.1299999999992</v>
      </c>
      <c r="R355" s="7">
        <v>130522.87</v>
      </c>
      <c r="S355" s="5">
        <v>3.5</v>
      </c>
      <c r="T355" s="5" t="s">
        <v>30</v>
      </c>
      <c r="U355" s="5" t="s">
        <v>41</v>
      </c>
    </row>
    <row r="356" spans="1:21" x14ac:dyDescent="0.35">
      <c r="A356" s="2" t="s">
        <v>478</v>
      </c>
      <c r="B356" s="3">
        <v>45442</v>
      </c>
      <c r="C356" s="2" t="s">
        <v>52</v>
      </c>
      <c r="D356" s="2" t="s">
        <v>53</v>
      </c>
      <c r="E356" s="2">
        <v>2024</v>
      </c>
      <c r="F356" s="2" t="s">
        <v>44</v>
      </c>
      <c r="G356" s="2" t="s">
        <v>192</v>
      </c>
      <c r="H356" s="2" t="s">
        <v>108</v>
      </c>
      <c r="I356" s="2" t="s">
        <v>82</v>
      </c>
      <c r="J356" s="2" t="s">
        <v>103</v>
      </c>
      <c r="K356" s="2" t="s">
        <v>122</v>
      </c>
      <c r="L356" s="2">
        <v>37</v>
      </c>
      <c r="M356" s="4">
        <v>1324.69</v>
      </c>
      <c r="N356" s="4">
        <v>49013.53</v>
      </c>
      <c r="O356" s="4">
        <v>23945.74</v>
      </c>
      <c r="P356" s="4">
        <v>25067.79</v>
      </c>
      <c r="Q356" s="4">
        <v>4620.51</v>
      </c>
      <c r="R356" s="4">
        <v>44393.02</v>
      </c>
      <c r="S356" s="2">
        <v>3.7</v>
      </c>
      <c r="T356" s="2" t="s">
        <v>40</v>
      </c>
      <c r="U356" s="2" t="s">
        <v>41</v>
      </c>
    </row>
    <row r="357" spans="1:21" x14ac:dyDescent="0.35">
      <c r="A357" s="5" t="s">
        <v>479</v>
      </c>
      <c r="B357" s="6">
        <v>45396</v>
      </c>
      <c r="C357" s="5" t="s">
        <v>57</v>
      </c>
      <c r="D357" s="5" t="s">
        <v>53</v>
      </c>
      <c r="E357" s="5">
        <v>2024</v>
      </c>
      <c r="F357" s="5" t="s">
        <v>64</v>
      </c>
      <c r="G357" s="5" t="s">
        <v>276</v>
      </c>
      <c r="H357" s="5" t="s">
        <v>79</v>
      </c>
      <c r="I357" s="5" t="s">
        <v>74</v>
      </c>
      <c r="J357" s="5" t="s">
        <v>68</v>
      </c>
      <c r="K357" s="5" t="s">
        <v>95</v>
      </c>
      <c r="L357" s="5">
        <v>17</v>
      </c>
      <c r="M357" s="7">
        <v>430.02</v>
      </c>
      <c r="N357" s="7">
        <v>7310.34</v>
      </c>
      <c r="O357" s="7">
        <v>3850.59</v>
      </c>
      <c r="P357" s="7">
        <v>3459.75</v>
      </c>
      <c r="Q357" s="7">
        <v>1816.98</v>
      </c>
      <c r="R357" s="7">
        <v>5493.36</v>
      </c>
      <c r="S357" s="5">
        <v>4.2</v>
      </c>
      <c r="T357" s="5" t="s">
        <v>40</v>
      </c>
      <c r="U357" s="5" t="s">
        <v>41</v>
      </c>
    </row>
    <row r="358" spans="1:21" x14ac:dyDescent="0.35">
      <c r="A358" s="2" t="s">
        <v>480</v>
      </c>
      <c r="B358" s="3">
        <v>45349</v>
      </c>
      <c r="C358" s="2" t="s">
        <v>71</v>
      </c>
      <c r="D358" s="2" t="s">
        <v>72</v>
      </c>
      <c r="E358" s="2">
        <v>2024</v>
      </c>
      <c r="F358" s="2" t="s">
        <v>44</v>
      </c>
      <c r="G358" s="2" t="s">
        <v>136</v>
      </c>
      <c r="H358" s="2" t="s">
        <v>37</v>
      </c>
      <c r="I358" s="2" t="s">
        <v>74</v>
      </c>
      <c r="J358" s="2" t="s">
        <v>103</v>
      </c>
      <c r="K358" s="2" t="s">
        <v>104</v>
      </c>
      <c r="L358" s="2">
        <v>19</v>
      </c>
      <c r="M358" s="4">
        <v>554.75</v>
      </c>
      <c r="N358" s="4">
        <v>10540.25</v>
      </c>
      <c r="O358" s="4">
        <v>5636.29</v>
      </c>
      <c r="P358" s="4">
        <v>4903.96</v>
      </c>
      <c r="Q358" s="4">
        <v>2163.58</v>
      </c>
      <c r="R358" s="4">
        <v>8376.67</v>
      </c>
      <c r="S358" s="2">
        <v>2.7</v>
      </c>
      <c r="T358" s="2" t="s">
        <v>40</v>
      </c>
      <c r="U358" s="2" t="s">
        <v>41</v>
      </c>
    </row>
    <row r="359" spans="1:21" x14ac:dyDescent="0.35">
      <c r="A359" s="5" t="s">
        <v>481</v>
      </c>
      <c r="B359" s="6">
        <v>45289</v>
      </c>
      <c r="C359" s="5" t="s">
        <v>43</v>
      </c>
      <c r="D359" s="5" t="s">
        <v>23</v>
      </c>
      <c r="E359" s="5">
        <v>2023</v>
      </c>
      <c r="F359" s="5" t="s">
        <v>35</v>
      </c>
      <c r="G359" s="5" t="s">
        <v>78</v>
      </c>
      <c r="H359" s="5" t="s">
        <v>66</v>
      </c>
      <c r="I359" s="5" t="s">
        <v>27</v>
      </c>
      <c r="J359" s="5" t="s">
        <v>68</v>
      </c>
      <c r="K359" s="5" t="s">
        <v>140</v>
      </c>
      <c r="L359" s="5">
        <v>13</v>
      </c>
      <c r="M359" s="7">
        <v>1249.82</v>
      </c>
      <c r="N359" s="7">
        <v>16247.66</v>
      </c>
      <c r="O359" s="7">
        <v>7285.63</v>
      </c>
      <c r="P359" s="7">
        <v>8962.0300000000007</v>
      </c>
      <c r="Q359" s="7">
        <v>1078.05</v>
      </c>
      <c r="R359" s="7">
        <v>15169.61</v>
      </c>
      <c r="S359" s="5">
        <v>3.1</v>
      </c>
      <c r="T359" s="5" t="s">
        <v>40</v>
      </c>
      <c r="U359" s="5" t="s">
        <v>41</v>
      </c>
    </row>
    <row r="360" spans="1:21" x14ac:dyDescent="0.35">
      <c r="A360" s="2" t="s">
        <v>482</v>
      </c>
      <c r="B360" s="3">
        <v>45291</v>
      </c>
      <c r="C360" s="2" t="s">
        <v>43</v>
      </c>
      <c r="D360" s="2" t="s">
        <v>23</v>
      </c>
      <c r="E360" s="2">
        <v>2023</v>
      </c>
      <c r="F360" s="2" t="s">
        <v>35</v>
      </c>
      <c r="G360" s="2" t="s">
        <v>198</v>
      </c>
      <c r="H360" s="2" t="s">
        <v>108</v>
      </c>
      <c r="I360" s="2" t="s">
        <v>74</v>
      </c>
      <c r="J360" s="2" t="s">
        <v>68</v>
      </c>
      <c r="K360" s="2" t="s">
        <v>140</v>
      </c>
      <c r="L360" s="2">
        <v>1</v>
      </c>
      <c r="M360" s="4">
        <v>3843.8</v>
      </c>
      <c r="N360" s="4">
        <v>3843.8</v>
      </c>
      <c r="O360" s="4">
        <v>1953.78</v>
      </c>
      <c r="P360" s="4">
        <v>1890.02</v>
      </c>
      <c r="Q360" s="4">
        <v>40.61</v>
      </c>
      <c r="R360" s="4">
        <v>3803.19</v>
      </c>
      <c r="S360" s="2">
        <v>3.7</v>
      </c>
      <c r="T360" s="2" t="s">
        <v>61</v>
      </c>
      <c r="U360" s="2" t="s">
        <v>41</v>
      </c>
    </row>
    <row r="361" spans="1:21" x14ac:dyDescent="0.35">
      <c r="A361" s="5" t="s">
        <v>483</v>
      </c>
      <c r="B361" s="6">
        <v>45515</v>
      </c>
      <c r="C361" s="5" t="s">
        <v>33</v>
      </c>
      <c r="D361" s="5" t="s">
        <v>34</v>
      </c>
      <c r="E361" s="5">
        <v>2024</v>
      </c>
      <c r="F361" s="5" t="s">
        <v>44</v>
      </c>
      <c r="G361" s="5" t="s">
        <v>73</v>
      </c>
      <c r="H361" s="5" t="s">
        <v>66</v>
      </c>
      <c r="I361" s="5" t="s">
        <v>82</v>
      </c>
      <c r="J361" s="5" t="s">
        <v>103</v>
      </c>
      <c r="K361" s="5" t="s">
        <v>112</v>
      </c>
      <c r="L361" s="5">
        <v>15</v>
      </c>
      <c r="M361" s="7">
        <v>3774.83</v>
      </c>
      <c r="N361" s="7">
        <v>56622.45</v>
      </c>
      <c r="O361" s="7">
        <v>24101.3</v>
      </c>
      <c r="P361" s="7">
        <v>32521.15</v>
      </c>
      <c r="Q361" s="7">
        <v>7442.11</v>
      </c>
      <c r="R361" s="7">
        <v>49180.34</v>
      </c>
      <c r="S361" s="5">
        <v>3.6</v>
      </c>
      <c r="T361" s="5" t="s">
        <v>61</v>
      </c>
      <c r="U361" s="5" t="s">
        <v>31</v>
      </c>
    </row>
    <row r="362" spans="1:21" x14ac:dyDescent="0.35">
      <c r="A362" s="2" t="s">
        <v>484</v>
      </c>
      <c r="B362" s="3">
        <v>45282</v>
      </c>
      <c r="C362" s="2" t="s">
        <v>43</v>
      </c>
      <c r="D362" s="2" t="s">
        <v>23</v>
      </c>
      <c r="E362" s="2">
        <v>2023</v>
      </c>
      <c r="F362" s="2" t="s">
        <v>54</v>
      </c>
      <c r="G362" s="2" t="s">
        <v>148</v>
      </c>
      <c r="H362" s="2" t="s">
        <v>59</v>
      </c>
      <c r="I362" s="2" t="s">
        <v>74</v>
      </c>
      <c r="J362" s="2" t="s">
        <v>38</v>
      </c>
      <c r="K362" s="2" t="s">
        <v>39</v>
      </c>
      <c r="L362" s="2">
        <v>21</v>
      </c>
      <c r="M362" s="4">
        <v>3476.13</v>
      </c>
      <c r="N362" s="4">
        <v>72998.73</v>
      </c>
      <c r="O362" s="4">
        <v>29372.06</v>
      </c>
      <c r="P362" s="4">
        <v>43626.67</v>
      </c>
      <c r="Q362" s="4">
        <v>3846.16</v>
      </c>
      <c r="R362" s="4">
        <v>69152.570000000007</v>
      </c>
      <c r="S362" s="2">
        <v>4</v>
      </c>
      <c r="T362" s="2" t="s">
        <v>125</v>
      </c>
      <c r="U362" s="2" t="s">
        <v>41</v>
      </c>
    </row>
    <row r="363" spans="1:21" x14ac:dyDescent="0.35">
      <c r="A363" s="5" t="s">
        <v>485</v>
      </c>
      <c r="B363" s="6">
        <v>45192</v>
      </c>
      <c r="C363" s="5" t="s">
        <v>127</v>
      </c>
      <c r="D363" s="5" t="s">
        <v>34</v>
      </c>
      <c r="E363" s="5">
        <v>2023</v>
      </c>
      <c r="F363" s="5" t="s">
        <v>35</v>
      </c>
      <c r="G363" s="5" t="s">
        <v>78</v>
      </c>
      <c r="H363" s="5" t="s">
        <v>46</v>
      </c>
      <c r="I363" s="5" t="s">
        <v>47</v>
      </c>
      <c r="J363" s="5" t="s">
        <v>68</v>
      </c>
      <c r="K363" s="5" t="s">
        <v>140</v>
      </c>
      <c r="L363" s="5">
        <v>22</v>
      </c>
      <c r="M363" s="7">
        <v>1892.03</v>
      </c>
      <c r="N363" s="7">
        <v>41624.660000000003</v>
      </c>
      <c r="O363" s="7">
        <v>20802.09</v>
      </c>
      <c r="P363" s="7">
        <v>20822.57</v>
      </c>
      <c r="Q363" s="7">
        <v>2190.84</v>
      </c>
      <c r="R363" s="7">
        <v>39433.82</v>
      </c>
      <c r="S363" s="5">
        <v>4.3</v>
      </c>
      <c r="T363" s="5" t="s">
        <v>125</v>
      </c>
      <c r="U363" s="5" t="s">
        <v>41</v>
      </c>
    </row>
    <row r="364" spans="1:21" x14ac:dyDescent="0.35">
      <c r="A364" s="2" t="s">
        <v>486</v>
      </c>
      <c r="B364" s="3">
        <v>45337</v>
      </c>
      <c r="C364" s="2" t="s">
        <v>71</v>
      </c>
      <c r="D364" s="2" t="s">
        <v>72</v>
      </c>
      <c r="E364" s="2">
        <v>2024</v>
      </c>
      <c r="F364" s="2" t="s">
        <v>44</v>
      </c>
      <c r="G364" s="2" t="s">
        <v>73</v>
      </c>
      <c r="H364" s="2" t="s">
        <v>66</v>
      </c>
      <c r="I364" s="2" t="s">
        <v>82</v>
      </c>
      <c r="J364" s="2" t="s">
        <v>28</v>
      </c>
      <c r="K364" s="2" t="s">
        <v>75</v>
      </c>
      <c r="L364" s="2">
        <v>44</v>
      </c>
      <c r="M364" s="4">
        <v>1218.98</v>
      </c>
      <c r="N364" s="4">
        <v>53635.12</v>
      </c>
      <c r="O364" s="4">
        <v>22525.35</v>
      </c>
      <c r="P364" s="4">
        <v>31109.77</v>
      </c>
      <c r="Q364" s="4">
        <v>3619.69</v>
      </c>
      <c r="R364" s="4">
        <v>50015.43</v>
      </c>
      <c r="S364" s="2">
        <v>3.1</v>
      </c>
      <c r="T364" s="2" t="s">
        <v>76</v>
      </c>
      <c r="U364" s="2" t="s">
        <v>41</v>
      </c>
    </row>
    <row r="365" spans="1:21" x14ac:dyDescent="0.35">
      <c r="A365" s="5" t="s">
        <v>487</v>
      </c>
      <c r="B365" s="6">
        <v>45127</v>
      </c>
      <c r="C365" s="5" t="s">
        <v>114</v>
      </c>
      <c r="D365" s="5" t="s">
        <v>34</v>
      </c>
      <c r="E365" s="5">
        <v>2023</v>
      </c>
      <c r="F365" s="5" t="s">
        <v>35</v>
      </c>
      <c r="G365" s="5" t="s">
        <v>92</v>
      </c>
      <c r="H365" s="5" t="s">
        <v>59</v>
      </c>
      <c r="I365" s="5" t="s">
        <v>74</v>
      </c>
      <c r="J365" s="5" t="s">
        <v>28</v>
      </c>
      <c r="K365" s="5" t="s">
        <v>60</v>
      </c>
      <c r="L365" s="5">
        <v>32</v>
      </c>
      <c r="M365" s="7">
        <v>757.91</v>
      </c>
      <c r="N365" s="7">
        <v>24253.119999999999</v>
      </c>
      <c r="O365" s="7">
        <v>14034.17</v>
      </c>
      <c r="P365" s="7">
        <v>10218.950000000001</v>
      </c>
      <c r="Q365" s="7">
        <v>3823.82</v>
      </c>
      <c r="R365" s="7">
        <v>20429.3</v>
      </c>
      <c r="S365" s="5">
        <v>3.8</v>
      </c>
      <c r="T365" s="5" t="s">
        <v>125</v>
      </c>
      <c r="U365" s="5" t="s">
        <v>41</v>
      </c>
    </row>
    <row r="366" spans="1:21" x14ac:dyDescent="0.35">
      <c r="A366" s="2" t="s">
        <v>488</v>
      </c>
      <c r="B366" s="3">
        <v>45234</v>
      </c>
      <c r="C366" s="2" t="s">
        <v>94</v>
      </c>
      <c r="D366" s="2" t="s">
        <v>23</v>
      </c>
      <c r="E366" s="2">
        <v>2023</v>
      </c>
      <c r="F366" s="2" t="s">
        <v>44</v>
      </c>
      <c r="G366" s="2" t="s">
        <v>136</v>
      </c>
      <c r="H366" s="2" t="s">
        <v>79</v>
      </c>
      <c r="I366" s="2" t="s">
        <v>74</v>
      </c>
      <c r="J366" s="2" t="s">
        <v>68</v>
      </c>
      <c r="K366" s="2" t="s">
        <v>95</v>
      </c>
      <c r="L366" s="2">
        <v>45</v>
      </c>
      <c r="M366" s="4">
        <v>899.38</v>
      </c>
      <c r="N366" s="4">
        <v>40472.1</v>
      </c>
      <c r="O366" s="4">
        <v>17932.919999999998</v>
      </c>
      <c r="P366" s="4">
        <v>22539.18</v>
      </c>
      <c r="Q366" s="4">
        <v>2572.91</v>
      </c>
      <c r="R366" s="4">
        <v>37899.19</v>
      </c>
      <c r="S366" s="2">
        <v>4.5999999999999996</v>
      </c>
      <c r="T366" s="2" t="s">
        <v>30</v>
      </c>
      <c r="U366" s="2" t="s">
        <v>41</v>
      </c>
    </row>
    <row r="367" spans="1:21" x14ac:dyDescent="0.35">
      <c r="A367" s="5" t="s">
        <v>489</v>
      </c>
      <c r="B367" s="6">
        <v>45269</v>
      </c>
      <c r="C367" s="5" t="s">
        <v>43</v>
      </c>
      <c r="D367" s="5" t="s">
        <v>23</v>
      </c>
      <c r="E367" s="5">
        <v>2023</v>
      </c>
      <c r="F367" s="5" t="s">
        <v>44</v>
      </c>
      <c r="G367" s="5" t="s">
        <v>192</v>
      </c>
      <c r="H367" s="5" t="s">
        <v>90</v>
      </c>
      <c r="I367" s="5" t="s">
        <v>82</v>
      </c>
      <c r="J367" s="5" t="s">
        <v>38</v>
      </c>
      <c r="K367" s="5" t="s">
        <v>39</v>
      </c>
      <c r="L367" s="5">
        <v>23</v>
      </c>
      <c r="M367" s="7">
        <v>196.19</v>
      </c>
      <c r="N367" s="7">
        <v>4512.37</v>
      </c>
      <c r="O367" s="7">
        <v>1914.36</v>
      </c>
      <c r="P367" s="7">
        <v>2598.0100000000002</v>
      </c>
      <c r="Q367" s="7">
        <v>978.47</v>
      </c>
      <c r="R367" s="7">
        <v>3533.9</v>
      </c>
      <c r="S367" s="5">
        <v>4.9000000000000004</v>
      </c>
      <c r="T367" s="5" t="s">
        <v>40</v>
      </c>
      <c r="U367" s="5" t="s">
        <v>41</v>
      </c>
    </row>
    <row r="368" spans="1:21" x14ac:dyDescent="0.35">
      <c r="A368" s="2" t="s">
        <v>490</v>
      </c>
      <c r="B368" s="3">
        <v>45592</v>
      </c>
      <c r="C368" s="2" t="s">
        <v>22</v>
      </c>
      <c r="D368" s="2" t="s">
        <v>23</v>
      </c>
      <c r="E368" s="2">
        <v>2024</v>
      </c>
      <c r="F368" s="2" t="s">
        <v>64</v>
      </c>
      <c r="G368" s="2" t="s">
        <v>85</v>
      </c>
      <c r="H368" s="2" t="s">
        <v>66</v>
      </c>
      <c r="I368" s="2" t="s">
        <v>47</v>
      </c>
      <c r="J368" s="2" t="s">
        <v>103</v>
      </c>
      <c r="K368" s="2" t="s">
        <v>112</v>
      </c>
      <c r="L368" s="2">
        <v>44</v>
      </c>
      <c r="M368" s="4">
        <v>2600.1799999999998</v>
      </c>
      <c r="N368" s="4">
        <v>114407.92</v>
      </c>
      <c r="O368" s="4">
        <v>63490.55</v>
      </c>
      <c r="P368" s="4">
        <v>50917.37</v>
      </c>
      <c r="Q368" s="4">
        <v>12783.09</v>
      </c>
      <c r="R368" s="4">
        <v>101624.83</v>
      </c>
      <c r="S368" s="2">
        <v>2.7</v>
      </c>
      <c r="T368" s="2" t="s">
        <v>61</v>
      </c>
      <c r="U368" s="2" t="s">
        <v>41</v>
      </c>
    </row>
    <row r="369" spans="1:21" x14ac:dyDescent="0.35">
      <c r="A369" s="5" t="s">
        <v>491</v>
      </c>
      <c r="B369" s="6">
        <v>45573</v>
      </c>
      <c r="C369" s="5" t="s">
        <v>22</v>
      </c>
      <c r="D369" s="5" t="s">
        <v>23</v>
      </c>
      <c r="E369" s="5">
        <v>2024</v>
      </c>
      <c r="F369" s="5" t="s">
        <v>35</v>
      </c>
      <c r="G369" s="5" t="s">
        <v>92</v>
      </c>
      <c r="H369" s="5" t="s">
        <v>90</v>
      </c>
      <c r="I369" s="5" t="s">
        <v>67</v>
      </c>
      <c r="J369" s="5" t="s">
        <v>38</v>
      </c>
      <c r="K369" s="5" t="s">
        <v>156</v>
      </c>
      <c r="L369" s="5">
        <v>26</v>
      </c>
      <c r="M369" s="7">
        <v>4258.6099999999997</v>
      </c>
      <c r="N369" s="7">
        <v>110723.86</v>
      </c>
      <c r="O369" s="7">
        <v>45869.440000000002</v>
      </c>
      <c r="P369" s="7">
        <v>64854.42</v>
      </c>
      <c r="Q369" s="7">
        <v>4484.3</v>
      </c>
      <c r="R369" s="7">
        <v>106239.56</v>
      </c>
      <c r="S369" s="5">
        <v>3.1</v>
      </c>
      <c r="T369" s="5" t="s">
        <v>125</v>
      </c>
      <c r="U369" s="5" t="s">
        <v>41</v>
      </c>
    </row>
    <row r="370" spans="1:21" x14ac:dyDescent="0.35">
      <c r="A370" s="2" t="s">
        <v>492</v>
      </c>
      <c r="B370" s="3">
        <v>45654</v>
      </c>
      <c r="C370" s="2" t="s">
        <v>43</v>
      </c>
      <c r="D370" s="2" t="s">
        <v>23</v>
      </c>
      <c r="E370" s="2">
        <v>2024</v>
      </c>
      <c r="F370" s="2" t="s">
        <v>44</v>
      </c>
      <c r="G370" s="2" t="s">
        <v>136</v>
      </c>
      <c r="H370" s="2" t="s">
        <v>81</v>
      </c>
      <c r="I370" s="2" t="s">
        <v>47</v>
      </c>
      <c r="J370" s="2" t="s">
        <v>68</v>
      </c>
      <c r="K370" s="2" t="s">
        <v>69</v>
      </c>
      <c r="L370" s="2">
        <v>48</v>
      </c>
      <c r="M370" s="4">
        <v>2974.91</v>
      </c>
      <c r="N370" s="4">
        <v>142795.68</v>
      </c>
      <c r="O370" s="4">
        <v>84692.86</v>
      </c>
      <c r="P370" s="4">
        <v>58102.82</v>
      </c>
      <c r="Q370" s="4">
        <v>14778.96</v>
      </c>
      <c r="R370" s="4">
        <v>128016.72</v>
      </c>
      <c r="S370" s="2">
        <v>3</v>
      </c>
      <c r="T370" s="2" t="s">
        <v>30</v>
      </c>
      <c r="U370" s="2" t="s">
        <v>41</v>
      </c>
    </row>
    <row r="371" spans="1:21" x14ac:dyDescent="0.35">
      <c r="A371" s="5" t="s">
        <v>493</v>
      </c>
      <c r="B371" s="6">
        <v>45167</v>
      </c>
      <c r="C371" s="5" t="s">
        <v>33</v>
      </c>
      <c r="D371" s="5" t="s">
        <v>34</v>
      </c>
      <c r="E371" s="5">
        <v>2023</v>
      </c>
      <c r="F371" s="5" t="s">
        <v>64</v>
      </c>
      <c r="G371" s="5" t="s">
        <v>142</v>
      </c>
      <c r="H371" s="5" t="s">
        <v>108</v>
      </c>
      <c r="I371" s="5" t="s">
        <v>27</v>
      </c>
      <c r="J371" s="5" t="s">
        <v>28</v>
      </c>
      <c r="K371" s="5" t="s">
        <v>60</v>
      </c>
      <c r="L371" s="5">
        <v>7</v>
      </c>
      <c r="M371" s="7">
        <v>567.21</v>
      </c>
      <c r="N371" s="7">
        <v>3970.47</v>
      </c>
      <c r="O371" s="7">
        <v>2332.09</v>
      </c>
      <c r="P371" s="7">
        <v>1638.38</v>
      </c>
      <c r="Q371" s="7">
        <v>469.69</v>
      </c>
      <c r="R371" s="7">
        <v>3500.78</v>
      </c>
      <c r="S371" s="5">
        <v>2.6</v>
      </c>
      <c r="T371" s="5" t="s">
        <v>76</v>
      </c>
      <c r="U371" s="5" t="s">
        <v>41</v>
      </c>
    </row>
    <row r="372" spans="1:21" x14ac:dyDescent="0.35">
      <c r="A372" s="2" t="s">
        <v>494</v>
      </c>
      <c r="B372" s="3">
        <v>45012</v>
      </c>
      <c r="C372" s="2" t="s">
        <v>106</v>
      </c>
      <c r="D372" s="2" t="s">
        <v>72</v>
      </c>
      <c r="E372" s="2">
        <v>2023</v>
      </c>
      <c r="F372" s="2" t="s">
        <v>24</v>
      </c>
      <c r="G372" s="2" t="s">
        <v>87</v>
      </c>
      <c r="H372" s="2" t="s">
        <v>79</v>
      </c>
      <c r="I372" s="2" t="s">
        <v>27</v>
      </c>
      <c r="J372" s="2" t="s">
        <v>48</v>
      </c>
      <c r="K372" s="2" t="s">
        <v>117</v>
      </c>
      <c r="L372" s="2">
        <v>25</v>
      </c>
      <c r="M372" s="4">
        <v>1614.92</v>
      </c>
      <c r="N372" s="4">
        <v>40373</v>
      </c>
      <c r="O372" s="4">
        <v>18146.830000000002</v>
      </c>
      <c r="P372" s="4">
        <v>22226.17</v>
      </c>
      <c r="Q372" s="4">
        <v>2868.25</v>
      </c>
      <c r="R372" s="4">
        <v>37504.75</v>
      </c>
      <c r="S372" s="2">
        <v>4.0999999999999996</v>
      </c>
      <c r="T372" s="2" t="s">
        <v>40</v>
      </c>
      <c r="U372" s="2" t="s">
        <v>41</v>
      </c>
    </row>
    <row r="373" spans="1:21" x14ac:dyDescent="0.35">
      <c r="A373" s="5" t="s">
        <v>495</v>
      </c>
      <c r="B373" s="6">
        <v>45101</v>
      </c>
      <c r="C373" s="5" t="s">
        <v>63</v>
      </c>
      <c r="D373" s="5" t="s">
        <v>53</v>
      </c>
      <c r="E373" s="5">
        <v>2023</v>
      </c>
      <c r="F373" s="5" t="s">
        <v>24</v>
      </c>
      <c r="G373" s="5" t="s">
        <v>25</v>
      </c>
      <c r="H373" s="5" t="s">
        <v>90</v>
      </c>
      <c r="I373" s="5" t="s">
        <v>47</v>
      </c>
      <c r="J373" s="5" t="s">
        <v>68</v>
      </c>
      <c r="K373" s="5" t="s">
        <v>69</v>
      </c>
      <c r="L373" s="5">
        <v>35</v>
      </c>
      <c r="M373" s="7">
        <v>4679.8</v>
      </c>
      <c r="N373" s="7">
        <v>163793</v>
      </c>
      <c r="O373" s="7">
        <v>83486.78</v>
      </c>
      <c r="P373" s="7">
        <v>80306.22</v>
      </c>
      <c r="Q373" s="7">
        <v>5532.72</v>
      </c>
      <c r="R373" s="7">
        <v>158260.28</v>
      </c>
      <c r="S373" s="5">
        <v>4.9000000000000004</v>
      </c>
      <c r="T373" s="5" t="s">
        <v>61</v>
      </c>
      <c r="U373" s="5" t="s">
        <v>41</v>
      </c>
    </row>
    <row r="374" spans="1:21" x14ac:dyDescent="0.35">
      <c r="A374" s="2" t="s">
        <v>496</v>
      </c>
      <c r="B374" s="3">
        <v>45538</v>
      </c>
      <c r="C374" s="2" t="s">
        <v>127</v>
      </c>
      <c r="D374" s="2" t="s">
        <v>34</v>
      </c>
      <c r="E374" s="2">
        <v>2024</v>
      </c>
      <c r="F374" s="2" t="s">
        <v>54</v>
      </c>
      <c r="G374" s="2" t="s">
        <v>107</v>
      </c>
      <c r="H374" s="2" t="s">
        <v>81</v>
      </c>
      <c r="I374" s="2" t="s">
        <v>82</v>
      </c>
      <c r="J374" s="2" t="s">
        <v>38</v>
      </c>
      <c r="K374" s="2" t="s">
        <v>39</v>
      </c>
      <c r="L374" s="2">
        <v>23</v>
      </c>
      <c r="M374" s="4">
        <v>2459.09</v>
      </c>
      <c r="N374" s="4">
        <v>56559.07</v>
      </c>
      <c r="O374" s="4">
        <v>25192.86</v>
      </c>
      <c r="P374" s="4">
        <v>31366.21</v>
      </c>
      <c r="Q374" s="4">
        <v>1266.27</v>
      </c>
      <c r="R374" s="4">
        <v>55292.800000000003</v>
      </c>
      <c r="S374" s="2">
        <v>3.3</v>
      </c>
      <c r="T374" s="2" t="s">
        <v>76</v>
      </c>
      <c r="U374" s="2" t="s">
        <v>41</v>
      </c>
    </row>
    <row r="375" spans="1:21" x14ac:dyDescent="0.35">
      <c r="A375" s="5" t="s">
        <v>497</v>
      </c>
      <c r="B375" s="6">
        <v>45237</v>
      </c>
      <c r="C375" s="5" t="s">
        <v>94</v>
      </c>
      <c r="D375" s="5" t="s">
        <v>23</v>
      </c>
      <c r="E375" s="5">
        <v>2023</v>
      </c>
      <c r="F375" s="5" t="s">
        <v>24</v>
      </c>
      <c r="G375" s="5" t="s">
        <v>25</v>
      </c>
      <c r="H375" s="5" t="s">
        <v>37</v>
      </c>
      <c r="I375" s="5" t="s">
        <v>27</v>
      </c>
      <c r="J375" s="5" t="s">
        <v>103</v>
      </c>
      <c r="K375" s="5" t="s">
        <v>112</v>
      </c>
      <c r="L375" s="5">
        <v>31</v>
      </c>
      <c r="M375" s="7">
        <v>2720.98</v>
      </c>
      <c r="N375" s="7">
        <v>84350.38</v>
      </c>
      <c r="O375" s="7">
        <v>45342.879999999997</v>
      </c>
      <c r="P375" s="7">
        <v>39007.5</v>
      </c>
      <c r="Q375" s="7">
        <v>10373.66</v>
      </c>
      <c r="R375" s="7">
        <v>73976.72</v>
      </c>
      <c r="S375" s="5">
        <v>4.4000000000000004</v>
      </c>
      <c r="T375" s="5" t="s">
        <v>125</v>
      </c>
      <c r="U375" s="5" t="s">
        <v>31</v>
      </c>
    </row>
    <row r="376" spans="1:21" x14ac:dyDescent="0.35">
      <c r="A376" s="2" t="s">
        <v>498</v>
      </c>
      <c r="B376" s="3">
        <v>45367</v>
      </c>
      <c r="C376" s="2" t="s">
        <v>106</v>
      </c>
      <c r="D376" s="2" t="s">
        <v>72</v>
      </c>
      <c r="E376" s="2">
        <v>2024</v>
      </c>
      <c r="F376" s="2" t="s">
        <v>44</v>
      </c>
      <c r="G376" s="2" t="s">
        <v>136</v>
      </c>
      <c r="H376" s="2" t="s">
        <v>46</v>
      </c>
      <c r="I376" s="2" t="s">
        <v>74</v>
      </c>
      <c r="J376" s="2" t="s">
        <v>38</v>
      </c>
      <c r="K376" s="2" t="s">
        <v>39</v>
      </c>
      <c r="L376" s="2">
        <v>13</v>
      </c>
      <c r="M376" s="4">
        <v>2116.5100000000002</v>
      </c>
      <c r="N376" s="4">
        <v>27514.63</v>
      </c>
      <c r="O376" s="4">
        <v>14090.54</v>
      </c>
      <c r="P376" s="4">
        <v>13424.09</v>
      </c>
      <c r="Q376" s="4">
        <v>2715.36</v>
      </c>
      <c r="R376" s="4">
        <v>24799.27</v>
      </c>
      <c r="S376" s="2">
        <v>2.9</v>
      </c>
      <c r="T376" s="2" t="s">
        <v>50</v>
      </c>
      <c r="U376" s="2" t="s">
        <v>41</v>
      </c>
    </row>
    <row r="377" spans="1:21" x14ac:dyDescent="0.35">
      <c r="A377" s="5" t="s">
        <v>499</v>
      </c>
      <c r="B377" s="6">
        <v>45314</v>
      </c>
      <c r="C377" s="5" t="s">
        <v>121</v>
      </c>
      <c r="D377" s="5" t="s">
        <v>72</v>
      </c>
      <c r="E377" s="5">
        <v>2024</v>
      </c>
      <c r="F377" s="5" t="s">
        <v>35</v>
      </c>
      <c r="G377" s="5" t="s">
        <v>78</v>
      </c>
      <c r="H377" s="5" t="s">
        <v>108</v>
      </c>
      <c r="I377" s="5" t="s">
        <v>67</v>
      </c>
      <c r="J377" s="5" t="s">
        <v>28</v>
      </c>
      <c r="K377" s="5" t="s">
        <v>75</v>
      </c>
      <c r="L377" s="5">
        <v>49</v>
      </c>
      <c r="M377" s="7">
        <v>4018.8</v>
      </c>
      <c r="N377" s="7">
        <v>196921.2</v>
      </c>
      <c r="O377" s="7">
        <v>102919.53</v>
      </c>
      <c r="P377" s="7">
        <v>94001.67</v>
      </c>
      <c r="Q377" s="7">
        <v>34162.11</v>
      </c>
      <c r="R377" s="7">
        <v>162759.09</v>
      </c>
      <c r="S377" s="5">
        <v>3.2</v>
      </c>
      <c r="T377" s="5" t="s">
        <v>50</v>
      </c>
      <c r="U377" s="5" t="s">
        <v>41</v>
      </c>
    </row>
    <row r="378" spans="1:21" x14ac:dyDescent="0.35">
      <c r="A378" s="2" t="s">
        <v>500</v>
      </c>
      <c r="B378" s="3">
        <v>45202</v>
      </c>
      <c r="C378" s="2" t="s">
        <v>22</v>
      </c>
      <c r="D378" s="2" t="s">
        <v>23</v>
      </c>
      <c r="E378" s="2">
        <v>2023</v>
      </c>
      <c r="F378" s="2" t="s">
        <v>54</v>
      </c>
      <c r="G378" s="2" t="s">
        <v>148</v>
      </c>
      <c r="H378" s="2" t="s">
        <v>108</v>
      </c>
      <c r="I378" s="2" t="s">
        <v>27</v>
      </c>
      <c r="J378" s="2" t="s">
        <v>28</v>
      </c>
      <c r="K378" s="2" t="s">
        <v>60</v>
      </c>
      <c r="L378" s="2">
        <v>8</v>
      </c>
      <c r="M378" s="4">
        <v>3219.77</v>
      </c>
      <c r="N378" s="4">
        <v>25758.16</v>
      </c>
      <c r="O378" s="4">
        <v>13485.58</v>
      </c>
      <c r="P378" s="4">
        <v>12272.58</v>
      </c>
      <c r="Q378" s="4">
        <v>1752.42</v>
      </c>
      <c r="R378" s="4">
        <v>24005.74</v>
      </c>
      <c r="S378" s="2">
        <v>4.0999999999999996</v>
      </c>
      <c r="T378" s="2" t="s">
        <v>40</v>
      </c>
      <c r="U378" s="2" t="s">
        <v>41</v>
      </c>
    </row>
    <row r="379" spans="1:21" x14ac:dyDescent="0.35">
      <c r="A379" s="5" t="s">
        <v>501</v>
      </c>
      <c r="B379" s="6">
        <v>45082</v>
      </c>
      <c r="C379" s="5" t="s">
        <v>63</v>
      </c>
      <c r="D379" s="5" t="s">
        <v>53</v>
      </c>
      <c r="E379" s="5">
        <v>2023</v>
      </c>
      <c r="F379" s="5" t="s">
        <v>24</v>
      </c>
      <c r="G379" s="5" t="s">
        <v>25</v>
      </c>
      <c r="H379" s="5" t="s">
        <v>66</v>
      </c>
      <c r="I379" s="5" t="s">
        <v>74</v>
      </c>
      <c r="J379" s="5" t="s">
        <v>103</v>
      </c>
      <c r="K379" s="5" t="s">
        <v>112</v>
      </c>
      <c r="L379" s="5">
        <v>9</v>
      </c>
      <c r="M379" s="7">
        <v>3603.46</v>
      </c>
      <c r="N379" s="7">
        <v>32431.14</v>
      </c>
      <c r="O379" s="7">
        <v>17688.64</v>
      </c>
      <c r="P379" s="7">
        <v>14742.5</v>
      </c>
      <c r="Q379" s="7">
        <v>1887.58</v>
      </c>
      <c r="R379" s="7">
        <v>30543.56</v>
      </c>
      <c r="S379" s="5">
        <v>2.9</v>
      </c>
      <c r="T379" s="5" t="s">
        <v>76</v>
      </c>
      <c r="U379" s="5" t="s">
        <v>41</v>
      </c>
    </row>
    <row r="380" spans="1:21" x14ac:dyDescent="0.35">
      <c r="A380" s="2" t="s">
        <v>502</v>
      </c>
      <c r="B380" s="3">
        <v>45357</v>
      </c>
      <c r="C380" s="2" t="s">
        <v>106</v>
      </c>
      <c r="D380" s="2" t="s">
        <v>72</v>
      </c>
      <c r="E380" s="2">
        <v>2024</v>
      </c>
      <c r="F380" s="2" t="s">
        <v>44</v>
      </c>
      <c r="G380" s="2" t="s">
        <v>217</v>
      </c>
      <c r="H380" s="2" t="s">
        <v>59</v>
      </c>
      <c r="I380" s="2" t="s">
        <v>47</v>
      </c>
      <c r="J380" s="2" t="s">
        <v>68</v>
      </c>
      <c r="K380" s="2" t="s">
        <v>140</v>
      </c>
      <c r="L380" s="2">
        <v>3</v>
      </c>
      <c r="M380" s="4">
        <v>1717.22</v>
      </c>
      <c r="N380" s="4">
        <v>5151.66</v>
      </c>
      <c r="O380" s="4">
        <v>2929.8</v>
      </c>
      <c r="P380" s="4">
        <v>2221.86</v>
      </c>
      <c r="Q380" s="4">
        <v>1225.6400000000001</v>
      </c>
      <c r="R380" s="4">
        <v>3926.02</v>
      </c>
      <c r="S380" s="2">
        <v>2.6</v>
      </c>
      <c r="T380" s="2" t="s">
        <v>76</v>
      </c>
      <c r="U380" s="2" t="s">
        <v>31</v>
      </c>
    </row>
    <row r="381" spans="1:21" x14ac:dyDescent="0.35">
      <c r="A381" s="5" t="s">
        <v>503</v>
      </c>
      <c r="B381" s="6">
        <v>45408</v>
      </c>
      <c r="C381" s="5" t="s">
        <v>57</v>
      </c>
      <c r="D381" s="5" t="s">
        <v>53</v>
      </c>
      <c r="E381" s="5">
        <v>2024</v>
      </c>
      <c r="F381" s="5" t="s">
        <v>35</v>
      </c>
      <c r="G381" s="5" t="s">
        <v>150</v>
      </c>
      <c r="H381" s="5" t="s">
        <v>26</v>
      </c>
      <c r="I381" s="5" t="s">
        <v>67</v>
      </c>
      <c r="J381" s="5" t="s">
        <v>48</v>
      </c>
      <c r="K381" s="5" t="s">
        <v>49</v>
      </c>
      <c r="L381" s="5">
        <v>50</v>
      </c>
      <c r="M381" s="7">
        <v>3600.94</v>
      </c>
      <c r="N381" s="7">
        <v>180047</v>
      </c>
      <c r="O381" s="7">
        <v>85875.14</v>
      </c>
      <c r="P381" s="7">
        <v>94171.86</v>
      </c>
      <c r="Q381" s="7">
        <v>43885.21</v>
      </c>
      <c r="R381" s="7">
        <v>136161.79</v>
      </c>
      <c r="S381" s="5">
        <v>3.1</v>
      </c>
      <c r="T381" s="5" t="s">
        <v>30</v>
      </c>
      <c r="U381" s="5" t="s">
        <v>41</v>
      </c>
    </row>
    <row r="382" spans="1:21" x14ac:dyDescent="0.35">
      <c r="A382" s="2" t="s">
        <v>504</v>
      </c>
      <c r="B382" s="3">
        <v>45023</v>
      </c>
      <c r="C382" s="2" t="s">
        <v>57</v>
      </c>
      <c r="D382" s="2" t="s">
        <v>53</v>
      </c>
      <c r="E382" s="2">
        <v>2023</v>
      </c>
      <c r="F382" s="2" t="s">
        <v>99</v>
      </c>
      <c r="G382" s="2" t="s">
        <v>185</v>
      </c>
      <c r="H382" s="2" t="s">
        <v>59</v>
      </c>
      <c r="I382" s="2" t="s">
        <v>67</v>
      </c>
      <c r="J382" s="2" t="s">
        <v>103</v>
      </c>
      <c r="K382" s="2" t="s">
        <v>112</v>
      </c>
      <c r="L382" s="2">
        <v>11</v>
      </c>
      <c r="M382" s="4">
        <v>3181.9</v>
      </c>
      <c r="N382" s="4">
        <v>35000.9</v>
      </c>
      <c r="O382" s="4">
        <v>14295.67</v>
      </c>
      <c r="P382" s="4">
        <v>20705.23</v>
      </c>
      <c r="Q382" s="4">
        <v>8202.64</v>
      </c>
      <c r="R382" s="4">
        <v>26798.26</v>
      </c>
      <c r="S382" s="2">
        <v>3.8</v>
      </c>
      <c r="T382" s="2" t="s">
        <v>125</v>
      </c>
      <c r="U382" s="2" t="s">
        <v>41</v>
      </c>
    </row>
    <row r="383" spans="1:21" x14ac:dyDescent="0.35">
      <c r="A383" s="5" t="s">
        <v>505</v>
      </c>
      <c r="B383" s="6">
        <v>45232</v>
      </c>
      <c r="C383" s="5" t="s">
        <v>94</v>
      </c>
      <c r="D383" s="5" t="s">
        <v>23</v>
      </c>
      <c r="E383" s="5">
        <v>2023</v>
      </c>
      <c r="F383" s="5" t="s">
        <v>35</v>
      </c>
      <c r="G383" s="5" t="s">
        <v>131</v>
      </c>
      <c r="H383" s="5" t="s">
        <v>102</v>
      </c>
      <c r="I383" s="5" t="s">
        <v>27</v>
      </c>
      <c r="J383" s="5" t="s">
        <v>48</v>
      </c>
      <c r="K383" s="5" t="s">
        <v>49</v>
      </c>
      <c r="L383" s="5">
        <v>41</v>
      </c>
      <c r="M383" s="7">
        <v>2226.39</v>
      </c>
      <c r="N383" s="7">
        <v>91281.99</v>
      </c>
      <c r="O383" s="7">
        <v>36787.879999999997</v>
      </c>
      <c r="P383" s="7">
        <v>54494.11</v>
      </c>
      <c r="Q383" s="7">
        <v>18128.38</v>
      </c>
      <c r="R383" s="7">
        <v>73153.61</v>
      </c>
      <c r="S383" s="5">
        <v>4</v>
      </c>
      <c r="T383" s="5" t="s">
        <v>76</v>
      </c>
      <c r="U383" s="5" t="s">
        <v>41</v>
      </c>
    </row>
    <row r="384" spans="1:21" x14ac:dyDescent="0.35">
      <c r="A384" s="2" t="s">
        <v>506</v>
      </c>
      <c r="B384" s="3">
        <v>44936</v>
      </c>
      <c r="C384" s="2" t="s">
        <v>121</v>
      </c>
      <c r="D384" s="2" t="s">
        <v>72</v>
      </c>
      <c r="E384" s="2">
        <v>2023</v>
      </c>
      <c r="F384" s="2" t="s">
        <v>24</v>
      </c>
      <c r="G384" s="2" t="s">
        <v>177</v>
      </c>
      <c r="H384" s="2" t="s">
        <v>79</v>
      </c>
      <c r="I384" s="2" t="s">
        <v>27</v>
      </c>
      <c r="J384" s="2" t="s">
        <v>103</v>
      </c>
      <c r="K384" s="2" t="s">
        <v>104</v>
      </c>
      <c r="L384" s="2">
        <v>16</v>
      </c>
      <c r="M384" s="4">
        <v>871.72</v>
      </c>
      <c r="N384" s="4">
        <v>13947.52</v>
      </c>
      <c r="O384" s="4">
        <v>5833.97</v>
      </c>
      <c r="P384" s="4">
        <v>8113.55</v>
      </c>
      <c r="Q384" s="4">
        <v>2157.14</v>
      </c>
      <c r="R384" s="4">
        <v>11790.38</v>
      </c>
      <c r="S384" s="2">
        <v>4.8</v>
      </c>
      <c r="T384" s="2" t="s">
        <v>50</v>
      </c>
      <c r="U384" s="2" t="s">
        <v>31</v>
      </c>
    </row>
    <row r="385" spans="1:21" x14ac:dyDescent="0.35">
      <c r="A385" s="5" t="s">
        <v>507</v>
      </c>
      <c r="B385" s="6">
        <v>45291</v>
      </c>
      <c r="C385" s="5" t="s">
        <v>43</v>
      </c>
      <c r="D385" s="5" t="s">
        <v>23</v>
      </c>
      <c r="E385" s="5">
        <v>2023</v>
      </c>
      <c r="F385" s="5" t="s">
        <v>64</v>
      </c>
      <c r="G385" s="5" t="s">
        <v>65</v>
      </c>
      <c r="H385" s="5" t="s">
        <v>37</v>
      </c>
      <c r="I385" s="5" t="s">
        <v>74</v>
      </c>
      <c r="J385" s="5" t="s">
        <v>28</v>
      </c>
      <c r="K385" s="5" t="s">
        <v>60</v>
      </c>
      <c r="L385" s="5">
        <v>15</v>
      </c>
      <c r="M385" s="7">
        <v>1651.02</v>
      </c>
      <c r="N385" s="7">
        <v>24765.3</v>
      </c>
      <c r="O385" s="7">
        <v>12671.66</v>
      </c>
      <c r="P385" s="7">
        <v>12093.64</v>
      </c>
      <c r="Q385" s="7">
        <v>3991.21</v>
      </c>
      <c r="R385" s="7">
        <v>20774.09</v>
      </c>
      <c r="S385" s="5">
        <v>3.4</v>
      </c>
      <c r="T385" s="5" t="s">
        <v>76</v>
      </c>
      <c r="U385" s="5" t="s">
        <v>41</v>
      </c>
    </row>
    <row r="386" spans="1:21" x14ac:dyDescent="0.35">
      <c r="A386" s="2" t="s">
        <v>508</v>
      </c>
      <c r="B386" s="3">
        <v>44948</v>
      </c>
      <c r="C386" s="2" t="s">
        <v>121</v>
      </c>
      <c r="D386" s="2" t="s">
        <v>72</v>
      </c>
      <c r="E386" s="2">
        <v>2023</v>
      </c>
      <c r="F386" s="2" t="s">
        <v>64</v>
      </c>
      <c r="G386" s="2" t="s">
        <v>276</v>
      </c>
      <c r="H386" s="2" t="s">
        <v>90</v>
      </c>
      <c r="I386" s="2" t="s">
        <v>27</v>
      </c>
      <c r="J386" s="2" t="s">
        <v>103</v>
      </c>
      <c r="K386" s="2" t="s">
        <v>104</v>
      </c>
      <c r="L386" s="2">
        <v>32</v>
      </c>
      <c r="M386" s="4">
        <v>3561.47</v>
      </c>
      <c r="N386" s="4">
        <v>113967.03999999999</v>
      </c>
      <c r="O386" s="4">
        <v>58328.9</v>
      </c>
      <c r="P386" s="4">
        <v>55638.14</v>
      </c>
      <c r="Q386" s="4">
        <v>15463.45</v>
      </c>
      <c r="R386" s="4">
        <v>98503.59</v>
      </c>
      <c r="S386" s="2">
        <v>3.7</v>
      </c>
      <c r="T386" s="2" t="s">
        <v>61</v>
      </c>
      <c r="U386" s="2" t="s">
        <v>41</v>
      </c>
    </row>
    <row r="387" spans="1:21" x14ac:dyDescent="0.35">
      <c r="A387" s="5" t="s">
        <v>509</v>
      </c>
      <c r="B387" s="6">
        <v>45283</v>
      </c>
      <c r="C387" s="5" t="s">
        <v>43</v>
      </c>
      <c r="D387" s="5" t="s">
        <v>23</v>
      </c>
      <c r="E387" s="5">
        <v>2023</v>
      </c>
      <c r="F387" s="5" t="s">
        <v>44</v>
      </c>
      <c r="G387" s="5" t="s">
        <v>170</v>
      </c>
      <c r="H387" s="5" t="s">
        <v>59</v>
      </c>
      <c r="I387" s="5" t="s">
        <v>47</v>
      </c>
      <c r="J387" s="5" t="s">
        <v>38</v>
      </c>
      <c r="K387" s="5" t="s">
        <v>156</v>
      </c>
      <c r="L387" s="5">
        <v>11</v>
      </c>
      <c r="M387" s="7">
        <v>436.5</v>
      </c>
      <c r="N387" s="7">
        <v>4801.5</v>
      </c>
      <c r="O387" s="7">
        <v>2069.4699999999998</v>
      </c>
      <c r="P387" s="7">
        <v>2732.03</v>
      </c>
      <c r="Q387" s="7">
        <v>354.92</v>
      </c>
      <c r="R387" s="7">
        <v>4446.58</v>
      </c>
      <c r="S387" s="5">
        <v>3.2</v>
      </c>
      <c r="T387" s="5" t="s">
        <v>125</v>
      </c>
      <c r="U387" s="5" t="s">
        <v>41</v>
      </c>
    </row>
    <row r="388" spans="1:21" x14ac:dyDescent="0.35">
      <c r="A388" s="2" t="s">
        <v>510</v>
      </c>
      <c r="B388" s="3">
        <v>45580</v>
      </c>
      <c r="C388" s="2" t="s">
        <v>22</v>
      </c>
      <c r="D388" s="2" t="s">
        <v>23</v>
      </c>
      <c r="E388" s="2">
        <v>2024</v>
      </c>
      <c r="F388" s="2" t="s">
        <v>99</v>
      </c>
      <c r="G388" s="2" t="s">
        <v>100</v>
      </c>
      <c r="H388" s="2" t="s">
        <v>66</v>
      </c>
      <c r="I388" s="2" t="s">
        <v>74</v>
      </c>
      <c r="J388" s="2" t="s">
        <v>38</v>
      </c>
      <c r="K388" s="2" t="s">
        <v>39</v>
      </c>
      <c r="L388" s="2">
        <v>50</v>
      </c>
      <c r="M388" s="4">
        <v>3137.97</v>
      </c>
      <c r="N388" s="4">
        <v>156898.5</v>
      </c>
      <c r="O388" s="4">
        <v>72822.679999999993</v>
      </c>
      <c r="P388" s="4">
        <v>84075.82</v>
      </c>
      <c r="Q388" s="4">
        <v>2484.56</v>
      </c>
      <c r="R388" s="4">
        <v>154413.94</v>
      </c>
      <c r="S388" s="2">
        <v>4.9000000000000004</v>
      </c>
      <c r="T388" s="2" t="s">
        <v>76</v>
      </c>
      <c r="U388" s="2" t="s">
        <v>41</v>
      </c>
    </row>
    <row r="389" spans="1:21" x14ac:dyDescent="0.35">
      <c r="A389" s="5" t="s">
        <v>511</v>
      </c>
      <c r="B389" s="6">
        <v>45626</v>
      </c>
      <c r="C389" s="5" t="s">
        <v>94</v>
      </c>
      <c r="D389" s="5" t="s">
        <v>23</v>
      </c>
      <c r="E389" s="5">
        <v>2024</v>
      </c>
      <c r="F389" s="5" t="s">
        <v>54</v>
      </c>
      <c r="G389" s="5" t="s">
        <v>107</v>
      </c>
      <c r="H389" s="5" t="s">
        <v>66</v>
      </c>
      <c r="I389" s="5" t="s">
        <v>82</v>
      </c>
      <c r="J389" s="5" t="s">
        <v>103</v>
      </c>
      <c r="K389" s="5" t="s">
        <v>112</v>
      </c>
      <c r="L389" s="5">
        <v>27</v>
      </c>
      <c r="M389" s="7">
        <v>3239.43</v>
      </c>
      <c r="N389" s="7">
        <v>87464.61</v>
      </c>
      <c r="O389" s="7">
        <v>36918.18</v>
      </c>
      <c r="P389" s="7">
        <v>50546.43</v>
      </c>
      <c r="Q389" s="7">
        <v>11440.38</v>
      </c>
      <c r="R389" s="7">
        <v>76024.23</v>
      </c>
      <c r="S389" s="5">
        <v>2.7</v>
      </c>
      <c r="T389" s="5" t="s">
        <v>40</v>
      </c>
      <c r="U389" s="5" t="s">
        <v>41</v>
      </c>
    </row>
    <row r="390" spans="1:21" x14ac:dyDescent="0.35">
      <c r="A390" s="2" t="s">
        <v>512</v>
      </c>
      <c r="B390" s="3">
        <v>44959</v>
      </c>
      <c r="C390" s="2" t="s">
        <v>71</v>
      </c>
      <c r="D390" s="2" t="s">
        <v>72</v>
      </c>
      <c r="E390" s="2">
        <v>2023</v>
      </c>
      <c r="F390" s="2" t="s">
        <v>35</v>
      </c>
      <c r="G390" s="2" t="s">
        <v>198</v>
      </c>
      <c r="H390" s="2" t="s">
        <v>59</v>
      </c>
      <c r="I390" s="2" t="s">
        <v>27</v>
      </c>
      <c r="J390" s="2" t="s">
        <v>48</v>
      </c>
      <c r="K390" s="2" t="s">
        <v>49</v>
      </c>
      <c r="L390" s="2">
        <v>37</v>
      </c>
      <c r="M390" s="4">
        <v>3243.58</v>
      </c>
      <c r="N390" s="4">
        <v>120012.46</v>
      </c>
      <c r="O390" s="4">
        <v>57332.32</v>
      </c>
      <c r="P390" s="4">
        <v>62680.14</v>
      </c>
      <c r="Q390" s="4">
        <v>14698.82</v>
      </c>
      <c r="R390" s="4">
        <v>105313.64</v>
      </c>
      <c r="S390" s="2">
        <v>4.0999999999999996</v>
      </c>
      <c r="T390" s="2" t="s">
        <v>61</v>
      </c>
      <c r="U390" s="2" t="s">
        <v>41</v>
      </c>
    </row>
    <row r="391" spans="1:21" x14ac:dyDescent="0.35">
      <c r="A391" s="5" t="s">
        <v>513</v>
      </c>
      <c r="B391" s="6">
        <v>45302</v>
      </c>
      <c r="C391" s="5" t="s">
        <v>121</v>
      </c>
      <c r="D391" s="5" t="s">
        <v>72</v>
      </c>
      <c r="E391" s="5">
        <v>2024</v>
      </c>
      <c r="F391" s="5" t="s">
        <v>35</v>
      </c>
      <c r="G391" s="5" t="s">
        <v>198</v>
      </c>
      <c r="H391" s="5" t="s">
        <v>102</v>
      </c>
      <c r="I391" s="5" t="s">
        <v>27</v>
      </c>
      <c r="J391" s="5" t="s">
        <v>68</v>
      </c>
      <c r="K391" s="5" t="s">
        <v>95</v>
      </c>
      <c r="L391" s="5">
        <v>30</v>
      </c>
      <c r="M391" s="7">
        <v>4024</v>
      </c>
      <c r="N391" s="7">
        <v>120720</v>
      </c>
      <c r="O391" s="7">
        <v>49753.55</v>
      </c>
      <c r="P391" s="7">
        <v>70966.45</v>
      </c>
      <c r="Q391" s="7">
        <v>16841.04</v>
      </c>
      <c r="R391" s="7">
        <v>103878.96</v>
      </c>
      <c r="S391" s="5">
        <v>4.8</v>
      </c>
      <c r="T391" s="5" t="s">
        <v>76</v>
      </c>
      <c r="U391" s="5" t="s">
        <v>41</v>
      </c>
    </row>
    <row r="392" spans="1:21" x14ac:dyDescent="0.35">
      <c r="A392" s="2" t="s">
        <v>514</v>
      </c>
      <c r="B392" s="3">
        <v>45652</v>
      </c>
      <c r="C392" s="2" t="s">
        <v>43</v>
      </c>
      <c r="D392" s="2" t="s">
        <v>23</v>
      </c>
      <c r="E392" s="2">
        <v>2024</v>
      </c>
      <c r="F392" s="2" t="s">
        <v>24</v>
      </c>
      <c r="G392" s="2" t="s">
        <v>87</v>
      </c>
      <c r="H392" s="2" t="s">
        <v>37</v>
      </c>
      <c r="I392" s="2" t="s">
        <v>74</v>
      </c>
      <c r="J392" s="2" t="s">
        <v>48</v>
      </c>
      <c r="K392" s="2" t="s">
        <v>83</v>
      </c>
      <c r="L392" s="2">
        <v>5</v>
      </c>
      <c r="M392" s="4">
        <v>4727.5600000000004</v>
      </c>
      <c r="N392" s="4">
        <v>23637.8</v>
      </c>
      <c r="O392" s="4">
        <v>13996.35</v>
      </c>
      <c r="P392" s="4">
        <v>9641.4500000000007</v>
      </c>
      <c r="Q392" s="4">
        <v>573.91999999999996</v>
      </c>
      <c r="R392" s="4">
        <v>23063.88</v>
      </c>
      <c r="S392" s="2">
        <v>4.3</v>
      </c>
      <c r="T392" s="2" t="s">
        <v>61</v>
      </c>
      <c r="U392" s="2" t="s">
        <v>41</v>
      </c>
    </row>
    <row r="393" spans="1:21" x14ac:dyDescent="0.35">
      <c r="A393" s="5" t="s">
        <v>515</v>
      </c>
      <c r="B393" s="6">
        <v>45124</v>
      </c>
      <c r="C393" s="5" t="s">
        <v>114</v>
      </c>
      <c r="D393" s="5" t="s">
        <v>34</v>
      </c>
      <c r="E393" s="5">
        <v>2023</v>
      </c>
      <c r="F393" s="5" t="s">
        <v>99</v>
      </c>
      <c r="G393" s="5" t="s">
        <v>185</v>
      </c>
      <c r="H393" s="5" t="s">
        <v>79</v>
      </c>
      <c r="I393" s="5" t="s">
        <v>27</v>
      </c>
      <c r="J393" s="5" t="s">
        <v>38</v>
      </c>
      <c r="K393" s="5" t="s">
        <v>156</v>
      </c>
      <c r="L393" s="5">
        <v>36</v>
      </c>
      <c r="M393" s="7">
        <v>2133.4</v>
      </c>
      <c r="N393" s="7">
        <v>76802.399999999994</v>
      </c>
      <c r="O393" s="7">
        <v>32341.71</v>
      </c>
      <c r="P393" s="7">
        <v>44460.69</v>
      </c>
      <c r="Q393" s="7">
        <v>12261.97</v>
      </c>
      <c r="R393" s="7">
        <v>64540.43</v>
      </c>
      <c r="S393" s="5">
        <v>3.4</v>
      </c>
      <c r="T393" s="5" t="s">
        <v>76</v>
      </c>
      <c r="U393" s="5" t="s">
        <v>41</v>
      </c>
    </row>
    <row r="394" spans="1:21" x14ac:dyDescent="0.35">
      <c r="A394" s="2" t="s">
        <v>516</v>
      </c>
      <c r="B394" s="3">
        <v>45364</v>
      </c>
      <c r="C394" s="2" t="s">
        <v>106</v>
      </c>
      <c r="D394" s="2" t="s">
        <v>72</v>
      </c>
      <c r="E394" s="2">
        <v>2024</v>
      </c>
      <c r="F394" s="2" t="s">
        <v>24</v>
      </c>
      <c r="G394" s="2" t="s">
        <v>116</v>
      </c>
      <c r="H394" s="2" t="s">
        <v>66</v>
      </c>
      <c r="I394" s="2" t="s">
        <v>82</v>
      </c>
      <c r="J394" s="2" t="s">
        <v>68</v>
      </c>
      <c r="K394" s="2" t="s">
        <v>140</v>
      </c>
      <c r="L394" s="2">
        <v>22</v>
      </c>
      <c r="M394" s="4">
        <v>3320.91</v>
      </c>
      <c r="N394" s="4">
        <v>73060.02</v>
      </c>
      <c r="O394" s="4">
        <v>37025.360000000001</v>
      </c>
      <c r="P394" s="4">
        <v>36034.660000000003</v>
      </c>
      <c r="Q394" s="4">
        <v>10957.46</v>
      </c>
      <c r="R394" s="4">
        <v>62102.559999999998</v>
      </c>
      <c r="S394" s="2">
        <v>4.8</v>
      </c>
      <c r="T394" s="2" t="s">
        <v>125</v>
      </c>
      <c r="U394" s="2" t="s">
        <v>41</v>
      </c>
    </row>
    <row r="395" spans="1:21" x14ac:dyDescent="0.35">
      <c r="A395" s="5" t="s">
        <v>517</v>
      </c>
      <c r="B395" s="6">
        <v>45259</v>
      </c>
      <c r="C395" s="5" t="s">
        <v>94</v>
      </c>
      <c r="D395" s="5" t="s">
        <v>23</v>
      </c>
      <c r="E395" s="5">
        <v>2023</v>
      </c>
      <c r="F395" s="5" t="s">
        <v>44</v>
      </c>
      <c r="G395" s="5" t="s">
        <v>73</v>
      </c>
      <c r="H395" s="5" t="s">
        <v>81</v>
      </c>
      <c r="I395" s="5" t="s">
        <v>47</v>
      </c>
      <c r="J395" s="5" t="s">
        <v>38</v>
      </c>
      <c r="K395" s="5" t="s">
        <v>109</v>
      </c>
      <c r="L395" s="5">
        <v>37</v>
      </c>
      <c r="M395" s="7">
        <v>2772.57</v>
      </c>
      <c r="N395" s="7">
        <v>102585.09</v>
      </c>
      <c r="O395" s="7">
        <v>48729.21</v>
      </c>
      <c r="P395" s="7">
        <v>53855.88</v>
      </c>
      <c r="Q395" s="7">
        <v>14111.57</v>
      </c>
      <c r="R395" s="7">
        <v>88473.52</v>
      </c>
      <c r="S395" s="5">
        <v>4.4000000000000004</v>
      </c>
      <c r="T395" s="5" t="s">
        <v>125</v>
      </c>
      <c r="U395" s="5" t="s">
        <v>41</v>
      </c>
    </row>
    <row r="396" spans="1:21" x14ac:dyDescent="0.35">
      <c r="A396" s="2" t="s">
        <v>518</v>
      </c>
      <c r="B396" s="3">
        <v>45385</v>
      </c>
      <c r="C396" s="2" t="s">
        <v>57</v>
      </c>
      <c r="D396" s="2" t="s">
        <v>53</v>
      </c>
      <c r="E396" s="2">
        <v>2024</v>
      </c>
      <c r="F396" s="2" t="s">
        <v>54</v>
      </c>
      <c r="G396" s="2" t="s">
        <v>55</v>
      </c>
      <c r="H396" s="2" t="s">
        <v>102</v>
      </c>
      <c r="I396" s="2" t="s">
        <v>47</v>
      </c>
      <c r="J396" s="2" t="s">
        <v>38</v>
      </c>
      <c r="K396" s="2" t="s">
        <v>109</v>
      </c>
      <c r="L396" s="2">
        <v>34</v>
      </c>
      <c r="M396" s="4">
        <v>760.92</v>
      </c>
      <c r="N396" s="4">
        <v>25871.279999999999</v>
      </c>
      <c r="O396" s="4">
        <v>14955.28</v>
      </c>
      <c r="P396" s="4">
        <v>10916</v>
      </c>
      <c r="Q396" s="4">
        <v>42.49</v>
      </c>
      <c r="R396" s="4">
        <v>25828.79</v>
      </c>
      <c r="S396" s="2">
        <v>5</v>
      </c>
      <c r="T396" s="2" t="s">
        <v>40</v>
      </c>
      <c r="U396" s="2" t="s">
        <v>41</v>
      </c>
    </row>
    <row r="397" spans="1:21" x14ac:dyDescent="0.35">
      <c r="A397" s="5" t="s">
        <v>519</v>
      </c>
      <c r="B397" s="6">
        <v>44949</v>
      </c>
      <c r="C397" s="5" t="s">
        <v>121</v>
      </c>
      <c r="D397" s="5" t="s">
        <v>72</v>
      </c>
      <c r="E397" s="5">
        <v>2023</v>
      </c>
      <c r="F397" s="5" t="s">
        <v>64</v>
      </c>
      <c r="G397" s="5" t="s">
        <v>142</v>
      </c>
      <c r="H397" s="5" t="s">
        <v>37</v>
      </c>
      <c r="I397" s="5" t="s">
        <v>82</v>
      </c>
      <c r="J397" s="5" t="s">
        <v>38</v>
      </c>
      <c r="K397" s="5" t="s">
        <v>156</v>
      </c>
      <c r="L397" s="5">
        <v>37</v>
      </c>
      <c r="M397" s="7">
        <v>857.1</v>
      </c>
      <c r="N397" s="7">
        <v>31712.7</v>
      </c>
      <c r="O397" s="7">
        <v>12924.42</v>
      </c>
      <c r="P397" s="7">
        <v>18788.28</v>
      </c>
      <c r="Q397" s="7">
        <v>2819.7</v>
      </c>
      <c r="R397" s="7">
        <v>28893</v>
      </c>
      <c r="S397" s="5">
        <v>2.8</v>
      </c>
      <c r="T397" s="5" t="s">
        <v>125</v>
      </c>
      <c r="U397" s="5" t="s">
        <v>41</v>
      </c>
    </row>
    <row r="398" spans="1:21" x14ac:dyDescent="0.35">
      <c r="A398" s="2" t="s">
        <v>520</v>
      </c>
      <c r="B398" s="3">
        <v>45182</v>
      </c>
      <c r="C398" s="2" t="s">
        <v>127</v>
      </c>
      <c r="D398" s="2" t="s">
        <v>34</v>
      </c>
      <c r="E398" s="2">
        <v>2023</v>
      </c>
      <c r="F398" s="2" t="s">
        <v>35</v>
      </c>
      <c r="G398" s="2" t="s">
        <v>78</v>
      </c>
      <c r="H398" s="2" t="s">
        <v>26</v>
      </c>
      <c r="I398" s="2" t="s">
        <v>74</v>
      </c>
      <c r="J398" s="2" t="s">
        <v>38</v>
      </c>
      <c r="K398" s="2" t="s">
        <v>39</v>
      </c>
      <c r="L398" s="2">
        <v>37</v>
      </c>
      <c r="M398" s="4">
        <v>4596.62</v>
      </c>
      <c r="N398" s="4">
        <v>170074.94</v>
      </c>
      <c r="O398" s="4">
        <v>93006.02</v>
      </c>
      <c r="P398" s="4">
        <v>77068.92</v>
      </c>
      <c r="Q398" s="4">
        <v>30765.73</v>
      </c>
      <c r="R398" s="4">
        <v>139309.21</v>
      </c>
      <c r="S398" s="2">
        <v>4.5</v>
      </c>
      <c r="T398" s="2" t="s">
        <v>40</v>
      </c>
      <c r="U398" s="2" t="s">
        <v>41</v>
      </c>
    </row>
    <row r="399" spans="1:21" x14ac:dyDescent="0.35">
      <c r="A399" s="5" t="s">
        <v>521</v>
      </c>
      <c r="B399" s="6">
        <v>45633</v>
      </c>
      <c r="C399" s="5" t="s">
        <v>43</v>
      </c>
      <c r="D399" s="5" t="s">
        <v>23</v>
      </c>
      <c r="E399" s="5">
        <v>2024</v>
      </c>
      <c r="F399" s="5" t="s">
        <v>64</v>
      </c>
      <c r="G399" s="5" t="s">
        <v>85</v>
      </c>
      <c r="H399" s="5" t="s">
        <v>108</v>
      </c>
      <c r="I399" s="5" t="s">
        <v>82</v>
      </c>
      <c r="J399" s="5" t="s">
        <v>103</v>
      </c>
      <c r="K399" s="5" t="s">
        <v>104</v>
      </c>
      <c r="L399" s="5">
        <v>47</v>
      </c>
      <c r="M399" s="7">
        <v>4059.87</v>
      </c>
      <c r="N399" s="7">
        <v>190813.89</v>
      </c>
      <c r="O399" s="7">
        <v>90886.42</v>
      </c>
      <c r="P399" s="7">
        <v>99927.47</v>
      </c>
      <c r="Q399" s="7">
        <v>37214.519999999997</v>
      </c>
      <c r="R399" s="7">
        <v>153599.37</v>
      </c>
      <c r="S399" s="5">
        <v>4.8</v>
      </c>
      <c r="T399" s="5" t="s">
        <v>125</v>
      </c>
      <c r="U399" s="5" t="s">
        <v>41</v>
      </c>
    </row>
    <row r="400" spans="1:21" x14ac:dyDescent="0.35">
      <c r="A400" s="2" t="s">
        <v>522</v>
      </c>
      <c r="B400" s="3">
        <v>45371</v>
      </c>
      <c r="C400" s="2" t="s">
        <v>106</v>
      </c>
      <c r="D400" s="2" t="s">
        <v>72</v>
      </c>
      <c r="E400" s="2">
        <v>2024</v>
      </c>
      <c r="F400" s="2" t="s">
        <v>54</v>
      </c>
      <c r="G400" s="2" t="s">
        <v>55</v>
      </c>
      <c r="H400" s="2" t="s">
        <v>46</v>
      </c>
      <c r="I400" s="2" t="s">
        <v>82</v>
      </c>
      <c r="J400" s="2" t="s">
        <v>48</v>
      </c>
      <c r="K400" s="2" t="s">
        <v>117</v>
      </c>
      <c r="L400" s="2">
        <v>50</v>
      </c>
      <c r="M400" s="4">
        <v>3196.75</v>
      </c>
      <c r="N400" s="4">
        <v>159837.5</v>
      </c>
      <c r="O400" s="4">
        <v>65665.34</v>
      </c>
      <c r="P400" s="4">
        <v>94172.160000000003</v>
      </c>
      <c r="Q400" s="4">
        <v>20954.03</v>
      </c>
      <c r="R400" s="4">
        <v>138883.47</v>
      </c>
      <c r="S400" s="2">
        <v>3.3</v>
      </c>
      <c r="T400" s="2" t="s">
        <v>61</v>
      </c>
      <c r="U400" s="2" t="s">
        <v>41</v>
      </c>
    </row>
    <row r="401" spans="1:21" x14ac:dyDescent="0.35">
      <c r="A401" s="5" t="s">
        <v>523</v>
      </c>
      <c r="B401" s="6">
        <v>45441</v>
      </c>
      <c r="C401" s="5" t="s">
        <v>52</v>
      </c>
      <c r="D401" s="5" t="s">
        <v>53</v>
      </c>
      <c r="E401" s="5">
        <v>2024</v>
      </c>
      <c r="F401" s="5" t="s">
        <v>64</v>
      </c>
      <c r="G401" s="5" t="s">
        <v>65</v>
      </c>
      <c r="H401" s="5" t="s">
        <v>66</v>
      </c>
      <c r="I401" s="5" t="s">
        <v>74</v>
      </c>
      <c r="J401" s="5" t="s">
        <v>68</v>
      </c>
      <c r="K401" s="5" t="s">
        <v>69</v>
      </c>
      <c r="L401" s="5">
        <v>49</v>
      </c>
      <c r="M401" s="7">
        <v>3015.15</v>
      </c>
      <c r="N401" s="7">
        <v>147742.35</v>
      </c>
      <c r="O401" s="7">
        <v>74010.92</v>
      </c>
      <c r="P401" s="7">
        <v>73731.429999999993</v>
      </c>
      <c r="Q401" s="7">
        <v>8202.86</v>
      </c>
      <c r="R401" s="7">
        <v>139539.49</v>
      </c>
      <c r="S401" s="5">
        <v>3.2</v>
      </c>
      <c r="T401" s="5" t="s">
        <v>76</v>
      </c>
      <c r="U401" s="5" t="s">
        <v>41</v>
      </c>
    </row>
    <row r="402" spans="1:21" x14ac:dyDescent="0.35">
      <c r="A402" s="2" t="s">
        <v>524</v>
      </c>
      <c r="B402" s="3">
        <v>45271</v>
      </c>
      <c r="C402" s="2" t="s">
        <v>43</v>
      </c>
      <c r="D402" s="2" t="s">
        <v>23</v>
      </c>
      <c r="E402" s="2">
        <v>2023</v>
      </c>
      <c r="F402" s="2" t="s">
        <v>24</v>
      </c>
      <c r="G402" s="2" t="s">
        <v>177</v>
      </c>
      <c r="H402" s="2" t="s">
        <v>79</v>
      </c>
      <c r="I402" s="2" t="s">
        <v>74</v>
      </c>
      <c r="J402" s="2" t="s">
        <v>38</v>
      </c>
      <c r="K402" s="2" t="s">
        <v>39</v>
      </c>
      <c r="L402" s="2">
        <v>17</v>
      </c>
      <c r="M402" s="4">
        <v>515.89</v>
      </c>
      <c r="N402" s="4">
        <v>8770.1299999999992</v>
      </c>
      <c r="O402" s="4">
        <v>4388.26</v>
      </c>
      <c r="P402" s="4">
        <v>4381.87</v>
      </c>
      <c r="Q402" s="4">
        <v>1696.64</v>
      </c>
      <c r="R402" s="4">
        <v>7073.49</v>
      </c>
      <c r="S402" s="2">
        <v>2.8</v>
      </c>
      <c r="T402" s="2" t="s">
        <v>40</v>
      </c>
      <c r="U402" s="2" t="s">
        <v>41</v>
      </c>
    </row>
    <row r="403" spans="1:21" x14ac:dyDescent="0.35">
      <c r="A403" s="5" t="s">
        <v>525</v>
      </c>
      <c r="B403" s="6">
        <v>45129</v>
      </c>
      <c r="C403" s="5" t="s">
        <v>114</v>
      </c>
      <c r="D403" s="5" t="s">
        <v>34</v>
      </c>
      <c r="E403" s="5">
        <v>2023</v>
      </c>
      <c r="F403" s="5" t="s">
        <v>54</v>
      </c>
      <c r="G403" s="5" t="s">
        <v>139</v>
      </c>
      <c r="H403" s="5" t="s">
        <v>79</v>
      </c>
      <c r="I403" s="5" t="s">
        <v>27</v>
      </c>
      <c r="J403" s="5" t="s">
        <v>38</v>
      </c>
      <c r="K403" s="5" t="s">
        <v>156</v>
      </c>
      <c r="L403" s="5">
        <v>48</v>
      </c>
      <c r="M403" s="7">
        <v>2667.81</v>
      </c>
      <c r="N403" s="7">
        <v>128054.88</v>
      </c>
      <c r="O403" s="7">
        <v>57427.88</v>
      </c>
      <c r="P403" s="7">
        <v>70627</v>
      </c>
      <c r="Q403" s="7">
        <v>8523.8799999999992</v>
      </c>
      <c r="R403" s="7">
        <v>119531</v>
      </c>
      <c r="S403" s="5">
        <v>3.6</v>
      </c>
      <c r="T403" s="5" t="s">
        <v>50</v>
      </c>
      <c r="U403" s="5" t="s">
        <v>41</v>
      </c>
    </row>
    <row r="404" spans="1:21" x14ac:dyDescent="0.35">
      <c r="A404" s="2" t="s">
        <v>526</v>
      </c>
      <c r="B404" s="3">
        <v>45018</v>
      </c>
      <c r="C404" s="2" t="s">
        <v>57</v>
      </c>
      <c r="D404" s="2" t="s">
        <v>53</v>
      </c>
      <c r="E404" s="2">
        <v>2023</v>
      </c>
      <c r="F404" s="2" t="s">
        <v>24</v>
      </c>
      <c r="G404" s="2" t="s">
        <v>215</v>
      </c>
      <c r="H404" s="2" t="s">
        <v>81</v>
      </c>
      <c r="I404" s="2" t="s">
        <v>47</v>
      </c>
      <c r="J404" s="2" t="s">
        <v>103</v>
      </c>
      <c r="K404" s="2" t="s">
        <v>104</v>
      </c>
      <c r="L404" s="2">
        <v>21</v>
      </c>
      <c r="M404" s="4">
        <v>1787.17</v>
      </c>
      <c r="N404" s="4">
        <v>37530.57</v>
      </c>
      <c r="O404" s="4">
        <v>19931.810000000001</v>
      </c>
      <c r="P404" s="4">
        <v>17598.759999999998</v>
      </c>
      <c r="Q404" s="4">
        <v>7221.64</v>
      </c>
      <c r="R404" s="4">
        <v>30308.93</v>
      </c>
      <c r="S404" s="2">
        <v>2.9</v>
      </c>
      <c r="T404" s="2" t="s">
        <v>125</v>
      </c>
      <c r="U404" s="2" t="s">
        <v>41</v>
      </c>
    </row>
    <row r="405" spans="1:21" x14ac:dyDescent="0.35">
      <c r="A405" s="5" t="s">
        <v>527</v>
      </c>
      <c r="B405" s="6">
        <v>45379</v>
      </c>
      <c r="C405" s="5" t="s">
        <v>106</v>
      </c>
      <c r="D405" s="5" t="s">
        <v>72</v>
      </c>
      <c r="E405" s="5">
        <v>2024</v>
      </c>
      <c r="F405" s="5" t="s">
        <v>99</v>
      </c>
      <c r="G405" s="5" t="s">
        <v>185</v>
      </c>
      <c r="H405" s="5" t="s">
        <v>59</v>
      </c>
      <c r="I405" s="5" t="s">
        <v>74</v>
      </c>
      <c r="J405" s="5" t="s">
        <v>28</v>
      </c>
      <c r="K405" s="5" t="s">
        <v>29</v>
      </c>
      <c r="L405" s="5">
        <v>44</v>
      </c>
      <c r="M405" s="7">
        <v>1930.72</v>
      </c>
      <c r="N405" s="7">
        <v>84951.679999999993</v>
      </c>
      <c r="O405" s="7">
        <v>46854.82</v>
      </c>
      <c r="P405" s="7">
        <v>38096.86</v>
      </c>
      <c r="Q405" s="7">
        <v>18110.939999999999</v>
      </c>
      <c r="R405" s="7">
        <v>66840.740000000005</v>
      </c>
      <c r="S405" s="5">
        <v>2.8</v>
      </c>
      <c r="T405" s="5" t="s">
        <v>30</v>
      </c>
      <c r="U405" s="5" t="s">
        <v>41</v>
      </c>
    </row>
    <row r="406" spans="1:21" x14ac:dyDescent="0.35">
      <c r="A406" s="2" t="s">
        <v>528</v>
      </c>
      <c r="B406" s="3">
        <v>45562</v>
      </c>
      <c r="C406" s="2" t="s">
        <v>127</v>
      </c>
      <c r="D406" s="2" t="s">
        <v>34</v>
      </c>
      <c r="E406" s="2">
        <v>2024</v>
      </c>
      <c r="F406" s="2" t="s">
        <v>35</v>
      </c>
      <c r="G406" s="2" t="s">
        <v>78</v>
      </c>
      <c r="H406" s="2" t="s">
        <v>102</v>
      </c>
      <c r="I406" s="2" t="s">
        <v>47</v>
      </c>
      <c r="J406" s="2" t="s">
        <v>48</v>
      </c>
      <c r="K406" s="2" t="s">
        <v>83</v>
      </c>
      <c r="L406" s="2">
        <v>29</v>
      </c>
      <c r="M406" s="4">
        <v>2407.83</v>
      </c>
      <c r="N406" s="4">
        <v>69827.070000000007</v>
      </c>
      <c r="O406" s="4">
        <v>32565.62</v>
      </c>
      <c r="P406" s="4">
        <v>37261.449999999997</v>
      </c>
      <c r="Q406" s="4">
        <v>12918.23</v>
      </c>
      <c r="R406" s="4">
        <v>56908.84</v>
      </c>
      <c r="S406" s="2">
        <v>3</v>
      </c>
      <c r="T406" s="2" t="s">
        <v>61</v>
      </c>
      <c r="U406" s="2" t="s">
        <v>41</v>
      </c>
    </row>
    <row r="407" spans="1:21" x14ac:dyDescent="0.35">
      <c r="A407" s="5" t="s">
        <v>529</v>
      </c>
      <c r="B407" s="6">
        <v>45191</v>
      </c>
      <c r="C407" s="5" t="s">
        <v>127</v>
      </c>
      <c r="D407" s="5" t="s">
        <v>34</v>
      </c>
      <c r="E407" s="5">
        <v>2023</v>
      </c>
      <c r="F407" s="5" t="s">
        <v>99</v>
      </c>
      <c r="G407" s="5" t="s">
        <v>100</v>
      </c>
      <c r="H407" s="5" t="s">
        <v>79</v>
      </c>
      <c r="I407" s="5" t="s">
        <v>27</v>
      </c>
      <c r="J407" s="5" t="s">
        <v>48</v>
      </c>
      <c r="K407" s="5" t="s">
        <v>83</v>
      </c>
      <c r="L407" s="5">
        <v>38</v>
      </c>
      <c r="M407" s="7">
        <v>4538.6000000000004</v>
      </c>
      <c r="N407" s="7">
        <v>172466.8</v>
      </c>
      <c r="O407" s="7">
        <v>87157.79</v>
      </c>
      <c r="P407" s="7">
        <v>85309.01</v>
      </c>
      <c r="Q407" s="7">
        <v>11014.43</v>
      </c>
      <c r="R407" s="7">
        <v>161452.37</v>
      </c>
      <c r="S407" s="5">
        <v>2.7</v>
      </c>
      <c r="T407" s="5" t="s">
        <v>40</v>
      </c>
      <c r="U407" s="5" t="s">
        <v>41</v>
      </c>
    </row>
    <row r="408" spans="1:21" x14ac:dyDescent="0.35">
      <c r="A408" s="2" t="s">
        <v>530</v>
      </c>
      <c r="B408" s="3">
        <v>45559</v>
      </c>
      <c r="C408" s="2" t="s">
        <v>127</v>
      </c>
      <c r="D408" s="2" t="s">
        <v>34</v>
      </c>
      <c r="E408" s="2">
        <v>2024</v>
      </c>
      <c r="F408" s="2" t="s">
        <v>44</v>
      </c>
      <c r="G408" s="2" t="s">
        <v>124</v>
      </c>
      <c r="H408" s="2" t="s">
        <v>59</v>
      </c>
      <c r="I408" s="2" t="s">
        <v>74</v>
      </c>
      <c r="J408" s="2" t="s">
        <v>48</v>
      </c>
      <c r="K408" s="2" t="s">
        <v>83</v>
      </c>
      <c r="L408" s="2">
        <v>43</v>
      </c>
      <c r="M408" s="4">
        <v>1428.42</v>
      </c>
      <c r="N408" s="4">
        <v>61422.06</v>
      </c>
      <c r="O408" s="4">
        <v>35036.160000000003</v>
      </c>
      <c r="P408" s="4">
        <v>26385.9</v>
      </c>
      <c r="Q408" s="4">
        <v>10136.18</v>
      </c>
      <c r="R408" s="4">
        <v>51285.88</v>
      </c>
      <c r="S408" s="2">
        <v>4.7</v>
      </c>
      <c r="T408" s="2" t="s">
        <v>30</v>
      </c>
      <c r="U408" s="2" t="s">
        <v>41</v>
      </c>
    </row>
    <row r="409" spans="1:21" x14ac:dyDescent="0.35">
      <c r="A409" s="5" t="s">
        <v>531</v>
      </c>
      <c r="B409" s="6">
        <v>45591</v>
      </c>
      <c r="C409" s="5" t="s">
        <v>22</v>
      </c>
      <c r="D409" s="5" t="s">
        <v>23</v>
      </c>
      <c r="E409" s="5">
        <v>2024</v>
      </c>
      <c r="F409" s="5" t="s">
        <v>54</v>
      </c>
      <c r="G409" s="5" t="s">
        <v>148</v>
      </c>
      <c r="H409" s="5" t="s">
        <v>81</v>
      </c>
      <c r="I409" s="5" t="s">
        <v>82</v>
      </c>
      <c r="J409" s="5" t="s">
        <v>48</v>
      </c>
      <c r="K409" s="5" t="s">
        <v>83</v>
      </c>
      <c r="L409" s="5">
        <v>32</v>
      </c>
      <c r="M409" s="7">
        <v>4346.1899999999996</v>
      </c>
      <c r="N409" s="7">
        <v>139078.07999999999</v>
      </c>
      <c r="O409" s="7">
        <v>70416.92</v>
      </c>
      <c r="P409" s="7">
        <v>68661.16</v>
      </c>
      <c r="Q409" s="7">
        <v>6481.64</v>
      </c>
      <c r="R409" s="7">
        <v>132596.44</v>
      </c>
      <c r="S409" s="5">
        <v>3.8</v>
      </c>
      <c r="T409" s="5" t="s">
        <v>76</v>
      </c>
      <c r="U409" s="5" t="s">
        <v>41</v>
      </c>
    </row>
    <row r="410" spans="1:21" x14ac:dyDescent="0.35">
      <c r="A410" s="2" t="s">
        <v>532</v>
      </c>
      <c r="B410" s="3">
        <v>45656</v>
      </c>
      <c r="C410" s="2" t="s">
        <v>43</v>
      </c>
      <c r="D410" s="2" t="s">
        <v>23</v>
      </c>
      <c r="E410" s="2">
        <v>2024</v>
      </c>
      <c r="F410" s="2" t="s">
        <v>24</v>
      </c>
      <c r="G410" s="2" t="s">
        <v>25</v>
      </c>
      <c r="H410" s="2" t="s">
        <v>46</v>
      </c>
      <c r="I410" s="2" t="s">
        <v>82</v>
      </c>
      <c r="J410" s="2" t="s">
        <v>103</v>
      </c>
      <c r="K410" s="2" t="s">
        <v>112</v>
      </c>
      <c r="L410" s="2">
        <v>32</v>
      </c>
      <c r="M410" s="4">
        <v>2026.66</v>
      </c>
      <c r="N410" s="4">
        <v>64853.120000000003</v>
      </c>
      <c r="O410" s="4">
        <v>27977.7</v>
      </c>
      <c r="P410" s="4">
        <v>36875.42</v>
      </c>
      <c r="Q410" s="4">
        <v>5622.44</v>
      </c>
      <c r="R410" s="4">
        <v>59230.68</v>
      </c>
      <c r="S410" s="2">
        <v>3.4</v>
      </c>
      <c r="T410" s="2" t="s">
        <v>50</v>
      </c>
      <c r="U410" s="2" t="s">
        <v>41</v>
      </c>
    </row>
    <row r="411" spans="1:21" x14ac:dyDescent="0.35">
      <c r="A411" s="5" t="s">
        <v>533</v>
      </c>
      <c r="B411" s="6">
        <v>45440</v>
      </c>
      <c r="C411" s="5" t="s">
        <v>52</v>
      </c>
      <c r="D411" s="5" t="s">
        <v>53</v>
      </c>
      <c r="E411" s="5">
        <v>2024</v>
      </c>
      <c r="F411" s="5" t="s">
        <v>44</v>
      </c>
      <c r="G411" s="5" t="s">
        <v>217</v>
      </c>
      <c r="H411" s="5" t="s">
        <v>102</v>
      </c>
      <c r="I411" s="5" t="s">
        <v>47</v>
      </c>
      <c r="J411" s="5" t="s">
        <v>68</v>
      </c>
      <c r="K411" s="5" t="s">
        <v>95</v>
      </c>
      <c r="L411" s="5">
        <v>36</v>
      </c>
      <c r="M411" s="7">
        <v>4749.67</v>
      </c>
      <c r="N411" s="7">
        <v>170988.12</v>
      </c>
      <c r="O411" s="7">
        <v>76109.64</v>
      </c>
      <c r="P411" s="7">
        <v>94878.48</v>
      </c>
      <c r="Q411" s="7">
        <v>14610.34</v>
      </c>
      <c r="R411" s="7">
        <v>156377.78</v>
      </c>
      <c r="S411" s="5">
        <v>3.5</v>
      </c>
      <c r="T411" s="5" t="s">
        <v>40</v>
      </c>
      <c r="U411" s="5" t="s">
        <v>41</v>
      </c>
    </row>
    <row r="412" spans="1:21" x14ac:dyDescent="0.35">
      <c r="A412" s="2" t="s">
        <v>534</v>
      </c>
      <c r="B412" s="3">
        <v>45318</v>
      </c>
      <c r="C412" s="2" t="s">
        <v>121</v>
      </c>
      <c r="D412" s="2" t="s">
        <v>72</v>
      </c>
      <c r="E412" s="2">
        <v>2024</v>
      </c>
      <c r="F412" s="2" t="s">
        <v>99</v>
      </c>
      <c r="G412" s="2" t="s">
        <v>146</v>
      </c>
      <c r="H412" s="2" t="s">
        <v>46</v>
      </c>
      <c r="I412" s="2" t="s">
        <v>67</v>
      </c>
      <c r="J412" s="2" t="s">
        <v>28</v>
      </c>
      <c r="K412" s="2" t="s">
        <v>75</v>
      </c>
      <c r="L412" s="2">
        <v>10</v>
      </c>
      <c r="M412" s="4">
        <v>2188.6799999999998</v>
      </c>
      <c r="N412" s="4">
        <v>21886.799999999999</v>
      </c>
      <c r="O412" s="4">
        <v>10122.129999999999</v>
      </c>
      <c r="P412" s="4">
        <v>11764.67</v>
      </c>
      <c r="Q412" s="4">
        <v>3312.4</v>
      </c>
      <c r="R412" s="4">
        <v>18574.400000000001</v>
      </c>
      <c r="S412" s="2">
        <v>3.6</v>
      </c>
      <c r="T412" s="2" t="s">
        <v>40</v>
      </c>
      <c r="U412" s="2" t="s">
        <v>41</v>
      </c>
    </row>
    <row r="413" spans="1:21" x14ac:dyDescent="0.35">
      <c r="A413" s="5" t="s">
        <v>535</v>
      </c>
      <c r="B413" s="6">
        <v>45068</v>
      </c>
      <c r="C413" s="5" t="s">
        <v>52</v>
      </c>
      <c r="D413" s="5" t="s">
        <v>53</v>
      </c>
      <c r="E413" s="5">
        <v>2023</v>
      </c>
      <c r="F413" s="5" t="s">
        <v>99</v>
      </c>
      <c r="G413" s="5" t="s">
        <v>146</v>
      </c>
      <c r="H413" s="5" t="s">
        <v>46</v>
      </c>
      <c r="I413" s="5" t="s">
        <v>27</v>
      </c>
      <c r="J413" s="5" t="s">
        <v>103</v>
      </c>
      <c r="K413" s="5" t="s">
        <v>122</v>
      </c>
      <c r="L413" s="5">
        <v>46</v>
      </c>
      <c r="M413" s="7">
        <v>4502.3500000000004</v>
      </c>
      <c r="N413" s="7">
        <v>207108.1</v>
      </c>
      <c r="O413" s="7">
        <v>120518.8</v>
      </c>
      <c r="P413" s="7">
        <v>86589.3</v>
      </c>
      <c r="Q413" s="7">
        <v>22267.45</v>
      </c>
      <c r="R413" s="7">
        <v>184840.65</v>
      </c>
      <c r="S413" s="5">
        <v>4.8</v>
      </c>
      <c r="T413" s="5" t="s">
        <v>40</v>
      </c>
      <c r="U413" s="5" t="s">
        <v>41</v>
      </c>
    </row>
    <row r="414" spans="1:21" x14ac:dyDescent="0.35">
      <c r="A414" s="2" t="s">
        <v>536</v>
      </c>
      <c r="B414" s="3">
        <v>45505</v>
      </c>
      <c r="C414" s="2" t="s">
        <v>33</v>
      </c>
      <c r="D414" s="2" t="s">
        <v>34</v>
      </c>
      <c r="E414" s="2">
        <v>2024</v>
      </c>
      <c r="F414" s="2" t="s">
        <v>35</v>
      </c>
      <c r="G414" s="2" t="s">
        <v>131</v>
      </c>
      <c r="H414" s="2" t="s">
        <v>108</v>
      </c>
      <c r="I414" s="2" t="s">
        <v>82</v>
      </c>
      <c r="J414" s="2" t="s">
        <v>38</v>
      </c>
      <c r="K414" s="2" t="s">
        <v>156</v>
      </c>
      <c r="L414" s="2">
        <v>8</v>
      </c>
      <c r="M414" s="4">
        <v>1001.26</v>
      </c>
      <c r="N414" s="4">
        <v>8010.08</v>
      </c>
      <c r="O414" s="4">
        <v>4548.96</v>
      </c>
      <c r="P414" s="4">
        <v>3461.12</v>
      </c>
      <c r="Q414" s="4">
        <v>291.41000000000003</v>
      </c>
      <c r="R414" s="4">
        <v>7718.67</v>
      </c>
      <c r="S414" s="2">
        <v>2.6</v>
      </c>
      <c r="T414" s="2" t="s">
        <v>125</v>
      </c>
      <c r="U414" s="2" t="s">
        <v>41</v>
      </c>
    </row>
    <row r="415" spans="1:21" x14ac:dyDescent="0.35">
      <c r="A415" s="5" t="s">
        <v>537</v>
      </c>
      <c r="B415" s="6">
        <v>45350</v>
      </c>
      <c r="C415" s="5" t="s">
        <v>71</v>
      </c>
      <c r="D415" s="5" t="s">
        <v>72</v>
      </c>
      <c r="E415" s="5">
        <v>2024</v>
      </c>
      <c r="F415" s="5" t="s">
        <v>54</v>
      </c>
      <c r="G415" s="5" t="s">
        <v>58</v>
      </c>
      <c r="H415" s="5" t="s">
        <v>59</v>
      </c>
      <c r="I415" s="5" t="s">
        <v>47</v>
      </c>
      <c r="J415" s="5" t="s">
        <v>28</v>
      </c>
      <c r="K415" s="5" t="s">
        <v>29</v>
      </c>
      <c r="L415" s="5">
        <v>7</v>
      </c>
      <c r="M415" s="7">
        <v>743.57</v>
      </c>
      <c r="N415" s="7">
        <v>5204.99</v>
      </c>
      <c r="O415" s="7">
        <v>2109.27</v>
      </c>
      <c r="P415" s="7">
        <v>3095.72</v>
      </c>
      <c r="Q415" s="7">
        <v>1282.97</v>
      </c>
      <c r="R415" s="7">
        <v>3922.02</v>
      </c>
      <c r="S415" s="5">
        <v>4</v>
      </c>
      <c r="T415" s="5" t="s">
        <v>61</v>
      </c>
      <c r="U415" s="5" t="s">
        <v>41</v>
      </c>
    </row>
    <row r="416" spans="1:21" x14ac:dyDescent="0.35">
      <c r="A416" s="2" t="s">
        <v>538</v>
      </c>
      <c r="B416" s="3">
        <v>45163</v>
      </c>
      <c r="C416" s="2" t="s">
        <v>33</v>
      </c>
      <c r="D416" s="2" t="s">
        <v>34</v>
      </c>
      <c r="E416" s="2">
        <v>2023</v>
      </c>
      <c r="F416" s="2" t="s">
        <v>99</v>
      </c>
      <c r="G416" s="2" t="s">
        <v>185</v>
      </c>
      <c r="H416" s="2" t="s">
        <v>46</v>
      </c>
      <c r="I416" s="2" t="s">
        <v>74</v>
      </c>
      <c r="J416" s="2" t="s">
        <v>103</v>
      </c>
      <c r="K416" s="2" t="s">
        <v>104</v>
      </c>
      <c r="L416" s="2">
        <v>45</v>
      </c>
      <c r="M416" s="4">
        <v>3920.15</v>
      </c>
      <c r="N416" s="4">
        <v>176406.75</v>
      </c>
      <c r="O416" s="4">
        <v>75293.460000000006</v>
      </c>
      <c r="P416" s="4">
        <v>101113.29</v>
      </c>
      <c r="Q416" s="4">
        <v>37316.120000000003</v>
      </c>
      <c r="R416" s="4">
        <v>139090.63</v>
      </c>
      <c r="S416" s="2">
        <v>3.7</v>
      </c>
      <c r="T416" s="2" t="s">
        <v>50</v>
      </c>
      <c r="U416" s="2" t="s">
        <v>41</v>
      </c>
    </row>
    <row r="417" spans="1:21" x14ac:dyDescent="0.35">
      <c r="A417" s="5" t="s">
        <v>539</v>
      </c>
      <c r="B417" s="6">
        <v>45323</v>
      </c>
      <c r="C417" s="5" t="s">
        <v>71</v>
      </c>
      <c r="D417" s="5" t="s">
        <v>72</v>
      </c>
      <c r="E417" s="5">
        <v>2024</v>
      </c>
      <c r="F417" s="5" t="s">
        <v>54</v>
      </c>
      <c r="G417" s="5" t="s">
        <v>139</v>
      </c>
      <c r="H417" s="5" t="s">
        <v>66</v>
      </c>
      <c r="I417" s="5" t="s">
        <v>27</v>
      </c>
      <c r="J417" s="5" t="s">
        <v>28</v>
      </c>
      <c r="K417" s="5" t="s">
        <v>29</v>
      </c>
      <c r="L417" s="5">
        <v>3</v>
      </c>
      <c r="M417" s="7">
        <v>2101.09</v>
      </c>
      <c r="N417" s="7">
        <v>6303.27</v>
      </c>
      <c r="O417" s="7">
        <v>3742.65</v>
      </c>
      <c r="P417" s="7">
        <v>2560.62</v>
      </c>
      <c r="Q417" s="7">
        <v>1458.32</v>
      </c>
      <c r="R417" s="7">
        <v>4844.95</v>
      </c>
      <c r="S417" s="5">
        <v>4.9000000000000004</v>
      </c>
      <c r="T417" s="5" t="s">
        <v>40</v>
      </c>
      <c r="U417" s="5" t="s">
        <v>41</v>
      </c>
    </row>
    <row r="418" spans="1:21" x14ac:dyDescent="0.35">
      <c r="A418" s="2" t="s">
        <v>540</v>
      </c>
      <c r="B418" s="3">
        <v>45134</v>
      </c>
      <c r="C418" s="2" t="s">
        <v>114</v>
      </c>
      <c r="D418" s="2" t="s">
        <v>34</v>
      </c>
      <c r="E418" s="2">
        <v>2023</v>
      </c>
      <c r="F418" s="2" t="s">
        <v>35</v>
      </c>
      <c r="G418" s="2" t="s">
        <v>198</v>
      </c>
      <c r="H418" s="2" t="s">
        <v>66</v>
      </c>
      <c r="I418" s="2" t="s">
        <v>67</v>
      </c>
      <c r="J418" s="2" t="s">
        <v>38</v>
      </c>
      <c r="K418" s="2" t="s">
        <v>39</v>
      </c>
      <c r="L418" s="2">
        <v>45</v>
      </c>
      <c r="M418" s="4">
        <v>1690.99</v>
      </c>
      <c r="N418" s="4">
        <v>76094.55</v>
      </c>
      <c r="O418" s="4">
        <v>37401.160000000003</v>
      </c>
      <c r="P418" s="4">
        <v>38693.39</v>
      </c>
      <c r="Q418" s="4">
        <v>4694.7299999999996</v>
      </c>
      <c r="R418" s="4">
        <v>71399.820000000007</v>
      </c>
      <c r="S418" s="2">
        <v>3.5</v>
      </c>
      <c r="T418" s="2" t="s">
        <v>30</v>
      </c>
      <c r="U418" s="2" t="s">
        <v>41</v>
      </c>
    </row>
    <row r="419" spans="1:21" x14ac:dyDescent="0.35">
      <c r="A419" s="5" t="s">
        <v>541</v>
      </c>
      <c r="B419" s="6">
        <v>45316</v>
      </c>
      <c r="C419" s="5" t="s">
        <v>121</v>
      </c>
      <c r="D419" s="5" t="s">
        <v>72</v>
      </c>
      <c r="E419" s="5">
        <v>2024</v>
      </c>
      <c r="F419" s="5" t="s">
        <v>64</v>
      </c>
      <c r="G419" s="5" t="s">
        <v>142</v>
      </c>
      <c r="H419" s="5" t="s">
        <v>81</v>
      </c>
      <c r="I419" s="5" t="s">
        <v>82</v>
      </c>
      <c r="J419" s="5" t="s">
        <v>38</v>
      </c>
      <c r="K419" s="5" t="s">
        <v>156</v>
      </c>
      <c r="L419" s="5">
        <v>35</v>
      </c>
      <c r="M419" s="7">
        <v>2672.63</v>
      </c>
      <c r="N419" s="7">
        <v>93542.05</v>
      </c>
      <c r="O419" s="7">
        <v>53801.33</v>
      </c>
      <c r="P419" s="7">
        <v>39740.720000000001</v>
      </c>
      <c r="Q419" s="7">
        <v>18402.52</v>
      </c>
      <c r="R419" s="7">
        <v>75139.53</v>
      </c>
      <c r="S419" s="5">
        <v>3.8</v>
      </c>
      <c r="T419" s="5" t="s">
        <v>76</v>
      </c>
      <c r="U419" s="5" t="s">
        <v>41</v>
      </c>
    </row>
    <row r="420" spans="1:21" x14ac:dyDescent="0.35">
      <c r="A420" s="2" t="s">
        <v>542</v>
      </c>
      <c r="B420" s="3">
        <v>44970</v>
      </c>
      <c r="C420" s="2" t="s">
        <v>71</v>
      </c>
      <c r="D420" s="2" t="s">
        <v>72</v>
      </c>
      <c r="E420" s="2">
        <v>2023</v>
      </c>
      <c r="F420" s="2" t="s">
        <v>35</v>
      </c>
      <c r="G420" s="2" t="s">
        <v>111</v>
      </c>
      <c r="H420" s="2" t="s">
        <v>102</v>
      </c>
      <c r="I420" s="2" t="s">
        <v>82</v>
      </c>
      <c r="J420" s="2" t="s">
        <v>68</v>
      </c>
      <c r="K420" s="2" t="s">
        <v>140</v>
      </c>
      <c r="L420" s="2">
        <v>49</v>
      </c>
      <c r="M420" s="4">
        <v>3189.18</v>
      </c>
      <c r="N420" s="4">
        <v>156269.82</v>
      </c>
      <c r="O420" s="4">
        <v>64048.61</v>
      </c>
      <c r="P420" s="4">
        <v>92221.21</v>
      </c>
      <c r="Q420" s="4">
        <v>11375.64</v>
      </c>
      <c r="R420" s="4">
        <v>144894.18</v>
      </c>
      <c r="S420" s="2">
        <v>3.5</v>
      </c>
      <c r="T420" s="2" t="s">
        <v>125</v>
      </c>
      <c r="U420" s="2" t="s">
        <v>41</v>
      </c>
    </row>
    <row r="421" spans="1:21" x14ac:dyDescent="0.35">
      <c r="A421" s="5" t="s">
        <v>543</v>
      </c>
      <c r="B421" s="6">
        <v>45219</v>
      </c>
      <c r="C421" s="5" t="s">
        <v>22</v>
      </c>
      <c r="D421" s="5" t="s">
        <v>23</v>
      </c>
      <c r="E421" s="5">
        <v>2023</v>
      </c>
      <c r="F421" s="5" t="s">
        <v>54</v>
      </c>
      <c r="G421" s="5" t="s">
        <v>148</v>
      </c>
      <c r="H421" s="5" t="s">
        <v>81</v>
      </c>
      <c r="I421" s="5" t="s">
        <v>47</v>
      </c>
      <c r="J421" s="5" t="s">
        <v>38</v>
      </c>
      <c r="K421" s="5" t="s">
        <v>109</v>
      </c>
      <c r="L421" s="5">
        <v>45</v>
      </c>
      <c r="M421" s="7">
        <v>2632.15</v>
      </c>
      <c r="N421" s="7">
        <v>118446.75</v>
      </c>
      <c r="O421" s="7">
        <v>50748.26</v>
      </c>
      <c r="P421" s="7">
        <v>67698.490000000005</v>
      </c>
      <c r="Q421" s="7">
        <v>24574.55</v>
      </c>
      <c r="R421" s="7">
        <v>93872.2</v>
      </c>
      <c r="S421" s="5">
        <v>3.6</v>
      </c>
      <c r="T421" s="5" t="s">
        <v>50</v>
      </c>
      <c r="U421" s="5" t="s">
        <v>41</v>
      </c>
    </row>
    <row r="422" spans="1:21" x14ac:dyDescent="0.35">
      <c r="A422" s="2" t="s">
        <v>544</v>
      </c>
      <c r="B422" s="3">
        <v>45111</v>
      </c>
      <c r="C422" s="2" t="s">
        <v>114</v>
      </c>
      <c r="D422" s="2" t="s">
        <v>34</v>
      </c>
      <c r="E422" s="2">
        <v>2023</v>
      </c>
      <c r="F422" s="2" t="s">
        <v>99</v>
      </c>
      <c r="G422" s="2" t="s">
        <v>146</v>
      </c>
      <c r="H422" s="2" t="s">
        <v>66</v>
      </c>
      <c r="I422" s="2" t="s">
        <v>67</v>
      </c>
      <c r="J422" s="2" t="s">
        <v>68</v>
      </c>
      <c r="K422" s="2" t="s">
        <v>69</v>
      </c>
      <c r="L422" s="2">
        <v>29</v>
      </c>
      <c r="M422" s="4">
        <v>221.07</v>
      </c>
      <c r="N422" s="4">
        <v>6411.03</v>
      </c>
      <c r="O422" s="4">
        <v>3146.12</v>
      </c>
      <c r="P422" s="4">
        <v>3264.91</v>
      </c>
      <c r="Q422" s="4">
        <v>1437.06</v>
      </c>
      <c r="R422" s="4">
        <v>4973.97</v>
      </c>
      <c r="S422" s="2">
        <v>4.7</v>
      </c>
      <c r="T422" s="2" t="s">
        <v>76</v>
      </c>
      <c r="U422" s="2" t="s">
        <v>41</v>
      </c>
    </row>
    <row r="423" spans="1:21" x14ac:dyDescent="0.35">
      <c r="A423" s="5" t="s">
        <v>545</v>
      </c>
      <c r="B423" s="6">
        <v>45258</v>
      </c>
      <c r="C423" s="5" t="s">
        <v>94</v>
      </c>
      <c r="D423" s="5" t="s">
        <v>23</v>
      </c>
      <c r="E423" s="5">
        <v>2023</v>
      </c>
      <c r="F423" s="5" t="s">
        <v>64</v>
      </c>
      <c r="G423" s="5" t="s">
        <v>65</v>
      </c>
      <c r="H423" s="5" t="s">
        <v>108</v>
      </c>
      <c r="I423" s="5" t="s">
        <v>74</v>
      </c>
      <c r="J423" s="5" t="s">
        <v>48</v>
      </c>
      <c r="K423" s="5" t="s">
        <v>117</v>
      </c>
      <c r="L423" s="5">
        <v>29</v>
      </c>
      <c r="M423" s="7">
        <v>3205.95</v>
      </c>
      <c r="N423" s="7">
        <v>92972.55</v>
      </c>
      <c r="O423" s="7">
        <v>38775.25</v>
      </c>
      <c r="P423" s="7">
        <v>54197.3</v>
      </c>
      <c r="Q423" s="7">
        <v>16439.39</v>
      </c>
      <c r="R423" s="7">
        <v>76533.16</v>
      </c>
      <c r="S423" s="5">
        <v>4.3</v>
      </c>
      <c r="T423" s="5" t="s">
        <v>61</v>
      </c>
      <c r="U423" s="5" t="s">
        <v>41</v>
      </c>
    </row>
    <row r="424" spans="1:21" x14ac:dyDescent="0.35">
      <c r="A424" s="2" t="s">
        <v>546</v>
      </c>
      <c r="B424" s="3">
        <v>45090</v>
      </c>
      <c r="C424" s="2" t="s">
        <v>63</v>
      </c>
      <c r="D424" s="2" t="s">
        <v>53</v>
      </c>
      <c r="E424" s="2">
        <v>2023</v>
      </c>
      <c r="F424" s="2" t="s">
        <v>54</v>
      </c>
      <c r="G424" s="2" t="s">
        <v>107</v>
      </c>
      <c r="H424" s="2" t="s">
        <v>81</v>
      </c>
      <c r="I424" s="2" t="s">
        <v>74</v>
      </c>
      <c r="J424" s="2" t="s">
        <v>28</v>
      </c>
      <c r="K424" s="2" t="s">
        <v>60</v>
      </c>
      <c r="L424" s="2">
        <v>37</v>
      </c>
      <c r="M424" s="4">
        <v>4368.3999999999996</v>
      </c>
      <c r="N424" s="4">
        <v>161630.79999999999</v>
      </c>
      <c r="O424" s="4">
        <v>92539.21</v>
      </c>
      <c r="P424" s="4">
        <v>69091.59</v>
      </c>
      <c r="Q424" s="4">
        <v>6551.06</v>
      </c>
      <c r="R424" s="4">
        <v>155079.74</v>
      </c>
      <c r="S424" s="2">
        <v>2.9</v>
      </c>
      <c r="T424" s="2" t="s">
        <v>50</v>
      </c>
      <c r="U424" s="2" t="s">
        <v>31</v>
      </c>
    </row>
    <row r="425" spans="1:21" x14ac:dyDescent="0.35">
      <c r="A425" s="5" t="s">
        <v>547</v>
      </c>
      <c r="B425" s="6">
        <v>45242</v>
      </c>
      <c r="C425" s="5" t="s">
        <v>94</v>
      </c>
      <c r="D425" s="5" t="s">
        <v>23</v>
      </c>
      <c r="E425" s="5">
        <v>2023</v>
      </c>
      <c r="F425" s="5" t="s">
        <v>44</v>
      </c>
      <c r="G425" s="5" t="s">
        <v>170</v>
      </c>
      <c r="H425" s="5" t="s">
        <v>59</v>
      </c>
      <c r="I425" s="5" t="s">
        <v>47</v>
      </c>
      <c r="J425" s="5" t="s">
        <v>28</v>
      </c>
      <c r="K425" s="5" t="s">
        <v>29</v>
      </c>
      <c r="L425" s="5">
        <v>9</v>
      </c>
      <c r="M425" s="7">
        <v>4805.13</v>
      </c>
      <c r="N425" s="7">
        <v>43246.17</v>
      </c>
      <c r="O425" s="7">
        <v>17329.02</v>
      </c>
      <c r="P425" s="7">
        <v>25917.15</v>
      </c>
      <c r="Q425" s="7">
        <v>8275.11</v>
      </c>
      <c r="R425" s="7">
        <v>34971.06</v>
      </c>
      <c r="S425" s="5">
        <v>2.5</v>
      </c>
      <c r="T425" s="5" t="s">
        <v>76</v>
      </c>
      <c r="U425" s="5" t="s">
        <v>41</v>
      </c>
    </row>
    <row r="426" spans="1:21" x14ac:dyDescent="0.35">
      <c r="A426" s="2" t="s">
        <v>548</v>
      </c>
      <c r="B426" s="3">
        <v>45483</v>
      </c>
      <c r="C426" s="2" t="s">
        <v>114</v>
      </c>
      <c r="D426" s="2" t="s">
        <v>34</v>
      </c>
      <c r="E426" s="2">
        <v>2024</v>
      </c>
      <c r="F426" s="2" t="s">
        <v>24</v>
      </c>
      <c r="G426" s="2" t="s">
        <v>177</v>
      </c>
      <c r="H426" s="2" t="s">
        <v>46</v>
      </c>
      <c r="I426" s="2" t="s">
        <v>27</v>
      </c>
      <c r="J426" s="2" t="s">
        <v>38</v>
      </c>
      <c r="K426" s="2" t="s">
        <v>156</v>
      </c>
      <c r="L426" s="2">
        <v>31</v>
      </c>
      <c r="M426" s="4">
        <v>2322.3200000000002</v>
      </c>
      <c r="N426" s="4">
        <v>71991.92</v>
      </c>
      <c r="O426" s="4">
        <v>35159.06</v>
      </c>
      <c r="P426" s="4">
        <v>36832.86</v>
      </c>
      <c r="Q426" s="4">
        <v>10820.68</v>
      </c>
      <c r="R426" s="4">
        <v>61171.24</v>
      </c>
      <c r="S426" s="2">
        <v>2.5</v>
      </c>
      <c r="T426" s="2" t="s">
        <v>61</v>
      </c>
      <c r="U426" s="2" t="s">
        <v>41</v>
      </c>
    </row>
    <row r="427" spans="1:21" x14ac:dyDescent="0.35">
      <c r="A427" s="5" t="s">
        <v>549</v>
      </c>
      <c r="B427" s="6">
        <v>45570</v>
      </c>
      <c r="C427" s="5" t="s">
        <v>22</v>
      </c>
      <c r="D427" s="5" t="s">
        <v>23</v>
      </c>
      <c r="E427" s="5">
        <v>2024</v>
      </c>
      <c r="F427" s="5" t="s">
        <v>99</v>
      </c>
      <c r="G427" s="5" t="s">
        <v>185</v>
      </c>
      <c r="H427" s="5" t="s">
        <v>102</v>
      </c>
      <c r="I427" s="5" t="s">
        <v>27</v>
      </c>
      <c r="J427" s="5" t="s">
        <v>28</v>
      </c>
      <c r="K427" s="5" t="s">
        <v>29</v>
      </c>
      <c r="L427" s="5">
        <v>42</v>
      </c>
      <c r="M427" s="7">
        <v>1809.2</v>
      </c>
      <c r="N427" s="7">
        <v>75986.399999999994</v>
      </c>
      <c r="O427" s="7">
        <v>32603.86</v>
      </c>
      <c r="P427" s="7">
        <v>43382.54</v>
      </c>
      <c r="Q427" s="7">
        <v>616.1</v>
      </c>
      <c r="R427" s="7">
        <v>75370.3</v>
      </c>
      <c r="S427" s="5">
        <v>3.9</v>
      </c>
      <c r="T427" s="5" t="s">
        <v>61</v>
      </c>
      <c r="U427" s="5" t="s">
        <v>41</v>
      </c>
    </row>
    <row r="428" spans="1:21" x14ac:dyDescent="0.35">
      <c r="A428" s="2" t="s">
        <v>550</v>
      </c>
      <c r="B428" s="3">
        <v>45016</v>
      </c>
      <c r="C428" s="2" t="s">
        <v>106</v>
      </c>
      <c r="D428" s="2" t="s">
        <v>72</v>
      </c>
      <c r="E428" s="2">
        <v>2023</v>
      </c>
      <c r="F428" s="2" t="s">
        <v>24</v>
      </c>
      <c r="G428" s="2" t="s">
        <v>89</v>
      </c>
      <c r="H428" s="2" t="s">
        <v>81</v>
      </c>
      <c r="I428" s="2" t="s">
        <v>27</v>
      </c>
      <c r="J428" s="2" t="s">
        <v>28</v>
      </c>
      <c r="K428" s="2" t="s">
        <v>75</v>
      </c>
      <c r="L428" s="2">
        <v>19</v>
      </c>
      <c r="M428" s="4">
        <v>3093.34</v>
      </c>
      <c r="N428" s="4">
        <v>58773.46</v>
      </c>
      <c r="O428" s="4">
        <v>31637.91</v>
      </c>
      <c r="P428" s="4">
        <v>27135.55</v>
      </c>
      <c r="Q428" s="4">
        <v>8742.1</v>
      </c>
      <c r="R428" s="4">
        <v>50031.360000000001</v>
      </c>
      <c r="S428" s="2">
        <v>4.5</v>
      </c>
      <c r="T428" s="2" t="s">
        <v>40</v>
      </c>
      <c r="U428" s="2" t="s">
        <v>41</v>
      </c>
    </row>
    <row r="429" spans="1:21" x14ac:dyDescent="0.35">
      <c r="A429" s="5" t="s">
        <v>551</v>
      </c>
      <c r="B429" s="6">
        <v>45519</v>
      </c>
      <c r="C429" s="5" t="s">
        <v>33</v>
      </c>
      <c r="D429" s="5" t="s">
        <v>34</v>
      </c>
      <c r="E429" s="5">
        <v>2024</v>
      </c>
      <c r="F429" s="5" t="s">
        <v>44</v>
      </c>
      <c r="G429" s="5" t="s">
        <v>124</v>
      </c>
      <c r="H429" s="5" t="s">
        <v>108</v>
      </c>
      <c r="I429" s="5" t="s">
        <v>47</v>
      </c>
      <c r="J429" s="5" t="s">
        <v>103</v>
      </c>
      <c r="K429" s="5" t="s">
        <v>112</v>
      </c>
      <c r="L429" s="5">
        <v>25</v>
      </c>
      <c r="M429" s="7">
        <v>4118.3</v>
      </c>
      <c r="N429" s="7">
        <v>102957.5</v>
      </c>
      <c r="O429" s="7">
        <v>56800.46</v>
      </c>
      <c r="P429" s="7">
        <v>46157.04</v>
      </c>
      <c r="Q429" s="7">
        <v>21706.26</v>
      </c>
      <c r="R429" s="7">
        <v>81251.240000000005</v>
      </c>
      <c r="S429" s="5">
        <v>2.7</v>
      </c>
      <c r="T429" s="5" t="s">
        <v>76</v>
      </c>
      <c r="U429" s="5" t="s">
        <v>41</v>
      </c>
    </row>
    <row r="430" spans="1:21" x14ac:dyDescent="0.35">
      <c r="A430" s="2" t="s">
        <v>552</v>
      </c>
      <c r="B430" s="3">
        <v>45638</v>
      </c>
      <c r="C430" s="2" t="s">
        <v>43</v>
      </c>
      <c r="D430" s="2" t="s">
        <v>23</v>
      </c>
      <c r="E430" s="2">
        <v>2024</v>
      </c>
      <c r="F430" s="2" t="s">
        <v>44</v>
      </c>
      <c r="G430" s="2" t="s">
        <v>192</v>
      </c>
      <c r="H430" s="2" t="s">
        <v>37</v>
      </c>
      <c r="I430" s="2" t="s">
        <v>67</v>
      </c>
      <c r="J430" s="2" t="s">
        <v>38</v>
      </c>
      <c r="K430" s="2" t="s">
        <v>109</v>
      </c>
      <c r="L430" s="2">
        <v>45</v>
      </c>
      <c r="M430" s="4">
        <v>1123.3499999999999</v>
      </c>
      <c r="N430" s="4">
        <v>50550.75</v>
      </c>
      <c r="O430" s="4">
        <v>20808.55</v>
      </c>
      <c r="P430" s="4">
        <v>29742.2</v>
      </c>
      <c r="Q430" s="4">
        <v>7220.76</v>
      </c>
      <c r="R430" s="4">
        <v>43329.99</v>
      </c>
      <c r="S430" s="2">
        <v>4.9000000000000004</v>
      </c>
      <c r="T430" s="2" t="s">
        <v>61</v>
      </c>
      <c r="U430" s="2" t="s">
        <v>41</v>
      </c>
    </row>
    <row r="431" spans="1:21" x14ac:dyDescent="0.35">
      <c r="A431" s="5" t="s">
        <v>553</v>
      </c>
      <c r="B431" s="6">
        <v>45422</v>
      </c>
      <c r="C431" s="5" t="s">
        <v>52</v>
      </c>
      <c r="D431" s="5" t="s">
        <v>53</v>
      </c>
      <c r="E431" s="5">
        <v>2024</v>
      </c>
      <c r="F431" s="5" t="s">
        <v>64</v>
      </c>
      <c r="G431" s="5" t="s">
        <v>85</v>
      </c>
      <c r="H431" s="5" t="s">
        <v>26</v>
      </c>
      <c r="I431" s="5" t="s">
        <v>67</v>
      </c>
      <c r="J431" s="5" t="s">
        <v>38</v>
      </c>
      <c r="K431" s="5" t="s">
        <v>39</v>
      </c>
      <c r="L431" s="5">
        <v>17</v>
      </c>
      <c r="M431" s="7">
        <v>2673.42</v>
      </c>
      <c r="N431" s="7">
        <v>45448.14</v>
      </c>
      <c r="O431" s="7">
        <v>27223.66</v>
      </c>
      <c r="P431" s="7">
        <v>18224.48</v>
      </c>
      <c r="Q431" s="7">
        <v>4020.49</v>
      </c>
      <c r="R431" s="7">
        <v>41427.65</v>
      </c>
      <c r="S431" s="5">
        <v>2.8</v>
      </c>
      <c r="T431" s="5" t="s">
        <v>61</v>
      </c>
      <c r="U431" s="5" t="s">
        <v>41</v>
      </c>
    </row>
    <row r="432" spans="1:21" x14ac:dyDescent="0.35">
      <c r="A432" s="2" t="s">
        <v>554</v>
      </c>
      <c r="B432" s="3">
        <v>45574</v>
      </c>
      <c r="C432" s="2" t="s">
        <v>22</v>
      </c>
      <c r="D432" s="2" t="s">
        <v>23</v>
      </c>
      <c r="E432" s="2">
        <v>2024</v>
      </c>
      <c r="F432" s="2" t="s">
        <v>54</v>
      </c>
      <c r="G432" s="2" t="s">
        <v>139</v>
      </c>
      <c r="H432" s="2" t="s">
        <v>66</v>
      </c>
      <c r="I432" s="2" t="s">
        <v>82</v>
      </c>
      <c r="J432" s="2" t="s">
        <v>28</v>
      </c>
      <c r="K432" s="2" t="s">
        <v>75</v>
      </c>
      <c r="L432" s="2">
        <v>19</v>
      </c>
      <c r="M432" s="4">
        <v>4897.3599999999997</v>
      </c>
      <c r="N432" s="4">
        <v>93049.84</v>
      </c>
      <c r="O432" s="4">
        <v>37249.360000000001</v>
      </c>
      <c r="P432" s="4">
        <v>55800.480000000003</v>
      </c>
      <c r="Q432" s="4">
        <v>557.99</v>
      </c>
      <c r="R432" s="4">
        <v>92491.85</v>
      </c>
      <c r="S432" s="2">
        <v>4.0999999999999996</v>
      </c>
      <c r="T432" s="2" t="s">
        <v>30</v>
      </c>
      <c r="U432" s="2" t="s">
        <v>41</v>
      </c>
    </row>
    <row r="433" spans="1:21" x14ac:dyDescent="0.35">
      <c r="A433" s="5" t="s">
        <v>555</v>
      </c>
      <c r="B433" s="6">
        <v>45139</v>
      </c>
      <c r="C433" s="5" t="s">
        <v>33</v>
      </c>
      <c r="D433" s="5" t="s">
        <v>34</v>
      </c>
      <c r="E433" s="5">
        <v>2023</v>
      </c>
      <c r="F433" s="5" t="s">
        <v>99</v>
      </c>
      <c r="G433" s="5" t="s">
        <v>100</v>
      </c>
      <c r="H433" s="5" t="s">
        <v>81</v>
      </c>
      <c r="I433" s="5" t="s">
        <v>74</v>
      </c>
      <c r="J433" s="5" t="s">
        <v>103</v>
      </c>
      <c r="K433" s="5" t="s">
        <v>112</v>
      </c>
      <c r="L433" s="5">
        <v>36</v>
      </c>
      <c r="M433" s="7">
        <v>4048.61</v>
      </c>
      <c r="N433" s="7">
        <v>145749.96</v>
      </c>
      <c r="O433" s="7">
        <v>64489.63</v>
      </c>
      <c r="P433" s="7">
        <v>81260.33</v>
      </c>
      <c r="Q433" s="7">
        <v>23342.52</v>
      </c>
      <c r="R433" s="7">
        <v>122407.44</v>
      </c>
      <c r="S433" s="5">
        <v>4.2</v>
      </c>
      <c r="T433" s="5" t="s">
        <v>125</v>
      </c>
      <c r="U433" s="5" t="s">
        <v>41</v>
      </c>
    </row>
    <row r="434" spans="1:21" x14ac:dyDescent="0.35">
      <c r="A434" s="2" t="s">
        <v>556</v>
      </c>
      <c r="B434" s="3">
        <v>45242</v>
      </c>
      <c r="C434" s="2" t="s">
        <v>94</v>
      </c>
      <c r="D434" s="2" t="s">
        <v>23</v>
      </c>
      <c r="E434" s="2">
        <v>2023</v>
      </c>
      <c r="F434" s="2" t="s">
        <v>44</v>
      </c>
      <c r="G434" s="2" t="s">
        <v>136</v>
      </c>
      <c r="H434" s="2" t="s">
        <v>37</v>
      </c>
      <c r="I434" s="2" t="s">
        <v>47</v>
      </c>
      <c r="J434" s="2" t="s">
        <v>48</v>
      </c>
      <c r="K434" s="2" t="s">
        <v>49</v>
      </c>
      <c r="L434" s="2">
        <v>44</v>
      </c>
      <c r="M434" s="4">
        <v>1732.09</v>
      </c>
      <c r="N434" s="4">
        <v>76211.960000000006</v>
      </c>
      <c r="O434" s="4">
        <v>36521.519999999997</v>
      </c>
      <c r="P434" s="4">
        <v>39690.44</v>
      </c>
      <c r="Q434" s="4">
        <v>10839.66</v>
      </c>
      <c r="R434" s="4">
        <v>65372.3</v>
      </c>
      <c r="S434" s="2">
        <v>4.9000000000000004</v>
      </c>
      <c r="T434" s="2" t="s">
        <v>40</v>
      </c>
      <c r="U434" s="2" t="s">
        <v>41</v>
      </c>
    </row>
    <row r="435" spans="1:21" x14ac:dyDescent="0.35">
      <c r="A435" s="5" t="s">
        <v>557</v>
      </c>
      <c r="B435" s="6">
        <v>45273</v>
      </c>
      <c r="C435" s="5" t="s">
        <v>43</v>
      </c>
      <c r="D435" s="5" t="s">
        <v>23</v>
      </c>
      <c r="E435" s="5">
        <v>2023</v>
      </c>
      <c r="F435" s="5" t="s">
        <v>64</v>
      </c>
      <c r="G435" s="5" t="s">
        <v>276</v>
      </c>
      <c r="H435" s="5" t="s">
        <v>59</v>
      </c>
      <c r="I435" s="5" t="s">
        <v>74</v>
      </c>
      <c r="J435" s="5" t="s">
        <v>28</v>
      </c>
      <c r="K435" s="5" t="s">
        <v>60</v>
      </c>
      <c r="L435" s="5">
        <v>10</v>
      </c>
      <c r="M435" s="7">
        <v>3172.28</v>
      </c>
      <c r="N435" s="7">
        <v>31722.799999999999</v>
      </c>
      <c r="O435" s="7">
        <v>18348.84</v>
      </c>
      <c r="P435" s="7">
        <v>13373.96</v>
      </c>
      <c r="Q435" s="7">
        <v>4258.53</v>
      </c>
      <c r="R435" s="7">
        <v>27464.27</v>
      </c>
      <c r="S435" s="5">
        <v>3.3</v>
      </c>
      <c r="T435" s="5" t="s">
        <v>76</v>
      </c>
      <c r="U435" s="5" t="s">
        <v>41</v>
      </c>
    </row>
    <row r="436" spans="1:21" x14ac:dyDescent="0.35">
      <c r="A436" s="2" t="s">
        <v>558</v>
      </c>
      <c r="B436" s="3">
        <v>44984</v>
      </c>
      <c r="C436" s="2" t="s">
        <v>71</v>
      </c>
      <c r="D436" s="2" t="s">
        <v>72</v>
      </c>
      <c r="E436" s="2">
        <v>2023</v>
      </c>
      <c r="F436" s="2" t="s">
        <v>99</v>
      </c>
      <c r="G436" s="2" t="s">
        <v>200</v>
      </c>
      <c r="H436" s="2" t="s">
        <v>79</v>
      </c>
      <c r="I436" s="2" t="s">
        <v>47</v>
      </c>
      <c r="J436" s="2" t="s">
        <v>38</v>
      </c>
      <c r="K436" s="2" t="s">
        <v>156</v>
      </c>
      <c r="L436" s="2">
        <v>2</v>
      </c>
      <c r="M436" s="4">
        <v>1119.49</v>
      </c>
      <c r="N436" s="4">
        <v>2238.98</v>
      </c>
      <c r="O436" s="4">
        <v>1202.55</v>
      </c>
      <c r="P436" s="4">
        <v>1036.43</v>
      </c>
      <c r="Q436" s="4">
        <v>447.54</v>
      </c>
      <c r="R436" s="4">
        <v>1791.44</v>
      </c>
      <c r="S436" s="2">
        <v>4.7</v>
      </c>
      <c r="T436" s="2" t="s">
        <v>125</v>
      </c>
      <c r="U436" s="2" t="s">
        <v>31</v>
      </c>
    </row>
    <row r="437" spans="1:21" x14ac:dyDescent="0.35">
      <c r="A437" s="5" t="s">
        <v>559</v>
      </c>
      <c r="B437" s="6">
        <v>45079</v>
      </c>
      <c r="C437" s="5" t="s">
        <v>63</v>
      </c>
      <c r="D437" s="5" t="s">
        <v>53</v>
      </c>
      <c r="E437" s="5">
        <v>2023</v>
      </c>
      <c r="F437" s="5" t="s">
        <v>44</v>
      </c>
      <c r="G437" s="5" t="s">
        <v>217</v>
      </c>
      <c r="H437" s="5" t="s">
        <v>102</v>
      </c>
      <c r="I437" s="5" t="s">
        <v>47</v>
      </c>
      <c r="J437" s="5" t="s">
        <v>68</v>
      </c>
      <c r="K437" s="5" t="s">
        <v>140</v>
      </c>
      <c r="L437" s="5">
        <v>35</v>
      </c>
      <c r="M437" s="7">
        <v>4226.79</v>
      </c>
      <c r="N437" s="7">
        <v>147937.65</v>
      </c>
      <c r="O437" s="7">
        <v>76069</v>
      </c>
      <c r="P437" s="7">
        <v>71868.649999999994</v>
      </c>
      <c r="Q437" s="7">
        <v>14407.88</v>
      </c>
      <c r="R437" s="7">
        <v>133529.76999999999</v>
      </c>
      <c r="S437" s="5">
        <v>4</v>
      </c>
      <c r="T437" s="5" t="s">
        <v>125</v>
      </c>
      <c r="U437" s="5" t="s">
        <v>41</v>
      </c>
    </row>
    <row r="438" spans="1:21" x14ac:dyDescent="0.35">
      <c r="A438" s="2" t="s">
        <v>560</v>
      </c>
      <c r="B438" s="3">
        <v>45249</v>
      </c>
      <c r="C438" s="2" t="s">
        <v>94</v>
      </c>
      <c r="D438" s="2" t="s">
        <v>23</v>
      </c>
      <c r="E438" s="2">
        <v>2023</v>
      </c>
      <c r="F438" s="2" t="s">
        <v>64</v>
      </c>
      <c r="G438" s="2" t="s">
        <v>97</v>
      </c>
      <c r="H438" s="2" t="s">
        <v>26</v>
      </c>
      <c r="I438" s="2" t="s">
        <v>67</v>
      </c>
      <c r="J438" s="2" t="s">
        <v>48</v>
      </c>
      <c r="K438" s="2" t="s">
        <v>83</v>
      </c>
      <c r="L438" s="2">
        <v>16</v>
      </c>
      <c r="M438" s="4">
        <v>1919.76</v>
      </c>
      <c r="N438" s="4">
        <v>30716.16</v>
      </c>
      <c r="O438" s="4">
        <v>17382.009999999998</v>
      </c>
      <c r="P438" s="4">
        <v>13334.15</v>
      </c>
      <c r="Q438" s="4">
        <v>2323.9</v>
      </c>
      <c r="R438" s="4">
        <v>28392.26</v>
      </c>
      <c r="S438" s="2">
        <v>3.8</v>
      </c>
      <c r="T438" s="2" t="s">
        <v>40</v>
      </c>
      <c r="U438" s="2" t="s">
        <v>41</v>
      </c>
    </row>
    <row r="439" spans="1:21" x14ac:dyDescent="0.35">
      <c r="A439" s="5" t="s">
        <v>561</v>
      </c>
      <c r="B439" s="6">
        <v>44965</v>
      </c>
      <c r="C439" s="5" t="s">
        <v>71</v>
      </c>
      <c r="D439" s="5" t="s">
        <v>72</v>
      </c>
      <c r="E439" s="5">
        <v>2023</v>
      </c>
      <c r="F439" s="5" t="s">
        <v>35</v>
      </c>
      <c r="G439" s="5" t="s">
        <v>198</v>
      </c>
      <c r="H439" s="5" t="s">
        <v>59</v>
      </c>
      <c r="I439" s="5" t="s">
        <v>82</v>
      </c>
      <c r="J439" s="5" t="s">
        <v>48</v>
      </c>
      <c r="K439" s="5" t="s">
        <v>83</v>
      </c>
      <c r="L439" s="5">
        <v>33</v>
      </c>
      <c r="M439" s="7">
        <v>853.98</v>
      </c>
      <c r="N439" s="7">
        <v>28181.34</v>
      </c>
      <c r="O439" s="7">
        <v>13189.52</v>
      </c>
      <c r="P439" s="7">
        <v>14991.82</v>
      </c>
      <c r="Q439" s="7">
        <v>3406.22</v>
      </c>
      <c r="R439" s="7">
        <v>24775.119999999999</v>
      </c>
      <c r="S439" s="5">
        <v>4.7</v>
      </c>
      <c r="T439" s="5" t="s">
        <v>125</v>
      </c>
      <c r="U439" s="5" t="s">
        <v>41</v>
      </c>
    </row>
    <row r="440" spans="1:21" x14ac:dyDescent="0.35">
      <c r="A440" s="2" t="s">
        <v>562</v>
      </c>
      <c r="B440" s="3">
        <v>45073</v>
      </c>
      <c r="C440" s="2" t="s">
        <v>52</v>
      </c>
      <c r="D440" s="2" t="s">
        <v>53</v>
      </c>
      <c r="E440" s="2">
        <v>2023</v>
      </c>
      <c r="F440" s="2" t="s">
        <v>24</v>
      </c>
      <c r="G440" s="2" t="s">
        <v>116</v>
      </c>
      <c r="H440" s="2" t="s">
        <v>46</v>
      </c>
      <c r="I440" s="2" t="s">
        <v>74</v>
      </c>
      <c r="J440" s="2" t="s">
        <v>68</v>
      </c>
      <c r="K440" s="2" t="s">
        <v>69</v>
      </c>
      <c r="L440" s="2">
        <v>46</v>
      </c>
      <c r="M440" s="4">
        <v>4336.57</v>
      </c>
      <c r="N440" s="4">
        <v>199482.22</v>
      </c>
      <c r="O440" s="4">
        <v>84414.33</v>
      </c>
      <c r="P440" s="4">
        <v>115067.89</v>
      </c>
      <c r="Q440" s="4">
        <v>15508.81</v>
      </c>
      <c r="R440" s="4">
        <v>183973.41</v>
      </c>
      <c r="S440" s="2">
        <v>2.6</v>
      </c>
      <c r="T440" s="2" t="s">
        <v>61</v>
      </c>
      <c r="U440" s="2" t="s">
        <v>41</v>
      </c>
    </row>
    <row r="441" spans="1:21" x14ac:dyDescent="0.35">
      <c r="A441" s="5" t="s">
        <v>563</v>
      </c>
      <c r="B441" s="6">
        <v>45268</v>
      </c>
      <c r="C441" s="5" t="s">
        <v>43</v>
      </c>
      <c r="D441" s="5" t="s">
        <v>23</v>
      </c>
      <c r="E441" s="5">
        <v>2023</v>
      </c>
      <c r="F441" s="5" t="s">
        <v>54</v>
      </c>
      <c r="G441" s="5" t="s">
        <v>55</v>
      </c>
      <c r="H441" s="5" t="s">
        <v>108</v>
      </c>
      <c r="I441" s="5" t="s">
        <v>82</v>
      </c>
      <c r="J441" s="5" t="s">
        <v>103</v>
      </c>
      <c r="K441" s="5" t="s">
        <v>104</v>
      </c>
      <c r="L441" s="5">
        <v>37</v>
      </c>
      <c r="M441" s="7">
        <v>3815.62</v>
      </c>
      <c r="N441" s="7">
        <v>141177.94</v>
      </c>
      <c r="O441" s="7">
        <v>74509.509999999995</v>
      </c>
      <c r="P441" s="7">
        <v>66668.429999999993</v>
      </c>
      <c r="Q441" s="7">
        <v>7406.4</v>
      </c>
      <c r="R441" s="7">
        <v>133771.54</v>
      </c>
      <c r="S441" s="5">
        <v>3</v>
      </c>
      <c r="T441" s="5" t="s">
        <v>125</v>
      </c>
      <c r="U441" s="5" t="s">
        <v>41</v>
      </c>
    </row>
    <row r="442" spans="1:21" x14ac:dyDescent="0.35">
      <c r="A442" s="2" t="s">
        <v>564</v>
      </c>
      <c r="B442" s="3">
        <v>45253</v>
      </c>
      <c r="C442" s="2" t="s">
        <v>94</v>
      </c>
      <c r="D442" s="2" t="s">
        <v>23</v>
      </c>
      <c r="E442" s="2">
        <v>2023</v>
      </c>
      <c r="F442" s="2" t="s">
        <v>54</v>
      </c>
      <c r="G442" s="2" t="s">
        <v>55</v>
      </c>
      <c r="H442" s="2" t="s">
        <v>26</v>
      </c>
      <c r="I442" s="2" t="s">
        <v>27</v>
      </c>
      <c r="J442" s="2" t="s">
        <v>28</v>
      </c>
      <c r="K442" s="2" t="s">
        <v>60</v>
      </c>
      <c r="L442" s="2">
        <v>8</v>
      </c>
      <c r="M442" s="4">
        <v>173.76</v>
      </c>
      <c r="N442" s="4">
        <v>1390.08</v>
      </c>
      <c r="O442" s="4">
        <v>729.22</v>
      </c>
      <c r="P442" s="4">
        <v>660.86</v>
      </c>
      <c r="Q442" s="4">
        <v>178.65</v>
      </c>
      <c r="R442" s="4">
        <v>1211.43</v>
      </c>
      <c r="S442" s="2">
        <v>3</v>
      </c>
      <c r="T442" s="2" t="s">
        <v>125</v>
      </c>
      <c r="U442" s="2" t="s">
        <v>41</v>
      </c>
    </row>
    <row r="443" spans="1:21" x14ac:dyDescent="0.35">
      <c r="A443" s="5" t="s">
        <v>565</v>
      </c>
      <c r="B443" s="6">
        <v>45204</v>
      </c>
      <c r="C443" s="5" t="s">
        <v>22</v>
      </c>
      <c r="D443" s="5" t="s">
        <v>23</v>
      </c>
      <c r="E443" s="5">
        <v>2023</v>
      </c>
      <c r="F443" s="5" t="s">
        <v>35</v>
      </c>
      <c r="G443" s="5" t="s">
        <v>78</v>
      </c>
      <c r="H443" s="5" t="s">
        <v>79</v>
      </c>
      <c r="I443" s="5" t="s">
        <v>27</v>
      </c>
      <c r="J443" s="5" t="s">
        <v>28</v>
      </c>
      <c r="K443" s="5" t="s">
        <v>29</v>
      </c>
      <c r="L443" s="5">
        <v>20</v>
      </c>
      <c r="M443" s="7">
        <v>3103.99</v>
      </c>
      <c r="N443" s="7">
        <v>62079.8</v>
      </c>
      <c r="O443" s="7">
        <v>29037.69</v>
      </c>
      <c r="P443" s="7">
        <v>33042.11</v>
      </c>
      <c r="Q443" s="7">
        <v>6885.39</v>
      </c>
      <c r="R443" s="7">
        <v>55194.41</v>
      </c>
      <c r="S443" s="5">
        <v>2.8</v>
      </c>
      <c r="T443" s="5" t="s">
        <v>76</v>
      </c>
      <c r="U443" s="5" t="s">
        <v>41</v>
      </c>
    </row>
    <row r="444" spans="1:21" x14ac:dyDescent="0.35">
      <c r="A444" s="2" t="s">
        <v>566</v>
      </c>
      <c r="B444" s="3">
        <v>44978</v>
      </c>
      <c r="C444" s="2" t="s">
        <v>71</v>
      </c>
      <c r="D444" s="2" t="s">
        <v>72</v>
      </c>
      <c r="E444" s="2">
        <v>2023</v>
      </c>
      <c r="F444" s="2" t="s">
        <v>24</v>
      </c>
      <c r="G444" s="2" t="s">
        <v>215</v>
      </c>
      <c r="H444" s="2" t="s">
        <v>102</v>
      </c>
      <c r="I444" s="2" t="s">
        <v>74</v>
      </c>
      <c r="J444" s="2" t="s">
        <v>68</v>
      </c>
      <c r="K444" s="2" t="s">
        <v>69</v>
      </c>
      <c r="L444" s="2">
        <v>12</v>
      </c>
      <c r="M444" s="4">
        <v>3551.92</v>
      </c>
      <c r="N444" s="4">
        <v>42623.040000000001</v>
      </c>
      <c r="O444" s="4">
        <v>24646.99</v>
      </c>
      <c r="P444" s="4">
        <v>17976.05</v>
      </c>
      <c r="Q444" s="4">
        <v>6707.49</v>
      </c>
      <c r="R444" s="4">
        <v>35915.550000000003</v>
      </c>
      <c r="S444" s="2">
        <v>4.2</v>
      </c>
      <c r="T444" s="2" t="s">
        <v>76</v>
      </c>
      <c r="U444" s="2" t="s">
        <v>41</v>
      </c>
    </row>
    <row r="445" spans="1:21" x14ac:dyDescent="0.35">
      <c r="A445" s="5" t="s">
        <v>567</v>
      </c>
      <c r="B445" s="6">
        <v>45246</v>
      </c>
      <c r="C445" s="5" t="s">
        <v>94</v>
      </c>
      <c r="D445" s="5" t="s">
        <v>23</v>
      </c>
      <c r="E445" s="5">
        <v>2023</v>
      </c>
      <c r="F445" s="5" t="s">
        <v>44</v>
      </c>
      <c r="G445" s="5" t="s">
        <v>217</v>
      </c>
      <c r="H445" s="5" t="s">
        <v>46</v>
      </c>
      <c r="I445" s="5" t="s">
        <v>82</v>
      </c>
      <c r="J445" s="5" t="s">
        <v>48</v>
      </c>
      <c r="K445" s="5" t="s">
        <v>83</v>
      </c>
      <c r="L445" s="5">
        <v>37</v>
      </c>
      <c r="M445" s="7">
        <v>744.8</v>
      </c>
      <c r="N445" s="7">
        <v>27557.599999999999</v>
      </c>
      <c r="O445" s="7">
        <v>15503.08</v>
      </c>
      <c r="P445" s="7">
        <v>12054.52</v>
      </c>
      <c r="Q445" s="7">
        <v>6336.11</v>
      </c>
      <c r="R445" s="7">
        <v>21221.49</v>
      </c>
      <c r="S445" s="5">
        <v>3.7</v>
      </c>
      <c r="T445" s="5" t="s">
        <v>76</v>
      </c>
      <c r="U445" s="5" t="s">
        <v>41</v>
      </c>
    </row>
    <row r="446" spans="1:21" x14ac:dyDescent="0.35">
      <c r="A446" s="2" t="s">
        <v>568</v>
      </c>
      <c r="B446" s="3">
        <v>45586</v>
      </c>
      <c r="C446" s="2" t="s">
        <v>22</v>
      </c>
      <c r="D446" s="2" t="s">
        <v>23</v>
      </c>
      <c r="E446" s="2">
        <v>2024</v>
      </c>
      <c r="F446" s="2" t="s">
        <v>64</v>
      </c>
      <c r="G446" s="2" t="s">
        <v>276</v>
      </c>
      <c r="H446" s="2" t="s">
        <v>59</v>
      </c>
      <c r="I446" s="2" t="s">
        <v>27</v>
      </c>
      <c r="J446" s="2" t="s">
        <v>28</v>
      </c>
      <c r="K446" s="2" t="s">
        <v>29</v>
      </c>
      <c r="L446" s="2">
        <v>40</v>
      </c>
      <c r="M446" s="4">
        <v>1363.46</v>
      </c>
      <c r="N446" s="4">
        <v>54538.400000000001</v>
      </c>
      <c r="O446" s="4">
        <v>25779.75</v>
      </c>
      <c r="P446" s="4">
        <v>28758.65</v>
      </c>
      <c r="Q446" s="4">
        <v>2499.9499999999998</v>
      </c>
      <c r="R446" s="4">
        <v>52038.45</v>
      </c>
      <c r="S446" s="2">
        <v>4.8</v>
      </c>
      <c r="T446" s="2" t="s">
        <v>125</v>
      </c>
      <c r="U446" s="2" t="s">
        <v>41</v>
      </c>
    </row>
    <row r="447" spans="1:21" x14ac:dyDescent="0.35">
      <c r="A447" s="5" t="s">
        <v>569</v>
      </c>
      <c r="B447" s="6">
        <v>45259</v>
      </c>
      <c r="C447" s="5" t="s">
        <v>94</v>
      </c>
      <c r="D447" s="5" t="s">
        <v>23</v>
      </c>
      <c r="E447" s="5">
        <v>2023</v>
      </c>
      <c r="F447" s="5" t="s">
        <v>54</v>
      </c>
      <c r="G447" s="5" t="s">
        <v>139</v>
      </c>
      <c r="H447" s="5" t="s">
        <v>102</v>
      </c>
      <c r="I447" s="5" t="s">
        <v>74</v>
      </c>
      <c r="J447" s="5" t="s">
        <v>68</v>
      </c>
      <c r="K447" s="5" t="s">
        <v>95</v>
      </c>
      <c r="L447" s="5">
        <v>23</v>
      </c>
      <c r="M447" s="7">
        <v>2444.4</v>
      </c>
      <c r="N447" s="7">
        <v>56221.2</v>
      </c>
      <c r="O447" s="7">
        <v>31998.48</v>
      </c>
      <c r="P447" s="7">
        <v>24222.720000000001</v>
      </c>
      <c r="Q447" s="7">
        <v>3967.21</v>
      </c>
      <c r="R447" s="7">
        <v>52253.99</v>
      </c>
      <c r="S447" s="5">
        <v>3.4</v>
      </c>
      <c r="T447" s="5" t="s">
        <v>61</v>
      </c>
      <c r="U447" s="5" t="s">
        <v>41</v>
      </c>
    </row>
    <row r="448" spans="1:21" x14ac:dyDescent="0.35">
      <c r="A448" s="2" t="s">
        <v>570</v>
      </c>
      <c r="B448" s="3">
        <v>45032</v>
      </c>
      <c r="C448" s="2" t="s">
        <v>57</v>
      </c>
      <c r="D448" s="2" t="s">
        <v>53</v>
      </c>
      <c r="E448" s="2">
        <v>2023</v>
      </c>
      <c r="F448" s="2" t="s">
        <v>54</v>
      </c>
      <c r="G448" s="2" t="s">
        <v>55</v>
      </c>
      <c r="H448" s="2" t="s">
        <v>90</v>
      </c>
      <c r="I448" s="2" t="s">
        <v>82</v>
      </c>
      <c r="J448" s="2" t="s">
        <v>48</v>
      </c>
      <c r="K448" s="2" t="s">
        <v>83</v>
      </c>
      <c r="L448" s="2">
        <v>35</v>
      </c>
      <c r="M448" s="4">
        <v>2357.7800000000002</v>
      </c>
      <c r="N448" s="4">
        <v>82522.3</v>
      </c>
      <c r="O448" s="4">
        <v>42755.4</v>
      </c>
      <c r="P448" s="4">
        <v>39766.9</v>
      </c>
      <c r="Q448" s="4">
        <v>4921.95</v>
      </c>
      <c r="R448" s="4">
        <v>77600.350000000006</v>
      </c>
      <c r="S448" s="2">
        <v>3.1</v>
      </c>
      <c r="T448" s="2" t="s">
        <v>40</v>
      </c>
      <c r="U448" s="2" t="s">
        <v>41</v>
      </c>
    </row>
    <row r="449" spans="1:21" x14ac:dyDescent="0.35">
      <c r="A449" s="5" t="s">
        <v>571</v>
      </c>
      <c r="B449" s="6">
        <v>45320</v>
      </c>
      <c r="C449" s="5" t="s">
        <v>121</v>
      </c>
      <c r="D449" s="5" t="s">
        <v>72</v>
      </c>
      <c r="E449" s="5">
        <v>2024</v>
      </c>
      <c r="F449" s="5" t="s">
        <v>24</v>
      </c>
      <c r="G449" s="5" t="s">
        <v>225</v>
      </c>
      <c r="H449" s="5" t="s">
        <v>46</v>
      </c>
      <c r="I449" s="5" t="s">
        <v>82</v>
      </c>
      <c r="J449" s="5" t="s">
        <v>68</v>
      </c>
      <c r="K449" s="5" t="s">
        <v>69</v>
      </c>
      <c r="L449" s="5">
        <v>37</v>
      </c>
      <c r="M449" s="7">
        <v>3956.9</v>
      </c>
      <c r="N449" s="7">
        <v>146405.29999999999</v>
      </c>
      <c r="O449" s="7">
        <v>74506.44</v>
      </c>
      <c r="P449" s="7">
        <v>71898.86</v>
      </c>
      <c r="Q449" s="7">
        <v>8643.56</v>
      </c>
      <c r="R449" s="7">
        <v>137761.74</v>
      </c>
      <c r="S449" s="5">
        <v>4.2</v>
      </c>
      <c r="T449" s="5" t="s">
        <v>30</v>
      </c>
      <c r="U449" s="5" t="s">
        <v>41</v>
      </c>
    </row>
    <row r="450" spans="1:21" x14ac:dyDescent="0.35">
      <c r="A450" s="2" t="s">
        <v>572</v>
      </c>
      <c r="B450" s="3">
        <v>45655</v>
      </c>
      <c r="C450" s="2" t="s">
        <v>43</v>
      </c>
      <c r="D450" s="2" t="s">
        <v>23</v>
      </c>
      <c r="E450" s="2">
        <v>2024</v>
      </c>
      <c r="F450" s="2" t="s">
        <v>99</v>
      </c>
      <c r="G450" s="2" t="s">
        <v>100</v>
      </c>
      <c r="H450" s="2" t="s">
        <v>108</v>
      </c>
      <c r="I450" s="2" t="s">
        <v>82</v>
      </c>
      <c r="J450" s="2" t="s">
        <v>38</v>
      </c>
      <c r="K450" s="2" t="s">
        <v>39</v>
      </c>
      <c r="L450" s="2">
        <v>21</v>
      </c>
      <c r="M450" s="4">
        <v>2818.93</v>
      </c>
      <c r="N450" s="4">
        <v>59197.53</v>
      </c>
      <c r="O450" s="4">
        <v>33411.360000000001</v>
      </c>
      <c r="P450" s="4">
        <v>25786.17</v>
      </c>
      <c r="Q450" s="4">
        <v>2607.27</v>
      </c>
      <c r="R450" s="4">
        <v>56590.26</v>
      </c>
      <c r="S450" s="2">
        <v>4.9000000000000004</v>
      </c>
      <c r="T450" s="2" t="s">
        <v>30</v>
      </c>
      <c r="U450" s="2" t="s">
        <v>41</v>
      </c>
    </row>
    <row r="451" spans="1:21" x14ac:dyDescent="0.35">
      <c r="A451" s="5" t="s">
        <v>573</v>
      </c>
      <c r="B451" s="6">
        <v>45628</v>
      </c>
      <c r="C451" s="5" t="s">
        <v>43</v>
      </c>
      <c r="D451" s="5" t="s">
        <v>23</v>
      </c>
      <c r="E451" s="5">
        <v>2024</v>
      </c>
      <c r="F451" s="5" t="s">
        <v>99</v>
      </c>
      <c r="G451" s="5" t="s">
        <v>100</v>
      </c>
      <c r="H451" s="5" t="s">
        <v>90</v>
      </c>
      <c r="I451" s="5" t="s">
        <v>67</v>
      </c>
      <c r="J451" s="5" t="s">
        <v>48</v>
      </c>
      <c r="K451" s="5" t="s">
        <v>49</v>
      </c>
      <c r="L451" s="5">
        <v>14</v>
      </c>
      <c r="M451" s="7">
        <v>4102.46</v>
      </c>
      <c r="N451" s="7">
        <v>57434.44</v>
      </c>
      <c r="O451" s="7">
        <v>33165.65</v>
      </c>
      <c r="P451" s="7">
        <v>24268.79</v>
      </c>
      <c r="Q451" s="7">
        <v>12969.5</v>
      </c>
      <c r="R451" s="7">
        <v>44464.94</v>
      </c>
      <c r="S451" s="5">
        <v>4.0999999999999996</v>
      </c>
      <c r="T451" s="5" t="s">
        <v>30</v>
      </c>
      <c r="U451" s="5" t="s">
        <v>41</v>
      </c>
    </row>
    <row r="452" spans="1:21" x14ac:dyDescent="0.35">
      <c r="A452" s="2" t="s">
        <v>574</v>
      </c>
      <c r="B452" s="3">
        <v>45603</v>
      </c>
      <c r="C452" s="2" t="s">
        <v>94</v>
      </c>
      <c r="D452" s="2" t="s">
        <v>23</v>
      </c>
      <c r="E452" s="2">
        <v>2024</v>
      </c>
      <c r="F452" s="2" t="s">
        <v>35</v>
      </c>
      <c r="G452" s="2" t="s">
        <v>153</v>
      </c>
      <c r="H452" s="2" t="s">
        <v>37</v>
      </c>
      <c r="I452" s="2" t="s">
        <v>47</v>
      </c>
      <c r="J452" s="2" t="s">
        <v>68</v>
      </c>
      <c r="K452" s="2" t="s">
        <v>140</v>
      </c>
      <c r="L452" s="2">
        <v>37</v>
      </c>
      <c r="M452" s="4">
        <v>2290.08</v>
      </c>
      <c r="N452" s="4">
        <v>84732.96</v>
      </c>
      <c r="O452" s="4">
        <v>37378.449999999997</v>
      </c>
      <c r="P452" s="4">
        <v>47354.51</v>
      </c>
      <c r="Q452" s="4">
        <v>18586.71</v>
      </c>
      <c r="R452" s="4">
        <v>66146.25</v>
      </c>
      <c r="S452" s="2">
        <v>3.2</v>
      </c>
      <c r="T452" s="2" t="s">
        <v>50</v>
      </c>
      <c r="U452" s="2" t="s">
        <v>41</v>
      </c>
    </row>
    <row r="453" spans="1:21" x14ac:dyDescent="0.35">
      <c r="A453" s="5" t="s">
        <v>575</v>
      </c>
      <c r="B453" s="6">
        <v>45372</v>
      </c>
      <c r="C453" s="5" t="s">
        <v>106</v>
      </c>
      <c r="D453" s="5" t="s">
        <v>72</v>
      </c>
      <c r="E453" s="5">
        <v>2024</v>
      </c>
      <c r="F453" s="5" t="s">
        <v>64</v>
      </c>
      <c r="G453" s="5" t="s">
        <v>142</v>
      </c>
      <c r="H453" s="5" t="s">
        <v>108</v>
      </c>
      <c r="I453" s="5" t="s">
        <v>82</v>
      </c>
      <c r="J453" s="5" t="s">
        <v>48</v>
      </c>
      <c r="K453" s="5" t="s">
        <v>117</v>
      </c>
      <c r="L453" s="5">
        <v>33</v>
      </c>
      <c r="M453" s="7">
        <v>2079.5700000000002</v>
      </c>
      <c r="N453" s="7">
        <v>68625.81</v>
      </c>
      <c r="O453" s="7">
        <v>29201.05</v>
      </c>
      <c r="P453" s="7">
        <v>39424.76</v>
      </c>
      <c r="Q453" s="7">
        <v>5047.17</v>
      </c>
      <c r="R453" s="7">
        <v>63578.64</v>
      </c>
      <c r="S453" s="5">
        <v>3.4</v>
      </c>
      <c r="T453" s="5" t="s">
        <v>61</v>
      </c>
      <c r="U453" s="5" t="s">
        <v>41</v>
      </c>
    </row>
    <row r="454" spans="1:21" x14ac:dyDescent="0.35">
      <c r="A454" s="2" t="s">
        <v>576</v>
      </c>
      <c r="B454" s="3">
        <v>44927</v>
      </c>
      <c r="C454" s="2" t="s">
        <v>121</v>
      </c>
      <c r="D454" s="2" t="s">
        <v>72</v>
      </c>
      <c r="E454" s="2">
        <v>2023</v>
      </c>
      <c r="F454" s="2" t="s">
        <v>64</v>
      </c>
      <c r="G454" s="2" t="s">
        <v>85</v>
      </c>
      <c r="H454" s="2" t="s">
        <v>90</v>
      </c>
      <c r="I454" s="2" t="s">
        <v>74</v>
      </c>
      <c r="J454" s="2" t="s">
        <v>103</v>
      </c>
      <c r="K454" s="2" t="s">
        <v>104</v>
      </c>
      <c r="L454" s="2">
        <v>16</v>
      </c>
      <c r="M454" s="4">
        <v>2214.41</v>
      </c>
      <c r="N454" s="4">
        <v>35430.559999999998</v>
      </c>
      <c r="O454" s="4">
        <v>18354.189999999999</v>
      </c>
      <c r="P454" s="4">
        <v>17076.37</v>
      </c>
      <c r="Q454" s="4">
        <v>5537.92</v>
      </c>
      <c r="R454" s="4">
        <v>29892.639999999999</v>
      </c>
      <c r="S454" s="2">
        <v>4.3</v>
      </c>
      <c r="T454" s="2" t="s">
        <v>76</v>
      </c>
      <c r="U454" s="2" t="s">
        <v>41</v>
      </c>
    </row>
    <row r="455" spans="1:21" x14ac:dyDescent="0.35">
      <c r="A455" s="5" t="s">
        <v>577</v>
      </c>
      <c r="B455" s="6">
        <v>45485</v>
      </c>
      <c r="C455" s="5" t="s">
        <v>114</v>
      </c>
      <c r="D455" s="5" t="s">
        <v>34</v>
      </c>
      <c r="E455" s="5">
        <v>2024</v>
      </c>
      <c r="F455" s="5" t="s">
        <v>35</v>
      </c>
      <c r="G455" s="5" t="s">
        <v>92</v>
      </c>
      <c r="H455" s="5" t="s">
        <v>59</v>
      </c>
      <c r="I455" s="5" t="s">
        <v>27</v>
      </c>
      <c r="J455" s="5" t="s">
        <v>28</v>
      </c>
      <c r="K455" s="5" t="s">
        <v>75</v>
      </c>
      <c r="L455" s="5">
        <v>25</v>
      </c>
      <c r="M455" s="7">
        <v>4231.3100000000004</v>
      </c>
      <c r="N455" s="7">
        <v>105782.75</v>
      </c>
      <c r="O455" s="7">
        <v>49935.55</v>
      </c>
      <c r="P455" s="7">
        <v>55847.199999999997</v>
      </c>
      <c r="Q455" s="7">
        <v>11034.08</v>
      </c>
      <c r="R455" s="7">
        <v>94748.67</v>
      </c>
      <c r="S455" s="5">
        <v>3.2</v>
      </c>
      <c r="T455" s="5" t="s">
        <v>50</v>
      </c>
      <c r="U455" s="5" t="s">
        <v>41</v>
      </c>
    </row>
    <row r="456" spans="1:21" x14ac:dyDescent="0.35">
      <c r="A456" s="2" t="s">
        <v>578</v>
      </c>
      <c r="B456" s="3">
        <v>44938</v>
      </c>
      <c r="C456" s="2" t="s">
        <v>121</v>
      </c>
      <c r="D456" s="2" t="s">
        <v>72</v>
      </c>
      <c r="E456" s="2">
        <v>2023</v>
      </c>
      <c r="F456" s="2" t="s">
        <v>24</v>
      </c>
      <c r="G456" s="2" t="s">
        <v>25</v>
      </c>
      <c r="H456" s="2" t="s">
        <v>66</v>
      </c>
      <c r="I456" s="2" t="s">
        <v>67</v>
      </c>
      <c r="J456" s="2" t="s">
        <v>68</v>
      </c>
      <c r="K456" s="2" t="s">
        <v>95</v>
      </c>
      <c r="L456" s="2">
        <v>6</v>
      </c>
      <c r="M456" s="4">
        <v>771.38</v>
      </c>
      <c r="N456" s="4">
        <v>4628.28</v>
      </c>
      <c r="O456" s="4">
        <v>2597.34</v>
      </c>
      <c r="P456" s="4">
        <v>2030.94</v>
      </c>
      <c r="Q456" s="4">
        <v>995.26</v>
      </c>
      <c r="R456" s="4">
        <v>3633.02</v>
      </c>
      <c r="S456" s="2">
        <v>4.7</v>
      </c>
      <c r="T456" s="2" t="s">
        <v>50</v>
      </c>
      <c r="U456" s="2" t="s">
        <v>41</v>
      </c>
    </row>
    <row r="457" spans="1:21" x14ac:dyDescent="0.35">
      <c r="A457" s="5" t="s">
        <v>579</v>
      </c>
      <c r="B457" s="6">
        <v>45362</v>
      </c>
      <c r="C457" s="5" t="s">
        <v>106</v>
      </c>
      <c r="D457" s="5" t="s">
        <v>72</v>
      </c>
      <c r="E457" s="5">
        <v>2024</v>
      </c>
      <c r="F457" s="5" t="s">
        <v>99</v>
      </c>
      <c r="G457" s="5" t="s">
        <v>185</v>
      </c>
      <c r="H457" s="5" t="s">
        <v>59</v>
      </c>
      <c r="I457" s="5" t="s">
        <v>82</v>
      </c>
      <c r="J457" s="5" t="s">
        <v>68</v>
      </c>
      <c r="K457" s="5" t="s">
        <v>140</v>
      </c>
      <c r="L457" s="5">
        <v>29</v>
      </c>
      <c r="M457" s="7">
        <v>1984.1</v>
      </c>
      <c r="N457" s="7">
        <v>57538.9</v>
      </c>
      <c r="O457" s="7">
        <v>25613.34</v>
      </c>
      <c r="P457" s="7">
        <v>31925.56</v>
      </c>
      <c r="Q457" s="7">
        <v>6110.23</v>
      </c>
      <c r="R457" s="7">
        <v>51428.67</v>
      </c>
      <c r="S457" s="5">
        <v>2.5</v>
      </c>
      <c r="T457" s="5" t="s">
        <v>76</v>
      </c>
      <c r="U457" s="5" t="s">
        <v>41</v>
      </c>
    </row>
    <row r="458" spans="1:21" x14ac:dyDescent="0.35">
      <c r="A458" s="2" t="s">
        <v>580</v>
      </c>
      <c r="B458" s="3">
        <v>45169</v>
      </c>
      <c r="C458" s="2" t="s">
        <v>33</v>
      </c>
      <c r="D458" s="2" t="s">
        <v>34</v>
      </c>
      <c r="E458" s="2">
        <v>2023</v>
      </c>
      <c r="F458" s="2" t="s">
        <v>64</v>
      </c>
      <c r="G458" s="2" t="s">
        <v>85</v>
      </c>
      <c r="H458" s="2" t="s">
        <v>26</v>
      </c>
      <c r="I458" s="2" t="s">
        <v>67</v>
      </c>
      <c r="J458" s="2" t="s">
        <v>38</v>
      </c>
      <c r="K458" s="2" t="s">
        <v>156</v>
      </c>
      <c r="L458" s="2">
        <v>24</v>
      </c>
      <c r="M458" s="4">
        <v>262.95999999999998</v>
      </c>
      <c r="N458" s="4">
        <v>6311.04</v>
      </c>
      <c r="O458" s="4">
        <v>2572.21</v>
      </c>
      <c r="P458" s="4">
        <v>3738.83</v>
      </c>
      <c r="Q458" s="4">
        <v>762.48</v>
      </c>
      <c r="R458" s="4">
        <v>5548.56</v>
      </c>
      <c r="S458" s="2">
        <v>3.4</v>
      </c>
      <c r="T458" s="2" t="s">
        <v>61</v>
      </c>
      <c r="U458" s="2" t="s">
        <v>41</v>
      </c>
    </row>
    <row r="459" spans="1:21" x14ac:dyDescent="0.35">
      <c r="A459" s="5" t="s">
        <v>581</v>
      </c>
      <c r="B459" s="6">
        <v>45634</v>
      </c>
      <c r="C459" s="5" t="s">
        <v>43</v>
      </c>
      <c r="D459" s="5" t="s">
        <v>23</v>
      </c>
      <c r="E459" s="5">
        <v>2024</v>
      </c>
      <c r="F459" s="5" t="s">
        <v>24</v>
      </c>
      <c r="G459" s="5" t="s">
        <v>116</v>
      </c>
      <c r="H459" s="5" t="s">
        <v>37</v>
      </c>
      <c r="I459" s="5" t="s">
        <v>47</v>
      </c>
      <c r="J459" s="5" t="s">
        <v>68</v>
      </c>
      <c r="K459" s="5" t="s">
        <v>140</v>
      </c>
      <c r="L459" s="5">
        <v>6</v>
      </c>
      <c r="M459" s="7">
        <v>2663.45</v>
      </c>
      <c r="N459" s="7">
        <v>15980.7</v>
      </c>
      <c r="O459" s="7">
        <v>8342.15</v>
      </c>
      <c r="P459" s="7">
        <v>7638.55</v>
      </c>
      <c r="Q459" s="7">
        <v>979.74</v>
      </c>
      <c r="R459" s="7">
        <v>15000.96</v>
      </c>
      <c r="S459" s="5">
        <v>4.0999999999999996</v>
      </c>
      <c r="T459" s="5" t="s">
        <v>50</v>
      </c>
      <c r="U459" s="5" t="s">
        <v>41</v>
      </c>
    </row>
    <row r="460" spans="1:21" x14ac:dyDescent="0.35">
      <c r="A460" s="2" t="s">
        <v>582</v>
      </c>
      <c r="B460" s="3">
        <v>45006</v>
      </c>
      <c r="C460" s="2" t="s">
        <v>106</v>
      </c>
      <c r="D460" s="2" t="s">
        <v>72</v>
      </c>
      <c r="E460" s="2">
        <v>2023</v>
      </c>
      <c r="F460" s="2" t="s">
        <v>64</v>
      </c>
      <c r="G460" s="2" t="s">
        <v>85</v>
      </c>
      <c r="H460" s="2" t="s">
        <v>79</v>
      </c>
      <c r="I460" s="2" t="s">
        <v>47</v>
      </c>
      <c r="J460" s="2" t="s">
        <v>38</v>
      </c>
      <c r="K460" s="2" t="s">
        <v>109</v>
      </c>
      <c r="L460" s="2">
        <v>22</v>
      </c>
      <c r="M460" s="4">
        <v>2720.66</v>
      </c>
      <c r="N460" s="4">
        <v>59854.52</v>
      </c>
      <c r="O460" s="4">
        <v>24070.9</v>
      </c>
      <c r="P460" s="4">
        <v>35783.620000000003</v>
      </c>
      <c r="Q460" s="4">
        <v>6794.01</v>
      </c>
      <c r="R460" s="4">
        <v>53060.51</v>
      </c>
      <c r="S460" s="2">
        <v>4.8</v>
      </c>
      <c r="T460" s="2" t="s">
        <v>61</v>
      </c>
      <c r="U460" s="2" t="s">
        <v>41</v>
      </c>
    </row>
    <row r="461" spans="1:21" x14ac:dyDescent="0.35">
      <c r="A461" s="5" t="s">
        <v>583</v>
      </c>
      <c r="B461" s="6">
        <v>45358</v>
      </c>
      <c r="C461" s="5" t="s">
        <v>106</v>
      </c>
      <c r="D461" s="5" t="s">
        <v>72</v>
      </c>
      <c r="E461" s="5">
        <v>2024</v>
      </c>
      <c r="F461" s="5" t="s">
        <v>44</v>
      </c>
      <c r="G461" s="5" t="s">
        <v>217</v>
      </c>
      <c r="H461" s="5" t="s">
        <v>26</v>
      </c>
      <c r="I461" s="5" t="s">
        <v>47</v>
      </c>
      <c r="J461" s="5" t="s">
        <v>28</v>
      </c>
      <c r="K461" s="5" t="s">
        <v>29</v>
      </c>
      <c r="L461" s="5">
        <v>45</v>
      </c>
      <c r="M461" s="7">
        <v>4621.04</v>
      </c>
      <c r="N461" s="7">
        <v>207946.8</v>
      </c>
      <c r="O461" s="7">
        <v>114346.84</v>
      </c>
      <c r="P461" s="7">
        <v>93599.96</v>
      </c>
      <c r="Q461" s="7">
        <v>37792.86</v>
      </c>
      <c r="R461" s="7">
        <v>170153.94</v>
      </c>
      <c r="S461" s="5">
        <v>3.9</v>
      </c>
      <c r="T461" s="5" t="s">
        <v>30</v>
      </c>
      <c r="U461" s="5" t="s">
        <v>41</v>
      </c>
    </row>
    <row r="462" spans="1:21" x14ac:dyDescent="0.35">
      <c r="A462" s="2" t="s">
        <v>584</v>
      </c>
      <c r="B462" s="3">
        <v>45519</v>
      </c>
      <c r="C462" s="2" t="s">
        <v>33</v>
      </c>
      <c r="D462" s="2" t="s">
        <v>34</v>
      </c>
      <c r="E462" s="2">
        <v>2024</v>
      </c>
      <c r="F462" s="2" t="s">
        <v>35</v>
      </c>
      <c r="G462" s="2" t="s">
        <v>36</v>
      </c>
      <c r="H462" s="2" t="s">
        <v>26</v>
      </c>
      <c r="I462" s="2" t="s">
        <v>82</v>
      </c>
      <c r="J462" s="2" t="s">
        <v>48</v>
      </c>
      <c r="K462" s="2" t="s">
        <v>83</v>
      </c>
      <c r="L462" s="2">
        <v>32</v>
      </c>
      <c r="M462" s="4">
        <v>503.3</v>
      </c>
      <c r="N462" s="4">
        <v>16105.6</v>
      </c>
      <c r="O462" s="4">
        <v>8070.83</v>
      </c>
      <c r="P462" s="4">
        <v>8034.77</v>
      </c>
      <c r="Q462" s="4">
        <v>3428.26</v>
      </c>
      <c r="R462" s="4">
        <v>12677.34</v>
      </c>
      <c r="S462" s="2">
        <v>3.2</v>
      </c>
      <c r="T462" s="2" t="s">
        <v>40</v>
      </c>
      <c r="U462" s="2" t="s">
        <v>41</v>
      </c>
    </row>
    <row r="463" spans="1:21" x14ac:dyDescent="0.35">
      <c r="A463" s="5" t="s">
        <v>585</v>
      </c>
      <c r="B463" s="6">
        <v>45208</v>
      </c>
      <c r="C463" s="5" t="s">
        <v>22</v>
      </c>
      <c r="D463" s="5" t="s">
        <v>23</v>
      </c>
      <c r="E463" s="5">
        <v>2023</v>
      </c>
      <c r="F463" s="5" t="s">
        <v>44</v>
      </c>
      <c r="G463" s="5" t="s">
        <v>124</v>
      </c>
      <c r="H463" s="5" t="s">
        <v>108</v>
      </c>
      <c r="I463" s="5" t="s">
        <v>82</v>
      </c>
      <c r="J463" s="5" t="s">
        <v>28</v>
      </c>
      <c r="K463" s="5" t="s">
        <v>75</v>
      </c>
      <c r="L463" s="5">
        <v>48</v>
      </c>
      <c r="M463" s="7">
        <v>839.56</v>
      </c>
      <c r="N463" s="7">
        <v>40298.879999999997</v>
      </c>
      <c r="O463" s="7">
        <v>19719.48</v>
      </c>
      <c r="P463" s="7">
        <v>20579.400000000001</v>
      </c>
      <c r="Q463" s="7">
        <v>8138.77</v>
      </c>
      <c r="R463" s="7">
        <v>32160.11</v>
      </c>
      <c r="S463" s="5">
        <v>3.2</v>
      </c>
      <c r="T463" s="5" t="s">
        <v>50</v>
      </c>
      <c r="U463" s="5" t="s">
        <v>41</v>
      </c>
    </row>
    <row r="464" spans="1:21" x14ac:dyDescent="0.35">
      <c r="A464" s="2" t="s">
        <v>586</v>
      </c>
      <c r="B464" s="3">
        <v>45112</v>
      </c>
      <c r="C464" s="2" t="s">
        <v>114</v>
      </c>
      <c r="D464" s="2" t="s">
        <v>34</v>
      </c>
      <c r="E464" s="2">
        <v>2023</v>
      </c>
      <c r="F464" s="2" t="s">
        <v>99</v>
      </c>
      <c r="G464" s="2" t="s">
        <v>155</v>
      </c>
      <c r="H464" s="2" t="s">
        <v>90</v>
      </c>
      <c r="I464" s="2" t="s">
        <v>74</v>
      </c>
      <c r="J464" s="2" t="s">
        <v>28</v>
      </c>
      <c r="K464" s="2" t="s">
        <v>75</v>
      </c>
      <c r="L464" s="2">
        <v>10</v>
      </c>
      <c r="M464" s="4">
        <v>4203.3100000000004</v>
      </c>
      <c r="N464" s="4">
        <v>42033.1</v>
      </c>
      <c r="O464" s="4">
        <v>23141.42</v>
      </c>
      <c r="P464" s="4">
        <v>18891.68</v>
      </c>
      <c r="Q464" s="4">
        <v>4339.37</v>
      </c>
      <c r="R464" s="4">
        <v>37693.730000000003</v>
      </c>
      <c r="S464" s="2">
        <v>3.5</v>
      </c>
      <c r="T464" s="2" t="s">
        <v>50</v>
      </c>
      <c r="U464" s="2" t="s">
        <v>41</v>
      </c>
    </row>
    <row r="465" spans="1:21" x14ac:dyDescent="0.35">
      <c r="A465" s="5" t="s">
        <v>587</v>
      </c>
      <c r="B465" s="6">
        <v>45579</v>
      </c>
      <c r="C465" s="5" t="s">
        <v>22</v>
      </c>
      <c r="D465" s="5" t="s">
        <v>23</v>
      </c>
      <c r="E465" s="5">
        <v>2024</v>
      </c>
      <c r="F465" s="5" t="s">
        <v>35</v>
      </c>
      <c r="G465" s="5" t="s">
        <v>150</v>
      </c>
      <c r="H465" s="5" t="s">
        <v>79</v>
      </c>
      <c r="I465" s="5" t="s">
        <v>47</v>
      </c>
      <c r="J465" s="5" t="s">
        <v>48</v>
      </c>
      <c r="K465" s="5" t="s">
        <v>117</v>
      </c>
      <c r="L465" s="5">
        <v>17</v>
      </c>
      <c r="M465" s="7">
        <v>3800.87</v>
      </c>
      <c r="N465" s="7">
        <v>64614.79</v>
      </c>
      <c r="O465" s="7">
        <v>27344.91</v>
      </c>
      <c r="P465" s="7">
        <v>37269.879999999997</v>
      </c>
      <c r="Q465" s="7">
        <v>2707.37</v>
      </c>
      <c r="R465" s="7">
        <v>61907.42</v>
      </c>
      <c r="S465" s="5">
        <v>3.5</v>
      </c>
      <c r="T465" s="5" t="s">
        <v>125</v>
      </c>
      <c r="U465" s="5" t="s">
        <v>41</v>
      </c>
    </row>
    <row r="466" spans="1:21" x14ac:dyDescent="0.35">
      <c r="A466" s="2" t="s">
        <v>588</v>
      </c>
      <c r="B466" s="3">
        <v>45472</v>
      </c>
      <c r="C466" s="2" t="s">
        <v>63</v>
      </c>
      <c r="D466" s="2" t="s">
        <v>53</v>
      </c>
      <c r="E466" s="2">
        <v>2024</v>
      </c>
      <c r="F466" s="2" t="s">
        <v>35</v>
      </c>
      <c r="G466" s="2" t="s">
        <v>111</v>
      </c>
      <c r="H466" s="2" t="s">
        <v>81</v>
      </c>
      <c r="I466" s="2" t="s">
        <v>67</v>
      </c>
      <c r="J466" s="2" t="s">
        <v>103</v>
      </c>
      <c r="K466" s="2" t="s">
        <v>104</v>
      </c>
      <c r="L466" s="2">
        <v>34</v>
      </c>
      <c r="M466" s="4">
        <v>4363.3599999999997</v>
      </c>
      <c r="N466" s="4">
        <v>148354.23999999999</v>
      </c>
      <c r="O466" s="4">
        <v>59693.68</v>
      </c>
      <c r="P466" s="4">
        <v>88660.56</v>
      </c>
      <c r="Q466" s="4">
        <v>34389.35</v>
      </c>
      <c r="R466" s="4">
        <v>113964.89</v>
      </c>
      <c r="S466" s="2">
        <v>3.6</v>
      </c>
      <c r="T466" s="2" t="s">
        <v>50</v>
      </c>
      <c r="U466" s="2" t="s">
        <v>41</v>
      </c>
    </row>
    <row r="467" spans="1:21" x14ac:dyDescent="0.35">
      <c r="A467" s="5" t="s">
        <v>589</v>
      </c>
      <c r="B467" s="6">
        <v>45469</v>
      </c>
      <c r="C467" s="5" t="s">
        <v>63</v>
      </c>
      <c r="D467" s="5" t="s">
        <v>53</v>
      </c>
      <c r="E467" s="5">
        <v>2024</v>
      </c>
      <c r="F467" s="5" t="s">
        <v>64</v>
      </c>
      <c r="G467" s="5" t="s">
        <v>97</v>
      </c>
      <c r="H467" s="5" t="s">
        <v>108</v>
      </c>
      <c r="I467" s="5" t="s">
        <v>82</v>
      </c>
      <c r="J467" s="5" t="s">
        <v>103</v>
      </c>
      <c r="K467" s="5" t="s">
        <v>112</v>
      </c>
      <c r="L467" s="5">
        <v>40</v>
      </c>
      <c r="M467" s="7">
        <v>4597.41</v>
      </c>
      <c r="N467" s="7">
        <v>183896.4</v>
      </c>
      <c r="O467" s="7">
        <v>105128.26</v>
      </c>
      <c r="P467" s="7">
        <v>78768.14</v>
      </c>
      <c r="Q467" s="7">
        <v>15399.83</v>
      </c>
      <c r="R467" s="7">
        <v>168496.57</v>
      </c>
      <c r="S467" s="5">
        <v>3.2</v>
      </c>
      <c r="T467" s="5" t="s">
        <v>30</v>
      </c>
      <c r="U467" s="5" t="s">
        <v>41</v>
      </c>
    </row>
    <row r="468" spans="1:21" x14ac:dyDescent="0.35">
      <c r="A468" s="2" t="s">
        <v>590</v>
      </c>
      <c r="B468" s="3">
        <v>45525</v>
      </c>
      <c r="C468" s="2" t="s">
        <v>33</v>
      </c>
      <c r="D468" s="2" t="s">
        <v>34</v>
      </c>
      <c r="E468" s="2">
        <v>2024</v>
      </c>
      <c r="F468" s="2" t="s">
        <v>54</v>
      </c>
      <c r="G468" s="2" t="s">
        <v>139</v>
      </c>
      <c r="H468" s="2" t="s">
        <v>46</v>
      </c>
      <c r="I468" s="2" t="s">
        <v>82</v>
      </c>
      <c r="J468" s="2" t="s">
        <v>28</v>
      </c>
      <c r="K468" s="2" t="s">
        <v>75</v>
      </c>
      <c r="L468" s="2">
        <v>22</v>
      </c>
      <c r="M468" s="4">
        <v>3419.82</v>
      </c>
      <c r="N468" s="4">
        <v>75236.039999999994</v>
      </c>
      <c r="O468" s="4">
        <v>45039.53</v>
      </c>
      <c r="P468" s="4">
        <v>30196.51</v>
      </c>
      <c r="Q468" s="4">
        <v>5892.3</v>
      </c>
      <c r="R468" s="4">
        <v>69343.740000000005</v>
      </c>
      <c r="S468" s="2">
        <v>2.5</v>
      </c>
      <c r="T468" s="2" t="s">
        <v>30</v>
      </c>
      <c r="U468" s="2" t="s">
        <v>41</v>
      </c>
    </row>
    <row r="469" spans="1:21" x14ac:dyDescent="0.35">
      <c r="A469" s="5" t="s">
        <v>591</v>
      </c>
      <c r="B469" s="6">
        <v>44939</v>
      </c>
      <c r="C469" s="5" t="s">
        <v>121</v>
      </c>
      <c r="D469" s="5" t="s">
        <v>72</v>
      </c>
      <c r="E469" s="5">
        <v>2023</v>
      </c>
      <c r="F469" s="5" t="s">
        <v>54</v>
      </c>
      <c r="G469" s="5" t="s">
        <v>55</v>
      </c>
      <c r="H469" s="5" t="s">
        <v>37</v>
      </c>
      <c r="I469" s="5" t="s">
        <v>74</v>
      </c>
      <c r="J469" s="5" t="s">
        <v>68</v>
      </c>
      <c r="K469" s="5" t="s">
        <v>69</v>
      </c>
      <c r="L469" s="5">
        <v>15</v>
      </c>
      <c r="M469" s="7">
        <v>3652.73</v>
      </c>
      <c r="N469" s="7">
        <v>54790.95</v>
      </c>
      <c r="O469" s="7">
        <v>24676.71</v>
      </c>
      <c r="P469" s="7">
        <v>30114.240000000002</v>
      </c>
      <c r="Q469" s="7">
        <v>466.3</v>
      </c>
      <c r="R469" s="7">
        <v>54324.65</v>
      </c>
      <c r="S469" s="5">
        <v>4</v>
      </c>
      <c r="T469" s="5" t="s">
        <v>30</v>
      </c>
      <c r="U469" s="5" t="s">
        <v>41</v>
      </c>
    </row>
    <row r="470" spans="1:21" x14ac:dyDescent="0.35">
      <c r="A470" s="2" t="s">
        <v>592</v>
      </c>
      <c r="B470" s="3">
        <v>45599</v>
      </c>
      <c r="C470" s="2" t="s">
        <v>94</v>
      </c>
      <c r="D470" s="2" t="s">
        <v>23</v>
      </c>
      <c r="E470" s="2">
        <v>2024</v>
      </c>
      <c r="F470" s="2" t="s">
        <v>35</v>
      </c>
      <c r="G470" s="2" t="s">
        <v>198</v>
      </c>
      <c r="H470" s="2" t="s">
        <v>108</v>
      </c>
      <c r="I470" s="2" t="s">
        <v>74</v>
      </c>
      <c r="J470" s="2" t="s">
        <v>38</v>
      </c>
      <c r="K470" s="2" t="s">
        <v>109</v>
      </c>
      <c r="L470" s="2">
        <v>25</v>
      </c>
      <c r="M470" s="4">
        <v>3315.33</v>
      </c>
      <c r="N470" s="4">
        <v>82883.25</v>
      </c>
      <c r="O470" s="4">
        <v>48070.58</v>
      </c>
      <c r="P470" s="4">
        <v>34812.67</v>
      </c>
      <c r="Q470" s="4">
        <v>11729.41</v>
      </c>
      <c r="R470" s="4">
        <v>71153.84</v>
      </c>
      <c r="S470" s="2">
        <v>4.9000000000000004</v>
      </c>
      <c r="T470" s="2" t="s">
        <v>30</v>
      </c>
      <c r="U470" s="2" t="s">
        <v>41</v>
      </c>
    </row>
    <row r="471" spans="1:21" x14ac:dyDescent="0.35">
      <c r="A471" s="5" t="s">
        <v>593</v>
      </c>
      <c r="B471" s="6">
        <v>45186</v>
      </c>
      <c r="C471" s="5" t="s">
        <v>127</v>
      </c>
      <c r="D471" s="5" t="s">
        <v>34</v>
      </c>
      <c r="E471" s="5">
        <v>2023</v>
      </c>
      <c r="F471" s="5" t="s">
        <v>44</v>
      </c>
      <c r="G471" s="5" t="s">
        <v>73</v>
      </c>
      <c r="H471" s="5" t="s">
        <v>108</v>
      </c>
      <c r="I471" s="5" t="s">
        <v>67</v>
      </c>
      <c r="J471" s="5" t="s">
        <v>103</v>
      </c>
      <c r="K471" s="5" t="s">
        <v>112</v>
      </c>
      <c r="L471" s="5">
        <v>45</v>
      </c>
      <c r="M471" s="7">
        <v>4525.62</v>
      </c>
      <c r="N471" s="7">
        <v>203652.9</v>
      </c>
      <c r="O471" s="7">
        <v>112818.84</v>
      </c>
      <c r="P471" s="7">
        <v>90834.06</v>
      </c>
      <c r="Q471" s="7">
        <v>16465.55</v>
      </c>
      <c r="R471" s="7">
        <v>187187.35</v>
      </c>
      <c r="S471" s="5">
        <v>2.9</v>
      </c>
      <c r="T471" s="5" t="s">
        <v>30</v>
      </c>
      <c r="U471" s="5" t="s">
        <v>41</v>
      </c>
    </row>
    <row r="472" spans="1:21" x14ac:dyDescent="0.35">
      <c r="A472" s="2" t="s">
        <v>594</v>
      </c>
      <c r="B472" s="3">
        <v>44990</v>
      </c>
      <c r="C472" s="2" t="s">
        <v>106</v>
      </c>
      <c r="D472" s="2" t="s">
        <v>72</v>
      </c>
      <c r="E472" s="2">
        <v>2023</v>
      </c>
      <c r="F472" s="2" t="s">
        <v>54</v>
      </c>
      <c r="G472" s="2" t="s">
        <v>139</v>
      </c>
      <c r="H472" s="2" t="s">
        <v>90</v>
      </c>
      <c r="I472" s="2" t="s">
        <v>74</v>
      </c>
      <c r="J472" s="2" t="s">
        <v>103</v>
      </c>
      <c r="K472" s="2" t="s">
        <v>112</v>
      </c>
      <c r="L472" s="2">
        <v>12</v>
      </c>
      <c r="M472" s="4">
        <v>2257.8200000000002</v>
      </c>
      <c r="N472" s="4">
        <v>27093.84</v>
      </c>
      <c r="O472" s="4">
        <v>13502.06</v>
      </c>
      <c r="P472" s="4">
        <v>13591.78</v>
      </c>
      <c r="Q472" s="4">
        <v>6289.74</v>
      </c>
      <c r="R472" s="4">
        <v>20804.099999999999</v>
      </c>
      <c r="S472" s="2">
        <v>4</v>
      </c>
      <c r="T472" s="2" t="s">
        <v>40</v>
      </c>
      <c r="U472" s="2" t="s">
        <v>41</v>
      </c>
    </row>
    <row r="473" spans="1:21" x14ac:dyDescent="0.35">
      <c r="A473" s="5" t="s">
        <v>595</v>
      </c>
      <c r="B473" s="6">
        <v>45038</v>
      </c>
      <c r="C473" s="5" t="s">
        <v>57</v>
      </c>
      <c r="D473" s="5" t="s">
        <v>53</v>
      </c>
      <c r="E473" s="5">
        <v>2023</v>
      </c>
      <c r="F473" s="5" t="s">
        <v>35</v>
      </c>
      <c r="G473" s="5" t="s">
        <v>111</v>
      </c>
      <c r="H473" s="5" t="s">
        <v>46</v>
      </c>
      <c r="I473" s="5" t="s">
        <v>82</v>
      </c>
      <c r="J473" s="5" t="s">
        <v>48</v>
      </c>
      <c r="K473" s="5" t="s">
        <v>83</v>
      </c>
      <c r="L473" s="5">
        <v>46</v>
      </c>
      <c r="M473" s="7">
        <v>1368.08</v>
      </c>
      <c r="N473" s="7">
        <v>62931.68</v>
      </c>
      <c r="O473" s="7">
        <v>25611.439999999999</v>
      </c>
      <c r="P473" s="7">
        <v>37320.239999999998</v>
      </c>
      <c r="Q473" s="7">
        <v>1107.79</v>
      </c>
      <c r="R473" s="7">
        <v>61823.89</v>
      </c>
      <c r="S473" s="5">
        <v>4.3</v>
      </c>
      <c r="T473" s="5" t="s">
        <v>76</v>
      </c>
      <c r="U473" s="5" t="s">
        <v>31</v>
      </c>
    </row>
    <row r="474" spans="1:21" x14ac:dyDescent="0.35">
      <c r="A474" s="2" t="s">
        <v>596</v>
      </c>
      <c r="B474" s="3">
        <v>45436</v>
      </c>
      <c r="C474" s="2" t="s">
        <v>52</v>
      </c>
      <c r="D474" s="2" t="s">
        <v>53</v>
      </c>
      <c r="E474" s="2">
        <v>2024</v>
      </c>
      <c r="F474" s="2" t="s">
        <v>35</v>
      </c>
      <c r="G474" s="2" t="s">
        <v>36</v>
      </c>
      <c r="H474" s="2" t="s">
        <v>102</v>
      </c>
      <c r="I474" s="2" t="s">
        <v>67</v>
      </c>
      <c r="J474" s="2" t="s">
        <v>103</v>
      </c>
      <c r="K474" s="2" t="s">
        <v>104</v>
      </c>
      <c r="L474" s="2">
        <v>45</v>
      </c>
      <c r="M474" s="4">
        <v>1715.17</v>
      </c>
      <c r="N474" s="4">
        <v>77182.649999999994</v>
      </c>
      <c r="O474" s="4">
        <v>36913.839999999997</v>
      </c>
      <c r="P474" s="4">
        <v>40268.81</v>
      </c>
      <c r="Q474" s="4">
        <v>71.47</v>
      </c>
      <c r="R474" s="4">
        <v>77111.179999999993</v>
      </c>
      <c r="S474" s="2">
        <v>4.3</v>
      </c>
      <c r="T474" s="2" t="s">
        <v>76</v>
      </c>
      <c r="U474" s="2" t="s">
        <v>41</v>
      </c>
    </row>
    <row r="475" spans="1:21" x14ac:dyDescent="0.35">
      <c r="A475" s="5" t="s">
        <v>597</v>
      </c>
      <c r="B475" s="6">
        <v>45340</v>
      </c>
      <c r="C475" s="5" t="s">
        <v>71</v>
      </c>
      <c r="D475" s="5" t="s">
        <v>72</v>
      </c>
      <c r="E475" s="5">
        <v>2024</v>
      </c>
      <c r="F475" s="5" t="s">
        <v>64</v>
      </c>
      <c r="G475" s="5" t="s">
        <v>97</v>
      </c>
      <c r="H475" s="5" t="s">
        <v>37</v>
      </c>
      <c r="I475" s="5" t="s">
        <v>27</v>
      </c>
      <c r="J475" s="5" t="s">
        <v>48</v>
      </c>
      <c r="K475" s="5" t="s">
        <v>83</v>
      </c>
      <c r="L475" s="5">
        <v>45</v>
      </c>
      <c r="M475" s="7">
        <v>4107.09</v>
      </c>
      <c r="N475" s="7">
        <v>184819.05</v>
      </c>
      <c r="O475" s="7">
        <v>91746.63</v>
      </c>
      <c r="P475" s="7">
        <v>93072.42</v>
      </c>
      <c r="Q475" s="7">
        <v>26209.37</v>
      </c>
      <c r="R475" s="7">
        <v>158609.68</v>
      </c>
      <c r="S475" s="5">
        <v>4.8</v>
      </c>
      <c r="T475" s="5" t="s">
        <v>125</v>
      </c>
      <c r="U475" s="5" t="s">
        <v>41</v>
      </c>
    </row>
    <row r="476" spans="1:21" x14ac:dyDescent="0.35">
      <c r="A476" s="2" t="s">
        <v>598</v>
      </c>
      <c r="B476" s="3">
        <v>45237</v>
      </c>
      <c r="C476" s="2" t="s">
        <v>94</v>
      </c>
      <c r="D476" s="2" t="s">
        <v>23</v>
      </c>
      <c r="E476" s="2">
        <v>2023</v>
      </c>
      <c r="F476" s="2" t="s">
        <v>54</v>
      </c>
      <c r="G476" s="2" t="s">
        <v>55</v>
      </c>
      <c r="H476" s="2" t="s">
        <v>108</v>
      </c>
      <c r="I476" s="2" t="s">
        <v>47</v>
      </c>
      <c r="J476" s="2" t="s">
        <v>38</v>
      </c>
      <c r="K476" s="2" t="s">
        <v>39</v>
      </c>
      <c r="L476" s="2">
        <v>6</v>
      </c>
      <c r="M476" s="4">
        <v>4220.79</v>
      </c>
      <c r="N476" s="4">
        <v>25324.74</v>
      </c>
      <c r="O476" s="4">
        <v>13981.55</v>
      </c>
      <c r="P476" s="4">
        <v>11343.19</v>
      </c>
      <c r="Q476" s="4">
        <v>1835.78</v>
      </c>
      <c r="R476" s="4">
        <v>23488.959999999999</v>
      </c>
      <c r="S476" s="2">
        <v>3</v>
      </c>
      <c r="T476" s="2" t="s">
        <v>61</v>
      </c>
      <c r="U476" s="2" t="s">
        <v>31</v>
      </c>
    </row>
    <row r="477" spans="1:21" x14ac:dyDescent="0.35">
      <c r="A477" s="5" t="s">
        <v>599</v>
      </c>
      <c r="B477" s="6">
        <v>45320</v>
      </c>
      <c r="C477" s="5" t="s">
        <v>121</v>
      </c>
      <c r="D477" s="5" t="s">
        <v>72</v>
      </c>
      <c r="E477" s="5">
        <v>2024</v>
      </c>
      <c r="F477" s="5" t="s">
        <v>64</v>
      </c>
      <c r="G477" s="5" t="s">
        <v>65</v>
      </c>
      <c r="H477" s="5" t="s">
        <v>26</v>
      </c>
      <c r="I477" s="5" t="s">
        <v>67</v>
      </c>
      <c r="J477" s="5" t="s">
        <v>48</v>
      </c>
      <c r="K477" s="5" t="s">
        <v>117</v>
      </c>
      <c r="L477" s="5">
        <v>45</v>
      </c>
      <c r="M477" s="7">
        <v>1859.38</v>
      </c>
      <c r="N477" s="7">
        <v>83672.100000000006</v>
      </c>
      <c r="O477" s="7">
        <v>34888.959999999999</v>
      </c>
      <c r="P477" s="7">
        <v>48783.14</v>
      </c>
      <c r="Q477" s="7">
        <v>13236.74</v>
      </c>
      <c r="R477" s="7">
        <v>70435.360000000001</v>
      </c>
      <c r="S477" s="5">
        <v>4.3</v>
      </c>
      <c r="T477" s="5" t="s">
        <v>40</v>
      </c>
      <c r="U477" s="5" t="s">
        <v>31</v>
      </c>
    </row>
    <row r="478" spans="1:21" x14ac:dyDescent="0.35">
      <c r="A478" s="2" t="s">
        <v>600</v>
      </c>
      <c r="B478" s="3">
        <v>44952</v>
      </c>
      <c r="C478" s="2" t="s">
        <v>121</v>
      </c>
      <c r="D478" s="2" t="s">
        <v>72</v>
      </c>
      <c r="E478" s="2">
        <v>2023</v>
      </c>
      <c r="F478" s="2" t="s">
        <v>64</v>
      </c>
      <c r="G478" s="2" t="s">
        <v>85</v>
      </c>
      <c r="H478" s="2" t="s">
        <v>46</v>
      </c>
      <c r="I478" s="2" t="s">
        <v>67</v>
      </c>
      <c r="J478" s="2" t="s">
        <v>68</v>
      </c>
      <c r="K478" s="2" t="s">
        <v>95</v>
      </c>
      <c r="L478" s="2">
        <v>35</v>
      </c>
      <c r="M478" s="4">
        <v>3251.7</v>
      </c>
      <c r="N478" s="4">
        <v>113809.5</v>
      </c>
      <c r="O478" s="4">
        <v>56897.56</v>
      </c>
      <c r="P478" s="4">
        <v>56911.94</v>
      </c>
      <c r="Q478" s="4">
        <v>27455.23</v>
      </c>
      <c r="R478" s="4">
        <v>86354.27</v>
      </c>
      <c r="S478" s="2">
        <v>4.5</v>
      </c>
      <c r="T478" s="2" t="s">
        <v>30</v>
      </c>
      <c r="U478" s="2" t="s">
        <v>31</v>
      </c>
    </row>
    <row r="479" spans="1:21" x14ac:dyDescent="0.35">
      <c r="A479" s="5" t="s">
        <v>601</v>
      </c>
      <c r="B479" s="6">
        <v>44984</v>
      </c>
      <c r="C479" s="5" t="s">
        <v>71</v>
      </c>
      <c r="D479" s="5" t="s">
        <v>72</v>
      </c>
      <c r="E479" s="5">
        <v>2023</v>
      </c>
      <c r="F479" s="5" t="s">
        <v>44</v>
      </c>
      <c r="G479" s="5" t="s">
        <v>217</v>
      </c>
      <c r="H479" s="5" t="s">
        <v>102</v>
      </c>
      <c r="I479" s="5" t="s">
        <v>67</v>
      </c>
      <c r="J479" s="5" t="s">
        <v>48</v>
      </c>
      <c r="K479" s="5" t="s">
        <v>49</v>
      </c>
      <c r="L479" s="5">
        <v>42</v>
      </c>
      <c r="M479" s="7">
        <v>3368.85</v>
      </c>
      <c r="N479" s="7">
        <v>141491.70000000001</v>
      </c>
      <c r="O479" s="7">
        <v>69567.8</v>
      </c>
      <c r="P479" s="7">
        <v>71923.899999999994</v>
      </c>
      <c r="Q479" s="7">
        <v>23985.599999999999</v>
      </c>
      <c r="R479" s="7">
        <v>117506.1</v>
      </c>
      <c r="S479" s="5">
        <v>4.7</v>
      </c>
      <c r="T479" s="5" t="s">
        <v>40</v>
      </c>
      <c r="U479" s="5" t="s">
        <v>41</v>
      </c>
    </row>
    <row r="480" spans="1:21" x14ac:dyDescent="0.35">
      <c r="A480" s="2" t="s">
        <v>602</v>
      </c>
      <c r="B480" s="3">
        <v>45165</v>
      </c>
      <c r="C480" s="2" t="s">
        <v>33</v>
      </c>
      <c r="D480" s="2" t="s">
        <v>34</v>
      </c>
      <c r="E480" s="2">
        <v>2023</v>
      </c>
      <c r="F480" s="2" t="s">
        <v>24</v>
      </c>
      <c r="G480" s="2" t="s">
        <v>25</v>
      </c>
      <c r="H480" s="2" t="s">
        <v>66</v>
      </c>
      <c r="I480" s="2" t="s">
        <v>67</v>
      </c>
      <c r="J480" s="2" t="s">
        <v>48</v>
      </c>
      <c r="K480" s="2" t="s">
        <v>83</v>
      </c>
      <c r="L480" s="2">
        <v>40</v>
      </c>
      <c r="M480" s="4">
        <v>323.43</v>
      </c>
      <c r="N480" s="4">
        <v>12937.2</v>
      </c>
      <c r="O480" s="4">
        <v>6989.44</v>
      </c>
      <c r="P480" s="4">
        <v>5947.76</v>
      </c>
      <c r="Q480" s="4">
        <v>422.2</v>
      </c>
      <c r="R480" s="4">
        <v>12515</v>
      </c>
      <c r="S480" s="2">
        <v>2.9</v>
      </c>
      <c r="T480" s="2" t="s">
        <v>30</v>
      </c>
      <c r="U480" s="2" t="s">
        <v>41</v>
      </c>
    </row>
    <row r="481" spans="1:21" x14ac:dyDescent="0.35">
      <c r="A481" s="5" t="s">
        <v>603</v>
      </c>
      <c r="B481" s="6">
        <v>45026</v>
      </c>
      <c r="C481" s="5" t="s">
        <v>57</v>
      </c>
      <c r="D481" s="5" t="s">
        <v>53</v>
      </c>
      <c r="E481" s="5">
        <v>2023</v>
      </c>
      <c r="F481" s="5" t="s">
        <v>54</v>
      </c>
      <c r="G481" s="5" t="s">
        <v>107</v>
      </c>
      <c r="H481" s="5" t="s">
        <v>66</v>
      </c>
      <c r="I481" s="5" t="s">
        <v>82</v>
      </c>
      <c r="J481" s="5" t="s">
        <v>48</v>
      </c>
      <c r="K481" s="5" t="s">
        <v>49</v>
      </c>
      <c r="L481" s="5">
        <v>8</v>
      </c>
      <c r="M481" s="7">
        <v>2535</v>
      </c>
      <c r="N481" s="7">
        <v>20280</v>
      </c>
      <c r="O481" s="7">
        <v>11353.45</v>
      </c>
      <c r="P481" s="7">
        <v>8926.5499999999993</v>
      </c>
      <c r="Q481" s="7">
        <v>1118.3</v>
      </c>
      <c r="R481" s="7">
        <v>19161.7</v>
      </c>
      <c r="S481" s="5">
        <v>4.5</v>
      </c>
      <c r="T481" s="5" t="s">
        <v>76</v>
      </c>
      <c r="U481" s="5" t="s">
        <v>41</v>
      </c>
    </row>
    <row r="482" spans="1:21" x14ac:dyDescent="0.35">
      <c r="A482" s="2" t="s">
        <v>604</v>
      </c>
      <c r="B482" s="3">
        <v>45621</v>
      </c>
      <c r="C482" s="2" t="s">
        <v>94</v>
      </c>
      <c r="D482" s="2" t="s">
        <v>23</v>
      </c>
      <c r="E482" s="2">
        <v>2024</v>
      </c>
      <c r="F482" s="2" t="s">
        <v>54</v>
      </c>
      <c r="G482" s="2" t="s">
        <v>58</v>
      </c>
      <c r="H482" s="2" t="s">
        <v>108</v>
      </c>
      <c r="I482" s="2" t="s">
        <v>82</v>
      </c>
      <c r="J482" s="2" t="s">
        <v>38</v>
      </c>
      <c r="K482" s="2" t="s">
        <v>109</v>
      </c>
      <c r="L482" s="2">
        <v>21</v>
      </c>
      <c r="M482" s="4">
        <v>4197.49</v>
      </c>
      <c r="N482" s="4">
        <v>88147.29</v>
      </c>
      <c r="O482" s="4">
        <v>49240.87</v>
      </c>
      <c r="P482" s="4">
        <v>38906.42</v>
      </c>
      <c r="Q482" s="4">
        <v>16841.150000000001</v>
      </c>
      <c r="R482" s="4">
        <v>71306.14</v>
      </c>
      <c r="S482" s="2">
        <v>4</v>
      </c>
      <c r="T482" s="2" t="s">
        <v>125</v>
      </c>
      <c r="U482" s="2" t="s">
        <v>31</v>
      </c>
    </row>
    <row r="483" spans="1:21" x14ac:dyDescent="0.35">
      <c r="A483" s="5" t="s">
        <v>605</v>
      </c>
      <c r="B483" s="6">
        <v>45207</v>
      </c>
      <c r="C483" s="5" t="s">
        <v>22</v>
      </c>
      <c r="D483" s="5" t="s">
        <v>23</v>
      </c>
      <c r="E483" s="5">
        <v>2023</v>
      </c>
      <c r="F483" s="5" t="s">
        <v>35</v>
      </c>
      <c r="G483" s="5" t="s">
        <v>111</v>
      </c>
      <c r="H483" s="5" t="s">
        <v>66</v>
      </c>
      <c r="I483" s="5" t="s">
        <v>47</v>
      </c>
      <c r="J483" s="5" t="s">
        <v>38</v>
      </c>
      <c r="K483" s="5" t="s">
        <v>109</v>
      </c>
      <c r="L483" s="5">
        <v>29</v>
      </c>
      <c r="M483" s="7">
        <v>1292.8599999999999</v>
      </c>
      <c r="N483" s="7">
        <v>37492.94</v>
      </c>
      <c r="O483" s="7">
        <v>19361.25</v>
      </c>
      <c r="P483" s="7">
        <v>18131.689999999999</v>
      </c>
      <c r="Q483" s="7">
        <v>1250.1199999999999</v>
      </c>
      <c r="R483" s="7">
        <v>36242.82</v>
      </c>
      <c r="S483" s="5">
        <v>4.5</v>
      </c>
      <c r="T483" s="5" t="s">
        <v>50</v>
      </c>
      <c r="U483" s="5" t="s">
        <v>41</v>
      </c>
    </row>
    <row r="484" spans="1:21" x14ac:dyDescent="0.35">
      <c r="A484" s="2" t="s">
        <v>606</v>
      </c>
      <c r="B484" s="3">
        <v>45088</v>
      </c>
      <c r="C484" s="2" t="s">
        <v>63</v>
      </c>
      <c r="D484" s="2" t="s">
        <v>53</v>
      </c>
      <c r="E484" s="2">
        <v>2023</v>
      </c>
      <c r="F484" s="2" t="s">
        <v>24</v>
      </c>
      <c r="G484" s="2" t="s">
        <v>177</v>
      </c>
      <c r="H484" s="2" t="s">
        <v>108</v>
      </c>
      <c r="I484" s="2" t="s">
        <v>74</v>
      </c>
      <c r="J484" s="2" t="s">
        <v>48</v>
      </c>
      <c r="K484" s="2" t="s">
        <v>49</v>
      </c>
      <c r="L484" s="2">
        <v>6</v>
      </c>
      <c r="M484" s="4">
        <v>3562.03</v>
      </c>
      <c r="N484" s="4">
        <v>21372.18</v>
      </c>
      <c r="O484" s="4">
        <v>11086.74</v>
      </c>
      <c r="P484" s="4">
        <v>10285.44</v>
      </c>
      <c r="Q484" s="4">
        <v>1515.99</v>
      </c>
      <c r="R484" s="4">
        <v>19856.189999999999</v>
      </c>
      <c r="S484" s="2">
        <v>4.2</v>
      </c>
      <c r="T484" s="2" t="s">
        <v>76</v>
      </c>
      <c r="U484" s="2" t="s">
        <v>41</v>
      </c>
    </row>
    <row r="485" spans="1:21" x14ac:dyDescent="0.35">
      <c r="A485" s="5" t="s">
        <v>607</v>
      </c>
      <c r="B485" s="6">
        <v>45138</v>
      </c>
      <c r="C485" s="5" t="s">
        <v>114</v>
      </c>
      <c r="D485" s="5" t="s">
        <v>34</v>
      </c>
      <c r="E485" s="5">
        <v>2023</v>
      </c>
      <c r="F485" s="5" t="s">
        <v>35</v>
      </c>
      <c r="G485" s="5" t="s">
        <v>78</v>
      </c>
      <c r="H485" s="5" t="s">
        <v>37</v>
      </c>
      <c r="I485" s="5" t="s">
        <v>67</v>
      </c>
      <c r="J485" s="5" t="s">
        <v>68</v>
      </c>
      <c r="K485" s="5" t="s">
        <v>95</v>
      </c>
      <c r="L485" s="5">
        <v>12</v>
      </c>
      <c r="M485" s="7">
        <v>3090.64</v>
      </c>
      <c r="N485" s="7">
        <v>37087.68</v>
      </c>
      <c r="O485" s="7">
        <v>15114.13</v>
      </c>
      <c r="P485" s="7">
        <v>21973.55</v>
      </c>
      <c r="Q485" s="7">
        <v>1668.95</v>
      </c>
      <c r="R485" s="7">
        <v>35418.730000000003</v>
      </c>
      <c r="S485" s="5">
        <v>3.7</v>
      </c>
      <c r="T485" s="5" t="s">
        <v>30</v>
      </c>
      <c r="U485" s="5" t="s">
        <v>41</v>
      </c>
    </row>
    <row r="486" spans="1:21" x14ac:dyDescent="0.35">
      <c r="A486" s="2" t="s">
        <v>608</v>
      </c>
      <c r="B486" s="3">
        <v>45235</v>
      </c>
      <c r="C486" s="2" t="s">
        <v>94</v>
      </c>
      <c r="D486" s="2" t="s">
        <v>23</v>
      </c>
      <c r="E486" s="2">
        <v>2023</v>
      </c>
      <c r="F486" s="2" t="s">
        <v>44</v>
      </c>
      <c r="G486" s="2" t="s">
        <v>73</v>
      </c>
      <c r="H486" s="2" t="s">
        <v>102</v>
      </c>
      <c r="I486" s="2" t="s">
        <v>82</v>
      </c>
      <c r="J486" s="2" t="s">
        <v>28</v>
      </c>
      <c r="K486" s="2" t="s">
        <v>29</v>
      </c>
      <c r="L486" s="2">
        <v>8</v>
      </c>
      <c r="M486" s="4">
        <v>4933.3599999999997</v>
      </c>
      <c r="N486" s="4">
        <v>39466.879999999997</v>
      </c>
      <c r="O486" s="4">
        <v>23496.93</v>
      </c>
      <c r="P486" s="4">
        <v>15969.95</v>
      </c>
      <c r="Q486" s="4">
        <v>6106.72</v>
      </c>
      <c r="R486" s="4">
        <v>33360.160000000003</v>
      </c>
      <c r="S486" s="2">
        <v>4.7</v>
      </c>
      <c r="T486" s="2" t="s">
        <v>61</v>
      </c>
      <c r="U486" s="2" t="s">
        <v>41</v>
      </c>
    </row>
    <row r="487" spans="1:21" x14ac:dyDescent="0.35">
      <c r="A487" s="5" t="s">
        <v>609</v>
      </c>
      <c r="B487" s="6">
        <v>45402</v>
      </c>
      <c r="C487" s="5" t="s">
        <v>57</v>
      </c>
      <c r="D487" s="5" t="s">
        <v>53</v>
      </c>
      <c r="E487" s="5">
        <v>2024</v>
      </c>
      <c r="F487" s="5" t="s">
        <v>64</v>
      </c>
      <c r="G487" s="5" t="s">
        <v>65</v>
      </c>
      <c r="H487" s="5" t="s">
        <v>26</v>
      </c>
      <c r="I487" s="5" t="s">
        <v>74</v>
      </c>
      <c r="J487" s="5" t="s">
        <v>28</v>
      </c>
      <c r="K487" s="5" t="s">
        <v>29</v>
      </c>
      <c r="L487" s="5">
        <v>10</v>
      </c>
      <c r="M487" s="7">
        <v>3456.69</v>
      </c>
      <c r="N487" s="7">
        <v>34566.9</v>
      </c>
      <c r="O487" s="7">
        <v>20522.88</v>
      </c>
      <c r="P487" s="7">
        <v>14044.02</v>
      </c>
      <c r="Q487" s="7">
        <v>4099.75</v>
      </c>
      <c r="R487" s="7">
        <v>30467.15</v>
      </c>
      <c r="S487" s="5">
        <v>2.9</v>
      </c>
      <c r="T487" s="5" t="s">
        <v>50</v>
      </c>
      <c r="U487" s="5" t="s">
        <v>41</v>
      </c>
    </row>
    <row r="488" spans="1:21" x14ac:dyDescent="0.35">
      <c r="A488" s="2" t="s">
        <v>610</v>
      </c>
      <c r="B488" s="3">
        <v>44982</v>
      </c>
      <c r="C488" s="2" t="s">
        <v>71</v>
      </c>
      <c r="D488" s="2" t="s">
        <v>72</v>
      </c>
      <c r="E488" s="2">
        <v>2023</v>
      </c>
      <c r="F488" s="2" t="s">
        <v>64</v>
      </c>
      <c r="G488" s="2" t="s">
        <v>142</v>
      </c>
      <c r="H488" s="2" t="s">
        <v>26</v>
      </c>
      <c r="I488" s="2" t="s">
        <v>27</v>
      </c>
      <c r="J488" s="2" t="s">
        <v>68</v>
      </c>
      <c r="K488" s="2" t="s">
        <v>69</v>
      </c>
      <c r="L488" s="2">
        <v>22</v>
      </c>
      <c r="M488" s="4">
        <v>3121.41</v>
      </c>
      <c r="N488" s="4">
        <v>68671.02</v>
      </c>
      <c r="O488" s="4">
        <v>39692.94</v>
      </c>
      <c r="P488" s="4">
        <v>28978.080000000002</v>
      </c>
      <c r="Q488" s="4">
        <v>7779.53</v>
      </c>
      <c r="R488" s="4">
        <v>60891.49</v>
      </c>
      <c r="S488" s="2">
        <v>2.8</v>
      </c>
      <c r="T488" s="2" t="s">
        <v>30</v>
      </c>
      <c r="U488" s="2" t="s">
        <v>41</v>
      </c>
    </row>
    <row r="489" spans="1:21" x14ac:dyDescent="0.35">
      <c r="A489" s="5" t="s">
        <v>611</v>
      </c>
      <c r="B489" s="6">
        <v>45107</v>
      </c>
      <c r="C489" s="5" t="s">
        <v>63</v>
      </c>
      <c r="D489" s="5" t="s">
        <v>53</v>
      </c>
      <c r="E489" s="5">
        <v>2023</v>
      </c>
      <c r="F489" s="5" t="s">
        <v>35</v>
      </c>
      <c r="G489" s="5" t="s">
        <v>36</v>
      </c>
      <c r="H489" s="5" t="s">
        <v>59</v>
      </c>
      <c r="I489" s="5" t="s">
        <v>82</v>
      </c>
      <c r="J489" s="5" t="s">
        <v>48</v>
      </c>
      <c r="K489" s="5" t="s">
        <v>49</v>
      </c>
      <c r="L489" s="5">
        <v>16</v>
      </c>
      <c r="M489" s="7">
        <v>3633.88</v>
      </c>
      <c r="N489" s="7">
        <v>58142.080000000002</v>
      </c>
      <c r="O489" s="7">
        <v>30149.07</v>
      </c>
      <c r="P489" s="7">
        <v>27993.01</v>
      </c>
      <c r="Q489" s="7">
        <v>4738.18</v>
      </c>
      <c r="R489" s="7">
        <v>53403.9</v>
      </c>
      <c r="S489" s="5">
        <v>3</v>
      </c>
      <c r="T489" s="5" t="s">
        <v>50</v>
      </c>
      <c r="U489" s="5" t="s">
        <v>41</v>
      </c>
    </row>
    <row r="490" spans="1:21" x14ac:dyDescent="0.35">
      <c r="A490" s="2" t="s">
        <v>612</v>
      </c>
      <c r="B490" s="3">
        <v>45162</v>
      </c>
      <c r="C490" s="2" t="s">
        <v>33</v>
      </c>
      <c r="D490" s="2" t="s">
        <v>34</v>
      </c>
      <c r="E490" s="2">
        <v>2023</v>
      </c>
      <c r="F490" s="2" t="s">
        <v>24</v>
      </c>
      <c r="G490" s="2" t="s">
        <v>225</v>
      </c>
      <c r="H490" s="2" t="s">
        <v>46</v>
      </c>
      <c r="I490" s="2" t="s">
        <v>74</v>
      </c>
      <c r="J490" s="2" t="s">
        <v>28</v>
      </c>
      <c r="K490" s="2" t="s">
        <v>75</v>
      </c>
      <c r="L490" s="2">
        <v>27</v>
      </c>
      <c r="M490" s="4">
        <v>4361.4399999999996</v>
      </c>
      <c r="N490" s="4">
        <v>117758.88</v>
      </c>
      <c r="O490" s="4">
        <v>55948.01</v>
      </c>
      <c r="P490" s="4">
        <v>61810.87</v>
      </c>
      <c r="Q490" s="4">
        <v>6496.25</v>
      </c>
      <c r="R490" s="4">
        <v>111262.63</v>
      </c>
      <c r="S490" s="2">
        <v>3.7</v>
      </c>
      <c r="T490" s="2" t="s">
        <v>76</v>
      </c>
      <c r="U490" s="2" t="s">
        <v>31</v>
      </c>
    </row>
    <row r="491" spans="1:21" x14ac:dyDescent="0.35">
      <c r="A491" s="5" t="s">
        <v>613</v>
      </c>
      <c r="B491" s="6">
        <v>45373</v>
      </c>
      <c r="C491" s="5" t="s">
        <v>106</v>
      </c>
      <c r="D491" s="5" t="s">
        <v>72</v>
      </c>
      <c r="E491" s="5">
        <v>2024</v>
      </c>
      <c r="F491" s="5" t="s">
        <v>35</v>
      </c>
      <c r="G491" s="5" t="s">
        <v>150</v>
      </c>
      <c r="H491" s="5" t="s">
        <v>79</v>
      </c>
      <c r="I491" s="5" t="s">
        <v>67</v>
      </c>
      <c r="J491" s="5" t="s">
        <v>28</v>
      </c>
      <c r="K491" s="5" t="s">
        <v>60</v>
      </c>
      <c r="L491" s="5">
        <v>24</v>
      </c>
      <c r="M491" s="7">
        <v>767.38</v>
      </c>
      <c r="N491" s="7">
        <v>18417.12</v>
      </c>
      <c r="O491" s="7">
        <v>10018.25</v>
      </c>
      <c r="P491" s="7">
        <v>8398.8700000000008</v>
      </c>
      <c r="Q491" s="7">
        <v>2910</v>
      </c>
      <c r="R491" s="7">
        <v>15507.12</v>
      </c>
      <c r="S491" s="5">
        <v>4.9000000000000004</v>
      </c>
      <c r="T491" s="5" t="s">
        <v>40</v>
      </c>
      <c r="U491" s="5" t="s">
        <v>41</v>
      </c>
    </row>
    <row r="492" spans="1:21" x14ac:dyDescent="0.35">
      <c r="A492" s="2" t="s">
        <v>614</v>
      </c>
      <c r="B492" s="3">
        <v>44959</v>
      </c>
      <c r="C492" s="2" t="s">
        <v>71</v>
      </c>
      <c r="D492" s="2" t="s">
        <v>72</v>
      </c>
      <c r="E492" s="2">
        <v>2023</v>
      </c>
      <c r="F492" s="2" t="s">
        <v>64</v>
      </c>
      <c r="G492" s="2" t="s">
        <v>85</v>
      </c>
      <c r="H492" s="2" t="s">
        <v>102</v>
      </c>
      <c r="I492" s="2" t="s">
        <v>47</v>
      </c>
      <c r="J492" s="2" t="s">
        <v>28</v>
      </c>
      <c r="K492" s="2" t="s">
        <v>29</v>
      </c>
      <c r="L492" s="2">
        <v>30</v>
      </c>
      <c r="M492" s="4">
        <v>2346.04</v>
      </c>
      <c r="N492" s="4">
        <v>70381.2</v>
      </c>
      <c r="O492" s="4">
        <v>30562.35</v>
      </c>
      <c r="P492" s="4">
        <v>39818.85</v>
      </c>
      <c r="Q492" s="4">
        <v>6045.32</v>
      </c>
      <c r="R492" s="4">
        <v>64335.88</v>
      </c>
      <c r="S492" s="2">
        <v>4.7</v>
      </c>
      <c r="T492" s="2" t="s">
        <v>61</v>
      </c>
      <c r="U492" s="2" t="s">
        <v>41</v>
      </c>
    </row>
    <row r="493" spans="1:21" x14ac:dyDescent="0.35">
      <c r="A493" s="5" t="s">
        <v>615</v>
      </c>
      <c r="B493" s="6">
        <v>45580</v>
      </c>
      <c r="C493" s="5" t="s">
        <v>22</v>
      </c>
      <c r="D493" s="5" t="s">
        <v>23</v>
      </c>
      <c r="E493" s="5">
        <v>2024</v>
      </c>
      <c r="F493" s="5" t="s">
        <v>99</v>
      </c>
      <c r="G493" s="5" t="s">
        <v>185</v>
      </c>
      <c r="H493" s="5" t="s">
        <v>79</v>
      </c>
      <c r="I493" s="5" t="s">
        <v>82</v>
      </c>
      <c r="J493" s="5" t="s">
        <v>28</v>
      </c>
      <c r="K493" s="5" t="s">
        <v>29</v>
      </c>
      <c r="L493" s="5">
        <v>27</v>
      </c>
      <c r="M493" s="7">
        <v>4298.17</v>
      </c>
      <c r="N493" s="7">
        <v>116050.59</v>
      </c>
      <c r="O493" s="7">
        <v>57774.94</v>
      </c>
      <c r="P493" s="7">
        <v>58275.65</v>
      </c>
      <c r="Q493" s="7">
        <v>28886.86</v>
      </c>
      <c r="R493" s="7">
        <v>87163.73</v>
      </c>
      <c r="S493" s="5">
        <v>4</v>
      </c>
      <c r="T493" s="5" t="s">
        <v>76</v>
      </c>
      <c r="U493" s="5" t="s">
        <v>41</v>
      </c>
    </row>
    <row r="494" spans="1:21" x14ac:dyDescent="0.35">
      <c r="A494" s="2" t="s">
        <v>616</v>
      </c>
      <c r="B494" s="3">
        <v>45365</v>
      </c>
      <c r="C494" s="2" t="s">
        <v>106</v>
      </c>
      <c r="D494" s="2" t="s">
        <v>72</v>
      </c>
      <c r="E494" s="2">
        <v>2024</v>
      </c>
      <c r="F494" s="2" t="s">
        <v>64</v>
      </c>
      <c r="G494" s="2" t="s">
        <v>65</v>
      </c>
      <c r="H494" s="2" t="s">
        <v>46</v>
      </c>
      <c r="I494" s="2" t="s">
        <v>47</v>
      </c>
      <c r="J494" s="2" t="s">
        <v>68</v>
      </c>
      <c r="K494" s="2" t="s">
        <v>140</v>
      </c>
      <c r="L494" s="2">
        <v>15</v>
      </c>
      <c r="M494" s="4">
        <v>4468.93</v>
      </c>
      <c r="N494" s="4">
        <v>67033.95</v>
      </c>
      <c r="O494" s="4">
        <v>34747.339999999997</v>
      </c>
      <c r="P494" s="4">
        <v>32286.61</v>
      </c>
      <c r="Q494" s="4">
        <v>2496.5100000000002</v>
      </c>
      <c r="R494" s="4">
        <v>64537.440000000002</v>
      </c>
      <c r="S494" s="2">
        <v>3.9</v>
      </c>
      <c r="T494" s="2" t="s">
        <v>30</v>
      </c>
      <c r="U494" s="2" t="s">
        <v>41</v>
      </c>
    </row>
    <row r="495" spans="1:21" x14ac:dyDescent="0.35">
      <c r="A495" s="5" t="s">
        <v>617</v>
      </c>
      <c r="B495" s="6">
        <v>44972</v>
      </c>
      <c r="C495" s="5" t="s">
        <v>71</v>
      </c>
      <c r="D495" s="5" t="s">
        <v>72</v>
      </c>
      <c r="E495" s="5">
        <v>2023</v>
      </c>
      <c r="F495" s="5" t="s">
        <v>24</v>
      </c>
      <c r="G495" s="5" t="s">
        <v>177</v>
      </c>
      <c r="H495" s="5" t="s">
        <v>37</v>
      </c>
      <c r="I495" s="5" t="s">
        <v>74</v>
      </c>
      <c r="J495" s="5" t="s">
        <v>68</v>
      </c>
      <c r="K495" s="5" t="s">
        <v>140</v>
      </c>
      <c r="L495" s="5">
        <v>26</v>
      </c>
      <c r="M495" s="7">
        <v>2447.42</v>
      </c>
      <c r="N495" s="7">
        <v>63632.92</v>
      </c>
      <c r="O495" s="7">
        <v>35609.199999999997</v>
      </c>
      <c r="P495" s="7">
        <v>28023.72</v>
      </c>
      <c r="Q495" s="7">
        <v>13065.29</v>
      </c>
      <c r="R495" s="7">
        <v>50567.63</v>
      </c>
      <c r="S495" s="5">
        <v>3.6</v>
      </c>
      <c r="T495" s="5" t="s">
        <v>40</v>
      </c>
      <c r="U495" s="5" t="s">
        <v>41</v>
      </c>
    </row>
    <row r="496" spans="1:21" x14ac:dyDescent="0.35">
      <c r="A496" s="2" t="s">
        <v>618</v>
      </c>
      <c r="B496" s="3">
        <v>44939</v>
      </c>
      <c r="C496" s="2" t="s">
        <v>121</v>
      </c>
      <c r="D496" s="2" t="s">
        <v>72</v>
      </c>
      <c r="E496" s="2">
        <v>2023</v>
      </c>
      <c r="F496" s="2" t="s">
        <v>64</v>
      </c>
      <c r="G496" s="2" t="s">
        <v>276</v>
      </c>
      <c r="H496" s="2" t="s">
        <v>46</v>
      </c>
      <c r="I496" s="2" t="s">
        <v>27</v>
      </c>
      <c r="J496" s="2" t="s">
        <v>103</v>
      </c>
      <c r="K496" s="2" t="s">
        <v>112</v>
      </c>
      <c r="L496" s="2">
        <v>16</v>
      </c>
      <c r="M496" s="4">
        <v>3272.44</v>
      </c>
      <c r="N496" s="4">
        <v>52359.040000000001</v>
      </c>
      <c r="O496" s="4">
        <v>21893.72</v>
      </c>
      <c r="P496" s="4">
        <v>30465.32</v>
      </c>
      <c r="Q496" s="4">
        <v>6280.24</v>
      </c>
      <c r="R496" s="4">
        <v>46078.8</v>
      </c>
      <c r="S496" s="2">
        <v>3.3</v>
      </c>
      <c r="T496" s="2" t="s">
        <v>50</v>
      </c>
      <c r="U496" s="2" t="s">
        <v>41</v>
      </c>
    </row>
    <row r="497" spans="1:21" x14ac:dyDescent="0.35">
      <c r="A497" s="5" t="s">
        <v>619</v>
      </c>
      <c r="B497" s="6">
        <v>45511</v>
      </c>
      <c r="C497" s="5" t="s">
        <v>33</v>
      </c>
      <c r="D497" s="5" t="s">
        <v>34</v>
      </c>
      <c r="E497" s="5">
        <v>2024</v>
      </c>
      <c r="F497" s="5" t="s">
        <v>64</v>
      </c>
      <c r="G497" s="5" t="s">
        <v>85</v>
      </c>
      <c r="H497" s="5" t="s">
        <v>102</v>
      </c>
      <c r="I497" s="5" t="s">
        <v>67</v>
      </c>
      <c r="J497" s="5" t="s">
        <v>68</v>
      </c>
      <c r="K497" s="5" t="s">
        <v>95</v>
      </c>
      <c r="L497" s="5">
        <v>46</v>
      </c>
      <c r="M497" s="7">
        <v>2085.27</v>
      </c>
      <c r="N497" s="7">
        <v>95922.42</v>
      </c>
      <c r="O497" s="7">
        <v>53522</v>
      </c>
      <c r="P497" s="7">
        <v>42400.42</v>
      </c>
      <c r="Q497" s="7">
        <v>8882.91</v>
      </c>
      <c r="R497" s="7">
        <v>87039.51</v>
      </c>
      <c r="S497" s="5">
        <v>3.7</v>
      </c>
      <c r="T497" s="5" t="s">
        <v>50</v>
      </c>
      <c r="U497" s="5" t="s">
        <v>31</v>
      </c>
    </row>
    <row r="498" spans="1:21" x14ac:dyDescent="0.35">
      <c r="A498" s="2" t="s">
        <v>620</v>
      </c>
      <c r="B498" s="3">
        <v>45569</v>
      </c>
      <c r="C498" s="2" t="s">
        <v>22</v>
      </c>
      <c r="D498" s="2" t="s">
        <v>23</v>
      </c>
      <c r="E498" s="2">
        <v>2024</v>
      </c>
      <c r="F498" s="2" t="s">
        <v>24</v>
      </c>
      <c r="G498" s="2" t="s">
        <v>215</v>
      </c>
      <c r="H498" s="2" t="s">
        <v>90</v>
      </c>
      <c r="I498" s="2" t="s">
        <v>82</v>
      </c>
      <c r="J498" s="2" t="s">
        <v>48</v>
      </c>
      <c r="K498" s="2" t="s">
        <v>83</v>
      </c>
      <c r="L498" s="2">
        <v>28</v>
      </c>
      <c r="M498" s="4">
        <v>3788.15</v>
      </c>
      <c r="N498" s="4">
        <v>106068.2</v>
      </c>
      <c r="O498" s="4">
        <v>57235.57</v>
      </c>
      <c r="P498" s="4">
        <v>48832.63</v>
      </c>
      <c r="Q498" s="4">
        <v>16241.73</v>
      </c>
      <c r="R498" s="4">
        <v>89826.47</v>
      </c>
      <c r="S498" s="2">
        <v>3.9</v>
      </c>
      <c r="T498" s="2" t="s">
        <v>40</v>
      </c>
      <c r="U498" s="2" t="s">
        <v>41</v>
      </c>
    </row>
    <row r="499" spans="1:21" x14ac:dyDescent="0.35">
      <c r="A499" s="5" t="s">
        <v>621</v>
      </c>
      <c r="B499" s="6">
        <v>45009</v>
      </c>
      <c r="C499" s="5" t="s">
        <v>106</v>
      </c>
      <c r="D499" s="5" t="s">
        <v>72</v>
      </c>
      <c r="E499" s="5">
        <v>2023</v>
      </c>
      <c r="F499" s="5" t="s">
        <v>99</v>
      </c>
      <c r="G499" s="5" t="s">
        <v>200</v>
      </c>
      <c r="H499" s="5" t="s">
        <v>102</v>
      </c>
      <c r="I499" s="5" t="s">
        <v>82</v>
      </c>
      <c r="J499" s="5" t="s">
        <v>103</v>
      </c>
      <c r="K499" s="5" t="s">
        <v>104</v>
      </c>
      <c r="L499" s="5">
        <v>8</v>
      </c>
      <c r="M499" s="7">
        <v>1975.48</v>
      </c>
      <c r="N499" s="7">
        <v>15803.84</v>
      </c>
      <c r="O499" s="7">
        <v>7792.41</v>
      </c>
      <c r="P499" s="7">
        <v>8011.43</v>
      </c>
      <c r="Q499" s="7">
        <v>161.49</v>
      </c>
      <c r="R499" s="7">
        <v>15642.35</v>
      </c>
      <c r="S499" s="5">
        <v>3.4</v>
      </c>
      <c r="T499" s="5" t="s">
        <v>50</v>
      </c>
      <c r="U499" s="5" t="s">
        <v>41</v>
      </c>
    </row>
    <row r="500" spans="1:21" x14ac:dyDescent="0.35">
      <c r="A500" s="2" t="s">
        <v>622</v>
      </c>
      <c r="B500" s="3">
        <v>44995</v>
      </c>
      <c r="C500" s="2" t="s">
        <v>106</v>
      </c>
      <c r="D500" s="2" t="s">
        <v>72</v>
      </c>
      <c r="E500" s="2">
        <v>2023</v>
      </c>
      <c r="F500" s="2" t="s">
        <v>99</v>
      </c>
      <c r="G500" s="2" t="s">
        <v>185</v>
      </c>
      <c r="H500" s="2" t="s">
        <v>66</v>
      </c>
      <c r="I500" s="2" t="s">
        <v>47</v>
      </c>
      <c r="J500" s="2" t="s">
        <v>28</v>
      </c>
      <c r="K500" s="2" t="s">
        <v>75</v>
      </c>
      <c r="L500" s="2">
        <v>8</v>
      </c>
      <c r="M500" s="4">
        <v>3279.29</v>
      </c>
      <c r="N500" s="4">
        <v>26234.32</v>
      </c>
      <c r="O500" s="4">
        <v>14362.66</v>
      </c>
      <c r="P500" s="4">
        <v>11871.66</v>
      </c>
      <c r="Q500" s="4">
        <v>4933.87</v>
      </c>
      <c r="R500" s="4">
        <v>21300.45</v>
      </c>
      <c r="S500" s="2">
        <v>4.7</v>
      </c>
      <c r="T500" s="2" t="s">
        <v>50</v>
      </c>
      <c r="U500" s="2" t="s">
        <v>41</v>
      </c>
    </row>
    <row r="501" spans="1:21" x14ac:dyDescent="0.35">
      <c r="A501" s="5" t="s">
        <v>623</v>
      </c>
      <c r="B501" s="6">
        <v>45157</v>
      </c>
      <c r="C501" s="5" t="s">
        <v>33</v>
      </c>
      <c r="D501" s="5" t="s">
        <v>34</v>
      </c>
      <c r="E501" s="5">
        <v>2023</v>
      </c>
      <c r="F501" s="5" t="s">
        <v>44</v>
      </c>
      <c r="G501" s="5" t="s">
        <v>192</v>
      </c>
      <c r="H501" s="5" t="s">
        <v>26</v>
      </c>
      <c r="I501" s="5" t="s">
        <v>82</v>
      </c>
      <c r="J501" s="5" t="s">
        <v>68</v>
      </c>
      <c r="K501" s="5" t="s">
        <v>69</v>
      </c>
      <c r="L501" s="5">
        <v>4</v>
      </c>
      <c r="M501" s="7">
        <v>409.51</v>
      </c>
      <c r="N501" s="7">
        <v>1638.04</v>
      </c>
      <c r="O501" s="7">
        <v>768.31</v>
      </c>
      <c r="P501" s="7">
        <v>869.73</v>
      </c>
      <c r="Q501" s="7">
        <v>199.11</v>
      </c>
      <c r="R501" s="7">
        <v>1438.93</v>
      </c>
      <c r="S501" s="5">
        <v>3.8</v>
      </c>
      <c r="T501" s="5" t="s">
        <v>30</v>
      </c>
      <c r="U501" s="5" t="s">
        <v>41</v>
      </c>
    </row>
  </sheetData>
  <autoFilter ref="A1:U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3B87D-F84B-40CB-9150-777B99E2E74D}">
  <dimension ref="A1:U53"/>
  <sheetViews>
    <sheetView workbookViewId="0">
      <selection sqref="A1:U53"/>
    </sheetView>
  </sheetViews>
  <sheetFormatPr defaultRowHeight="14.5" x14ac:dyDescent="0.35"/>
  <cols>
    <col min="1" max="1" width="10" customWidth="1"/>
    <col min="4" max="4" width="9.453125" customWidth="1"/>
    <col min="6" max="6" width="10.26953125" customWidth="1"/>
    <col min="7" max="7" width="14.81640625" customWidth="1"/>
    <col min="9" max="9" width="9.6328125" customWidth="1"/>
    <col min="12" max="12" width="11.1796875" customWidth="1"/>
    <col min="13" max="13" width="13.6328125" customWidth="1"/>
    <col min="14" max="14" width="12.7265625" customWidth="1"/>
    <col min="15" max="15" width="10.1796875" customWidth="1"/>
    <col min="16" max="16" width="15.453125" customWidth="1"/>
    <col min="17" max="17" width="12.90625" customWidth="1"/>
    <col min="18" max="18" width="16.1796875" customWidth="1"/>
    <col min="20" max="20" width="15.6328125" customWidth="1"/>
    <col min="21" max="21" width="12.26953125" customWidth="1"/>
  </cols>
  <sheetData>
    <row r="1" spans="1:2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5">
      <c r="A2" t="s">
        <v>622</v>
      </c>
      <c r="B2" s="8">
        <v>44995</v>
      </c>
      <c r="C2" t="s">
        <v>106</v>
      </c>
      <c r="D2" t="s">
        <v>72</v>
      </c>
      <c r="E2">
        <v>2023</v>
      </c>
      <c r="F2" t="s">
        <v>99</v>
      </c>
      <c r="G2" t="s">
        <v>185</v>
      </c>
      <c r="H2" t="s">
        <v>66</v>
      </c>
      <c r="I2" t="s">
        <v>47</v>
      </c>
      <c r="J2" t="s">
        <v>28</v>
      </c>
      <c r="K2" t="s">
        <v>75</v>
      </c>
      <c r="L2">
        <v>8</v>
      </c>
      <c r="M2">
        <v>3279.29</v>
      </c>
      <c r="N2">
        <v>26234.32</v>
      </c>
      <c r="O2">
        <v>14362.66</v>
      </c>
      <c r="P2">
        <v>11871.66</v>
      </c>
      <c r="Q2">
        <v>4933.87</v>
      </c>
      <c r="R2">
        <v>21300.45</v>
      </c>
      <c r="S2">
        <v>4.7</v>
      </c>
      <c r="T2" t="s">
        <v>50</v>
      </c>
      <c r="U2" t="s">
        <v>41</v>
      </c>
    </row>
    <row r="3" spans="1:21" x14ac:dyDescent="0.35">
      <c r="A3" t="s">
        <v>605</v>
      </c>
      <c r="B3" s="8">
        <v>45207</v>
      </c>
      <c r="C3" t="s">
        <v>22</v>
      </c>
      <c r="D3" t="s">
        <v>23</v>
      </c>
      <c r="E3">
        <v>2023</v>
      </c>
      <c r="F3" t="s">
        <v>35</v>
      </c>
      <c r="G3" t="s">
        <v>111</v>
      </c>
      <c r="H3" t="s">
        <v>66</v>
      </c>
      <c r="I3" t="s">
        <v>47</v>
      </c>
      <c r="J3" t="s">
        <v>38</v>
      </c>
      <c r="K3" t="s">
        <v>109</v>
      </c>
      <c r="L3">
        <v>29</v>
      </c>
      <c r="M3">
        <v>1292.8599999999999</v>
      </c>
      <c r="N3">
        <v>37492.94</v>
      </c>
      <c r="O3">
        <v>19361.25</v>
      </c>
      <c r="P3">
        <v>18131.689999999999</v>
      </c>
      <c r="Q3">
        <v>1250.1199999999999</v>
      </c>
      <c r="R3">
        <v>36242.82</v>
      </c>
      <c r="S3">
        <v>4.5</v>
      </c>
      <c r="T3" t="s">
        <v>50</v>
      </c>
      <c r="U3" t="s">
        <v>41</v>
      </c>
    </row>
    <row r="4" spans="1:21" x14ac:dyDescent="0.35">
      <c r="A4" t="s">
        <v>603</v>
      </c>
      <c r="B4" s="8">
        <v>45026</v>
      </c>
      <c r="C4" t="s">
        <v>57</v>
      </c>
      <c r="D4" t="s">
        <v>53</v>
      </c>
      <c r="E4">
        <v>2023</v>
      </c>
      <c r="F4" t="s">
        <v>54</v>
      </c>
      <c r="G4" t="s">
        <v>107</v>
      </c>
      <c r="H4" t="s">
        <v>66</v>
      </c>
      <c r="I4" t="s">
        <v>82</v>
      </c>
      <c r="J4" t="s">
        <v>48</v>
      </c>
      <c r="K4" t="s">
        <v>49</v>
      </c>
      <c r="L4">
        <v>8</v>
      </c>
      <c r="M4">
        <v>2535</v>
      </c>
      <c r="N4">
        <v>20280</v>
      </c>
      <c r="O4">
        <v>11353.45</v>
      </c>
      <c r="P4">
        <v>8926.5499999999993</v>
      </c>
      <c r="Q4">
        <v>1118.3</v>
      </c>
      <c r="R4">
        <v>19161.7</v>
      </c>
      <c r="S4">
        <v>4.5</v>
      </c>
      <c r="T4" t="s">
        <v>76</v>
      </c>
      <c r="U4" t="s">
        <v>41</v>
      </c>
    </row>
    <row r="5" spans="1:21" x14ac:dyDescent="0.35">
      <c r="A5" t="s">
        <v>602</v>
      </c>
      <c r="B5" s="8">
        <v>45165</v>
      </c>
      <c r="C5" t="s">
        <v>33</v>
      </c>
      <c r="D5" t="s">
        <v>34</v>
      </c>
      <c r="E5">
        <v>2023</v>
      </c>
      <c r="F5" t="s">
        <v>24</v>
      </c>
      <c r="G5" t="s">
        <v>25</v>
      </c>
      <c r="H5" t="s">
        <v>66</v>
      </c>
      <c r="I5" t="s">
        <v>67</v>
      </c>
      <c r="J5" t="s">
        <v>48</v>
      </c>
      <c r="K5" t="s">
        <v>83</v>
      </c>
      <c r="L5">
        <v>40</v>
      </c>
      <c r="M5">
        <v>323.43</v>
      </c>
      <c r="N5">
        <v>12937.2</v>
      </c>
      <c r="O5">
        <v>6989.44</v>
      </c>
      <c r="P5">
        <v>5947.76</v>
      </c>
      <c r="Q5">
        <v>422.2</v>
      </c>
      <c r="R5">
        <v>12515</v>
      </c>
      <c r="S5">
        <v>2.9</v>
      </c>
      <c r="T5" t="s">
        <v>30</v>
      </c>
      <c r="U5" t="s">
        <v>41</v>
      </c>
    </row>
    <row r="6" spans="1:21" x14ac:dyDescent="0.35">
      <c r="A6" t="s">
        <v>578</v>
      </c>
      <c r="B6" s="8">
        <v>44938</v>
      </c>
      <c r="C6" t="s">
        <v>121</v>
      </c>
      <c r="D6" t="s">
        <v>72</v>
      </c>
      <c r="E6">
        <v>2023</v>
      </c>
      <c r="F6" t="s">
        <v>24</v>
      </c>
      <c r="G6" t="s">
        <v>25</v>
      </c>
      <c r="H6" t="s">
        <v>66</v>
      </c>
      <c r="I6" t="s">
        <v>67</v>
      </c>
      <c r="J6" t="s">
        <v>68</v>
      </c>
      <c r="K6" t="s">
        <v>95</v>
      </c>
      <c r="L6">
        <v>6</v>
      </c>
      <c r="M6">
        <v>771.38</v>
      </c>
      <c r="N6">
        <v>4628.28</v>
      </c>
      <c r="O6">
        <v>2597.34</v>
      </c>
      <c r="P6">
        <v>2030.94</v>
      </c>
      <c r="Q6">
        <v>995.26</v>
      </c>
      <c r="R6">
        <v>3633.02</v>
      </c>
      <c r="S6">
        <v>4.7</v>
      </c>
      <c r="T6" t="s">
        <v>50</v>
      </c>
      <c r="U6" t="s">
        <v>41</v>
      </c>
    </row>
    <row r="7" spans="1:21" x14ac:dyDescent="0.35">
      <c r="A7" t="s">
        <v>62</v>
      </c>
      <c r="B7" s="8">
        <v>45473</v>
      </c>
      <c r="C7" t="s">
        <v>63</v>
      </c>
      <c r="D7" t="s">
        <v>53</v>
      </c>
      <c r="E7">
        <v>2024</v>
      </c>
      <c r="F7" t="s">
        <v>64</v>
      </c>
      <c r="G7" t="s">
        <v>65</v>
      </c>
      <c r="H7" t="s">
        <v>66</v>
      </c>
      <c r="I7" t="s">
        <v>67</v>
      </c>
      <c r="J7" t="s">
        <v>68</v>
      </c>
      <c r="K7" t="s">
        <v>69</v>
      </c>
      <c r="L7">
        <v>41</v>
      </c>
      <c r="M7">
        <v>3470.99</v>
      </c>
      <c r="N7">
        <v>142310.59</v>
      </c>
      <c r="O7">
        <v>63174.95</v>
      </c>
      <c r="P7">
        <v>79135.64</v>
      </c>
      <c r="Q7">
        <v>11537.22</v>
      </c>
      <c r="R7">
        <v>130773.37</v>
      </c>
      <c r="S7">
        <v>4.4000000000000004</v>
      </c>
      <c r="T7" t="s">
        <v>30</v>
      </c>
      <c r="U7" t="s">
        <v>41</v>
      </c>
    </row>
    <row r="8" spans="1:21" x14ac:dyDescent="0.35">
      <c r="A8" t="s">
        <v>554</v>
      </c>
      <c r="B8" s="8">
        <v>45574</v>
      </c>
      <c r="C8" t="s">
        <v>22</v>
      </c>
      <c r="D8" t="s">
        <v>23</v>
      </c>
      <c r="E8">
        <v>2024</v>
      </c>
      <c r="F8" t="s">
        <v>54</v>
      </c>
      <c r="G8" t="s">
        <v>139</v>
      </c>
      <c r="H8" t="s">
        <v>66</v>
      </c>
      <c r="I8" t="s">
        <v>82</v>
      </c>
      <c r="J8" t="s">
        <v>28</v>
      </c>
      <c r="K8" t="s">
        <v>75</v>
      </c>
      <c r="L8">
        <v>19</v>
      </c>
      <c r="M8">
        <v>4897.3599999999997</v>
      </c>
      <c r="N8">
        <v>93049.84</v>
      </c>
      <c r="O8">
        <v>37249.360000000001</v>
      </c>
      <c r="P8">
        <v>55800.480000000003</v>
      </c>
      <c r="Q8">
        <v>557.99</v>
      </c>
      <c r="R8">
        <v>92491.85</v>
      </c>
      <c r="S8">
        <v>4.0999999999999996</v>
      </c>
      <c r="T8" t="s">
        <v>30</v>
      </c>
      <c r="U8" t="s">
        <v>41</v>
      </c>
    </row>
    <row r="9" spans="1:21" x14ac:dyDescent="0.35">
      <c r="A9" t="s">
        <v>544</v>
      </c>
      <c r="B9" s="8">
        <v>45111</v>
      </c>
      <c r="C9" t="s">
        <v>114</v>
      </c>
      <c r="D9" t="s">
        <v>34</v>
      </c>
      <c r="E9">
        <v>2023</v>
      </c>
      <c r="F9" t="s">
        <v>99</v>
      </c>
      <c r="G9" t="s">
        <v>146</v>
      </c>
      <c r="H9" t="s">
        <v>66</v>
      </c>
      <c r="I9" t="s">
        <v>67</v>
      </c>
      <c r="J9" t="s">
        <v>68</v>
      </c>
      <c r="K9" t="s">
        <v>69</v>
      </c>
      <c r="L9">
        <v>29</v>
      </c>
      <c r="M9">
        <v>221.07</v>
      </c>
      <c r="N9">
        <v>6411.03</v>
      </c>
      <c r="O9">
        <v>3146.12</v>
      </c>
      <c r="P9">
        <v>3264.91</v>
      </c>
      <c r="Q9">
        <v>1437.06</v>
      </c>
      <c r="R9">
        <v>4973.97</v>
      </c>
      <c r="S9">
        <v>4.7</v>
      </c>
      <c r="T9" t="s">
        <v>76</v>
      </c>
      <c r="U9" t="s">
        <v>41</v>
      </c>
    </row>
    <row r="10" spans="1:21" x14ac:dyDescent="0.35">
      <c r="A10" t="s">
        <v>540</v>
      </c>
      <c r="B10" s="8">
        <v>45134</v>
      </c>
      <c r="C10" t="s">
        <v>114</v>
      </c>
      <c r="D10" t="s">
        <v>34</v>
      </c>
      <c r="E10">
        <v>2023</v>
      </c>
      <c r="F10" t="s">
        <v>35</v>
      </c>
      <c r="G10" t="s">
        <v>198</v>
      </c>
      <c r="H10" t="s">
        <v>66</v>
      </c>
      <c r="I10" t="s">
        <v>67</v>
      </c>
      <c r="J10" t="s">
        <v>38</v>
      </c>
      <c r="K10" t="s">
        <v>39</v>
      </c>
      <c r="L10">
        <v>45</v>
      </c>
      <c r="M10">
        <v>1690.99</v>
      </c>
      <c r="N10">
        <v>76094.55</v>
      </c>
      <c r="O10">
        <v>37401.160000000003</v>
      </c>
      <c r="P10">
        <v>38693.39</v>
      </c>
      <c r="Q10">
        <v>4694.7299999999996</v>
      </c>
      <c r="R10">
        <v>71399.820000000007</v>
      </c>
      <c r="S10">
        <v>3.5</v>
      </c>
      <c r="T10" t="s">
        <v>30</v>
      </c>
      <c r="U10" t="s">
        <v>41</v>
      </c>
    </row>
    <row r="11" spans="1:21" x14ac:dyDescent="0.35">
      <c r="A11" t="s">
        <v>539</v>
      </c>
      <c r="B11" s="8">
        <v>45323</v>
      </c>
      <c r="C11" t="s">
        <v>71</v>
      </c>
      <c r="D11" t="s">
        <v>72</v>
      </c>
      <c r="E11">
        <v>2024</v>
      </c>
      <c r="F11" t="s">
        <v>54</v>
      </c>
      <c r="G11" t="s">
        <v>139</v>
      </c>
      <c r="H11" t="s">
        <v>66</v>
      </c>
      <c r="I11" t="s">
        <v>27</v>
      </c>
      <c r="J11" t="s">
        <v>28</v>
      </c>
      <c r="K11" t="s">
        <v>29</v>
      </c>
      <c r="L11">
        <v>3</v>
      </c>
      <c r="M11">
        <v>2101.09</v>
      </c>
      <c r="N11">
        <v>6303.27</v>
      </c>
      <c r="O11">
        <v>3742.65</v>
      </c>
      <c r="P11">
        <v>2560.62</v>
      </c>
      <c r="Q11">
        <v>1458.32</v>
      </c>
      <c r="R11">
        <v>4844.95</v>
      </c>
      <c r="S11">
        <v>4.9000000000000004</v>
      </c>
      <c r="T11" t="s">
        <v>40</v>
      </c>
      <c r="U11" t="s">
        <v>41</v>
      </c>
    </row>
    <row r="12" spans="1:21" x14ac:dyDescent="0.35">
      <c r="A12" t="s">
        <v>523</v>
      </c>
      <c r="B12" s="8">
        <v>45441</v>
      </c>
      <c r="C12" t="s">
        <v>52</v>
      </c>
      <c r="D12" t="s">
        <v>53</v>
      </c>
      <c r="E12">
        <v>2024</v>
      </c>
      <c r="F12" t="s">
        <v>64</v>
      </c>
      <c r="G12" t="s">
        <v>65</v>
      </c>
      <c r="H12" t="s">
        <v>66</v>
      </c>
      <c r="I12" t="s">
        <v>74</v>
      </c>
      <c r="J12" t="s">
        <v>68</v>
      </c>
      <c r="K12" t="s">
        <v>69</v>
      </c>
      <c r="L12">
        <v>49</v>
      </c>
      <c r="M12">
        <v>3015.15</v>
      </c>
      <c r="N12">
        <v>147742.35</v>
      </c>
      <c r="O12">
        <v>74010.92</v>
      </c>
      <c r="P12">
        <v>73731.429999999993</v>
      </c>
      <c r="Q12">
        <v>8202.86</v>
      </c>
      <c r="R12">
        <v>139539.49</v>
      </c>
      <c r="S12">
        <v>3.2</v>
      </c>
      <c r="T12" t="s">
        <v>76</v>
      </c>
      <c r="U12" t="s">
        <v>41</v>
      </c>
    </row>
    <row r="13" spans="1:21" x14ac:dyDescent="0.35">
      <c r="A13" t="s">
        <v>516</v>
      </c>
      <c r="B13" s="8">
        <v>45364</v>
      </c>
      <c r="C13" t="s">
        <v>106</v>
      </c>
      <c r="D13" t="s">
        <v>72</v>
      </c>
      <c r="E13">
        <v>2024</v>
      </c>
      <c r="F13" t="s">
        <v>24</v>
      </c>
      <c r="G13" t="s">
        <v>116</v>
      </c>
      <c r="H13" t="s">
        <v>66</v>
      </c>
      <c r="I13" t="s">
        <v>82</v>
      </c>
      <c r="J13" t="s">
        <v>68</v>
      </c>
      <c r="K13" t="s">
        <v>140</v>
      </c>
      <c r="L13">
        <v>22</v>
      </c>
      <c r="M13">
        <v>3320.91</v>
      </c>
      <c r="N13">
        <v>73060.02</v>
      </c>
      <c r="O13">
        <v>37025.360000000001</v>
      </c>
      <c r="P13">
        <v>36034.660000000003</v>
      </c>
      <c r="Q13">
        <v>10957.46</v>
      </c>
      <c r="R13">
        <v>62102.559999999998</v>
      </c>
      <c r="S13">
        <v>4.8</v>
      </c>
      <c r="T13" t="s">
        <v>125</v>
      </c>
      <c r="U13" t="s">
        <v>41</v>
      </c>
    </row>
    <row r="14" spans="1:21" x14ac:dyDescent="0.35">
      <c r="A14" t="s">
        <v>511</v>
      </c>
      <c r="B14" s="8">
        <v>45626</v>
      </c>
      <c r="C14" t="s">
        <v>94</v>
      </c>
      <c r="D14" t="s">
        <v>23</v>
      </c>
      <c r="E14">
        <v>2024</v>
      </c>
      <c r="F14" t="s">
        <v>54</v>
      </c>
      <c r="G14" t="s">
        <v>107</v>
      </c>
      <c r="H14" t="s">
        <v>66</v>
      </c>
      <c r="I14" t="s">
        <v>82</v>
      </c>
      <c r="J14" t="s">
        <v>103</v>
      </c>
      <c r="K14" t="s">
        <v>112</v>
      </c>
      <c r="L14">
        <v>27</v>
      </c>
      <c r="M14">
        <v>3239.43</v>
      </c>
      <c r="N14">
        <v>87464.61</v>
      </c>
      <c r="O14">
        <v>36918.18</v>
      </c>
      <c r="P14">
        <v>50546.43</v>
      </c>
      <c r="Q14">
        <v>11440.38</v>
      </c>
      <c r="R14">
        <v>76024.23</v>
      </c>
      <c r="S14">
        <v>2.7</v>
      </c>
      <c r="T14" t="s">
        <v>40</v>
      </c>
      <c r="U14" t="s">
        <v>41</v>
      </c>
    </row>
    <row r="15" spans="1:21" x14ac:dyDescent="0.35">
      <c r="A15" t="s">
        <v>510</v>
      </c>
      <c r="B15" s="8">
        <v>45580</v>
      </c>
      <c r="C15" t="s">
        <v>22</v>
      </c>
      <c r="D15" t="s">
        <v>23</v>
      </c>
      <c r="E15">
        <v>2024</v>
      </c>
      <c r="F15" t="s">
        <v>99</v>
      </c>
      <c r="G15" t="s">
        <v>100</v>
      </c>
      <c r="H15" t="s">
        <v>66</v>
      </c>
      <c r="I15" t="s">
        <v>74</v>
      </c>
      <c r="J15" t="s">
        <v>38</v>
      </c>
      <c r="K15" t="s">
        <v>39</v>
      </c>
      <c r="L15">
        <v>50</v>
      </c>
      <c r="M15">
        <v>3137.97</v>
      </c>
      <c r="N15">
        <v>156898.5</v>
      </c>
      <c r="O15">
        <v>72822.679999999993</v>
      </c>
      <c r="P15">
        <v>84075.82</v>
      </c>
      <c r="Q15">
        <v>2484.56</v>
      </c>
      <c r="R15">
        <v>154413.94</v>
      </c>
      <c r="S15">
        <v>4.9000000000000004</v>
      </c>
      <c r="T15" t="s">
        <v>76</v>
      </c>
      <c r="U15" t="s">
        <v>41</v>
      </c>
    </row>
    <row r="16" spans="1:21" x14ac:dyDescent="0.35">
      <c r="A16" t="s">
        <v>501</v>
      </c>
      <c r="B16" s="8">
        <v>45082</v>
      </c>
      <c r="C16" t="s">
        <v>63</v>
      </c>
      <c r="D16" t="s">
        <v>53</v>
      </c>
      <c r="E16">
        <v>2023</v>
      </c>
      <c r="F16" t="s">
        <v>24</v>
      </c>
      <c r="G16" t="s">
        <v>25</v>
      </c>
      <c r="H16" t="s">
        <v>66</v>
      </c>
      <c r="I16" t="s">
        <v>74</v>
      </c>
      <c r="J16" t="s">
        <v>103</v>
      </c>
      <c r="K16" t="s">
        <v>112</v>
      </c>
      <c r="L16">
        <v>9</v>
      </c>
      <c r="M16">
        <v>3603.46</v>
      </c>
      <c r="N16">
        <v>32431.14</v>
      </c>
      <c r="O16">
        <v>17688.64</v>
      </c>
      <c r="P16">
        <v>14742.5</v>
      </c>
      <c r="Q16">
        <v>1887.58</v>
      </c>
      <c r="R16">
        <v>30543.56</v>
      </c>
      <c r="S16">
        <v>2.9</v>
      </c>
      <c r="T16" t="s">
        <v>76</v>
      </c>
      <c r="U16" t="s">
        <v>41</v>
      </c>
    </row>
    <row r="17" spans="1:21" x14ac:dyDescent="0.35">
      <c r="A17" t="s">
        <v>490</v>
      </c>
      <c r="B17" s="8">
        <v>45592</v>
      </c>
      <c r="C17" t="s">
        <v>22</v>
      </c>
      <c r="D17" t="s">
        <v>23</v>
      </c>
      <c r="E17">
        <v>2024</v>
      </c>
      <c r="F17" t="s">
        <v>64</v>
      </c>
      <c r="G17" t="s">
        <v>85</v>
      </c>
      <c r="H17" t="s">
        <v>66</v>
      </c>
      <c r="I17" t="s">
        <v>47</v>
      </c>
      <c r="J17" t="s">
        <v>103</v>
      </c>
      <c r="K17" t="s">
        <v>112</v>
      </c>
      <c r="L17">
        <v>44</v>
      </c>
      <c r="M17">
        <v>2600.1799999999998</v>
      </c>
      <c r="N17">
        <v>114407.92</v>
      </c>
      <c r="O17">
        <v>63490.55</v>
      </c>
      <c r="P17">
        <v>50917.37</v>
      </c>
      <c r="Q17">
        <v>12783.09</v>
      </c>
      <c r="R17">
        <v>101624.83</v>
      </c>
      <c r="S17">
        <v>2.7</v>
      </c>
      <c r="T17" t="s">
        <v>61</v>
      </c>
      <c r="U17" t="s">
        <v>41</v>
      </c>
    </row>
    <row r="18" spans="1:21" x14ac:dyDescent="0.35">
      <c r="A18" t="s">
        <v>486</v>
      </c>
      <c r="B18" s="8">
        <v>45337</v>
      </c>
      <c r="C18" t="s">
        <v>71</v>
      </c>
      <c r="D18" t="s">
        <v>72</v>
      </c>
      <c r="E18">
        <v>2024</v>
      </c>
      <c r="F18" t="s">
        <v>44</v>
      </c>
      <c r="G18" t="s">
        <v>73</v>
      </c>
      <c r="H18" t="s">
        <v>66</v>
      </c>
      <c r="I18" t="s">
        <v>82</v>
      </c>
      <c r="J18" t="s">
        <v>28</v>
      </c>
      <c r="K18" t="s">
        <v>75</v>
      </c>
      <c r="L18">
        <v>44</v>
      </c>
      <c r="M18">
        <v>1218.98</v>
      </c>
      <c r="N18">
        <v>53635.12</v>
      </c>
      <c r="O18">
        <v>22525.35</v>
      </c>
      <c r="P18">
        <v>31109.77</v>
      </c>
      <c r="Q18">
        <v>3619.69</v>
      </c>
      <c r="R18">
        <v>50015.43</v>
      </c>
      <c r="S18">
        <v>3.1</v>
      </c>
      <c r="T18" t="s">
        <v>76</v>
      </c>
      <c r="U18" t="s">
        <v>41</v>
      </c>
    </row>
    <row r="19" spans="1:21" x14ac:dyDescent="0.35">
      <c r="A19" t="s">
        <v>483</v>
      </c>
      <c r="B19" s="8">
        <v>45515</v>
      </c>
      <c r="C19" t="s">
        <v>33</v>
      </c>
      <c r="D19" t="s">
        <v>34</v>
      </c>
      <c r="E19">
        <v>2024</v>
      </c>
      <c r="F19" t="s">
        <v>44</v>
      </c>
      <c r="G19" t="s">
        <v>73</v>
      </c>
      <c r="H19" t="s">
        <v>66</v>
      </c>
      <c r="I19" t="s">
        <v>82</v>
      </c>
      <c r="J19" t="s">
        <v>103</v>
      </c>
      <c r="K19" t="s">
        <v>112</v>
      </c>
      <c r="L19">
        <v>15</v>
      </c>
      <c r="M19">
        <v>3774.83</v>
      </c>
      <c r="N19">
        <v>56622.45</v>
      </c>
      <c r="O19">
        <v>24101.3</v>
      </c>
      <c r="P19">
        <v>32521.15</v>
      </c>
      <c r="Q19">
        <v>7442.11</v>
      </c>
      <c r="R19">
        <v>49180.34</v>
      </c>
      <c r="S19">
        <v>3.6</v>
      </c>
      <c r="T19" t="s">
        <v>61</v>
      </c>
      <c r="U19" t="s">
        <v>31</v>
      </c>
    </row>
    <row r="20" spans="1:21" x14ac:dyDescent="0.35">
      <c r="A20" t="s">
        <v>481</v>
      </c>
      <c r="B20" s="8">
        <v>45289</v>
      </c>
      <c r="C20" t="s">
        <v>43</v>
      </c>
      <c r="D20" t="s">
        <v>23</v>
      </c>
      <c r="E20">
        <v>2023</v>
      </c>
      <c r="F20" t="s">
        <v>35</v>
      </c>
      <c r="G20" t="s">
        <v>78</v>
      </c>
      <c r="H20" t="s">
        <v>66</v>
      </c>
      <c r="I20" t="s">
        <v>27</v>
      </c>
      <c r="J20" t="s">
        <v>68</v>
      </c>
      <c r="K20" t="s">
        <v>140</v>
      </c>
      <c r="L20">
        <v>13</v>
      </c>
      <c r="M20">
        <v>1249.82</v>
      </c>
      <c r="N20">
        <v>16247.66</v>
      </c>
      <c r="O20">
        <v>7285.63</v>
      </c>
      <c r="P20">
        <v>8962.0300000000007</v>
      </c>
      <c r="Q20">
        <v>1078.05</v>
      </c>
      <c r="R20">
        <v>15169.61</v>
      </c>
      <c r="S20">
        <v>3.1</v>
      </c>
      <c r="T20" t="s">
        <v>40</v>
      </c>
      <c r="U20" t="s">
        <v>41</v>
      </c>
    </row>
    <row r="21" spans="1:21" x14ac:dyDescent="0.35">
      <c r="A21" t="s">
        <v>466</v>
      </c>
      <c r="B21" s="8">
        <v>45080</v>
      </c>
      <c r="C21" t="s">
        <v>63</v>
      </c>
      <c r="D21" t="s">
        <v>53</v>
      </c>
      <c r="E21">
        <v>2023</v>
      </c>
      <c r="F21" t="s">
        <v>99</v>
      </c>
      <c r="G21" t="s">
        <v>155</v>
      </c>
      <c r="H21" t="s">
        <v>66</v>
      </c>
      <c r="I21" t="s">
        <v>67</v>
      </c>
      <c r="J21" t="s">
        <v>38</v>
      </c>
      <c r="K21" t="s">
        <v>156</v>
      </c>
      <c r="L21">
        <v>3</v>
      </c>
      <c r="M21">
        <v>4399.99</v>
      </c>
      <c r="N21">
        <v>13199.97</v>
      </c>
      <c r="O21">
        <v>6682.96</v>
      </c>
      <c r="P21">
        <v>6517.01</v>
      </c>
      <c r="Q21">
        <v>2482.86</v>
      </c>
      <c r="R21">
        <v>10717.11</v>
      </c>
      <c r="S21">
        <v>2.7</v>
      </c>
      <c r="T21" t="s">
        <v>50</v>
      </c>
      <c r="U21" t="s">
        <v>41</v>
      </c>
    </row>
    <row r="22" spans="1:21" x14ac:dyDescent="0.35">
      <c r="A22" t="s">
        <v>456</v>
      </c>
      <c r="B22" s="8">
        <v>45483</v>
      </c>
      <c r="C22" t="s">
        <v>114</v>
      </c>
      <c r="D22" t="s">
        <v>34</v>
      </c>
      <c r="E22">
        <v>2024</v>
      </c>
      <c r="F22" t="s">
        <v>99</v>
      </c>
      <c r="G22" t="s">
        <v>100</v>
      </c>
      <c r="H22" t="s">
        <v>66</v>
      </c>
      <c r="I22" t="s">
        <v>47</v>
      </c>
      <c r="J22" t="s">
        <v>68</v>
      </c>
      <c r="K22" t="s">
        <v>95</v>
      </c>
      <c r="L22">
        <v>50</v>
      </c>
      <c r="M22">
        <v>2988.04</v>
      </c>
      <c r="N22">
        <v>149402</v>
      </c>
      <c r="O22">
        <v>85373.21</v>
      </c>
      <c r="P22">
        <v>64028.79</v>
      </c>
      <c r="Q22">
        <v>5000.53</v>
      </c>
      <c r="R22">
        <v>144401.47</v>
      </c>
      <c r="S22">
        <v>3.8</v>
      </c>
      <c r="T22" t="s">
        <v>30</v>
      </c>
      <c r="U22" t="s">
        <v>41</v>
      </c>
    </row>
    <row r="23" spans="1:21" x14ac:dyDescent="0.35">
      <c r="A23" t="s">
        <v>449</v>
      </c>
      <c r="B23" s="8">
        <v>44938</v>
      </c>
      <c r="C23" t="s">
        <v>121</v>
      </c>
      <c r="D23" t="s">
        <v>72</v>
      </c>
      <c r="E23">
        <v>2023</v>
      </c>
      <c r="F23" t="s">
        <v>99</v>
      </c>
      <c r="G23" t="s">
        <v>146</v>
      </c>
      <c r="H23" t="s">
        <v>66</v>
      </c>
      <c r="I23" t="s">
        <v>74</v>
      </c>
      <c r="J23" t="s">
        <v>48</v>
      </c>
      <c r="K23" t="s">
        <v>49</v>
      </c>
      <c r="L23">
        <v>37</v>
      </c>
      <c r="M23">
        <v>3022.61</v>
      </c>
      <c r="N23">
        <v>111836.57</v>
      </c>
      <c r="O23">
        <v>56749.279999999999</v>
      </c>
      <c r="P23">
        <v>55087.29</v>
      </c>
      <c r="Q23">
        <v>26476.73</v>
      </c>
      <c r="R23">
        <v>85359.84</v>
      </c>
      <c r="S23">
        <v>3.3</v>
      </c>
      <c r="T23" t="s">
        <v>50</v>
      </c>
      <c r="U23" t="s">
        <v>41</v>
      </c>
    </row>
    <row r="24" spans="1:21" x14ac:dyDescent="0.35">
      <c r="A24" t="s">
        <v>448</v>
      </c>
      <c r="B24" s="8">
        <v>45087</v>
      </c>
      <c r="C24" t="s">
        <v>63</v>
      </c>
      <c r="D24" t="s">
        <v>53</v>
      </c>
      <c r="E24">
        <v>2023</v>
      </c>
      <c r="F24" t="s">
        <v>99</v>
      </c>
      <c r="G24" t="s">
        <v>185</v>
      </c>
      <c r="H24" t="s">
        <v>66</v>
      </c>
      <c r="I24" t="s">
        <v>67</v>
      </c>
      <c r="J24" t="s">
        <v>38</v>
      </c>
      <c r="K24" t="s">
        <v>39</v>
      </c>
      <c r="L24">
        <v>41</v>
      </c>
      <c r="M24">
        <v>804.97</v>
      </c>
      <c r="N24">
        <v>33003.769999999997</v>
      </c>
      <c r="O24">
        <v>17672.13</v>
      </c>
      <c r="P24">
        <v>15331.64</v>
      </c>
      <c r="Q24">
        <v>7542.76</v>
      </c>
      <c r="R24">
        <v>25461.01</v>
      </c>
      <c r="S24">
        <v>4.5</v>
      </c>
      <c r="T24" t="s">
        <v>50</v>
      </c>
      <c r="U24" t="s">
        <v>41</v>
      </c>
    </row>
    <row r="25" spans="1:21" x14ac:dyDescent="0.35">
      <c r="A25" t="s">
        <v>440</v>
      </c>
      <c r="B25" s="8">
        <v>45252</v>
      </c>
      <c r="C25" t="s">
        <v>94</v>
      </c>
      <c r="D25" t="s">
        <v>23</v>
      </c>
      <c r="E25">
        <v>2023</v>
      </c>
      <c r="F25" t="s">
        <v>99</v>
      </c>
      <c r="G25" t="s">
        <v>185</v>
      </c>
      <c r="H25" t="s">
        <v>66</v>
      </c>
      <c r="I25" t="s">
        <v>82</v>
      </c>
      <c r="J25" t="s">
        <v>48</v>
      </c>
      <c r="K25" t="s">
        <v>117</v>
      </c>
      <c r="L25">
        <v>11</v>
      </c>
      <c r="M25">
        <v>2137.06</v>
      </c>
      <c r="N25">
        <v>23507.66</v>
      </c>
      <c r="O25">
        <v>11927.96</v>
      </c>
      <c r="P25">
        <v>11579.7</v>
      </c>
      <c r="Q25">
        <v>540.36</v>
      </c>
      <c r="R25">
        <v>22967.3</v>
      </c>
      <c r="S25">
        <v>3.1</v>
      </c>
      <c r="T25" t="s">
        <v>40</v>
      </c>
      <c r="U25" t="s">
        <v>41</v>
      </c>
    </row>
    <row r="26" spans="1:21" x14ac:dyDescent="0.35">
      <c r="A26" t="s">
        <v>416</v>
      </c>
      <c r="B26" s="8">
        <v>45018</v>
      </c>
      <c r="C26" t="s">
        <v>57</v>
      </c>
      <c r="D26" t="s">
        <v>53</v>
      </c>
      <c r="E26">
        <v>2023</v>
      </c>
      <c r="F26" t="s">
        <v>24</v>
      </c>
      <c r="G26" t="s">
        <v>177</v>
      </c>
      <c r="H26" t="s">
        <v>66</v>
      </c>
      <c r="I26" t="s">
        <v>74</v>
      </c>
      <c r="J26" t="s">
        <v>38</v>
      </c>
      <c r="K26" t="s">
        <v>109</v>
      </c>
      <c r="L26">
        <v>47</v>
      </c>
      <c r="M26">
        <v>3644.52</v>
      </c>
      <c r="N26">
        <v>171292.44</v>
      </c>
      <c r="O26">
        <v>99513.35</v>
      </c>
      <c r="P26">
        <v>71779.09</v>
      </c>
      <c r="Q26">
        <v>27592.51</v>
      </c>
      <c r="R26">
        <v>143699.93</v>
      </c>
      <c r="S26">
        <v>3.6</v>
      </c>
      <c r="T26" t="s">
        <v>125</v>
      </c>
      <c r="U26" t="s">
        <v>41</v>
      </c>
    </row>
    <row r="27" spans="1:21" x14ac:dyDescent="0.35">
      <c r="A27" t="s">
        <v>395</v>
      </c>
      <c r="B27" s="8">
        <v>45463</v>
      </c>
      <c r="C27" t="s">
        <v>63</v>
      </c>
      <c r="D27" t="s">
        <v>53</v>
      </c>
      <c r="E27">
        <v>2024</v>
      </c>
      <c r="F27" t="s">
        <v>99</v>
      </c>
      <c r="G27" t="s">
        <v>155</v>
      </c>
      <c r="H27" t="s">
        <v>66</v>
      </c>
      <c r="I27" t="s">
        <v>27</v>
      </c>
      <c r="J27" t="s">
        <v>28</v>
      </c>
      <c r="K27" t="s">
        <v>29</v>
      </c>
      <c r="L27">
        <v>16</v>
      </c>
      <c r="M27">
        <v>261.05</v>
      </c>
      <c r="N27">
        <v>4176.8</v>
      </c>
      <c r="O27">
        <v>1712.96</v>
      </c>
      <c r="P27">
        <v>2463.84</v>
      </c>
      <c r="Q27">
        <v>376.3</v>
      </c>
      <c r="R27">
        <v>3800.5</v>
      </c>
      <c r="S27">
        <v>3</v>
      </c>
      <c r="T27" t="s">
        <v>125</v>
      </c>
      <c r="U27" t="s">
        <v>41</v>
      </c>
    </row>
    <row r="28" spans="1:21" x14ac:dyDescent="0.35">
      <c r="A28" t="s">
        <v>386</v>
      </c>
      <c r="B28" s="8">
        <v>45202</v>
      </c>
      <c r="C28" t="s">
        <v>22</v>
      </c>
      <c r="D28" t="s">
        <v>23</v>
      </c>
      <c r="E28">
        <v>2023</v>
      </c>
      <c r="F28" t="s">
        <v>99</v>
      </c>
      <c r="G28" t="s">
        <v>155</v>
      </c>
      <c r="H28" t="s">
        <v>66</v>
      </c>
      <c r="I28" t="s">
        <v>74</v>
      </c>
      <c r="J28" t="s">
        <v>48</v>
      </c>
      <c r="K28" t="s">
        <v>117</v>
      </c>
      <c r="L28">
        <v>23</v>
      </c>
      <c r="M28">
        <v>4059.08</v>
      </c>
      <c r="N28">
        <v>93358.84</v>
      </c>
      <c r="O28">
        <v>45073.4</v>
      </c>
      <c r="P28">
        <v>48285.440000000002</v>
      </c>
      <c r="Q28">
        <v>17655.48</v>
      </c>
      <c r="R28">
        <v>75703.360000000001</v>
      </c>
      <c r="S28">
        <v>3.1</v>
      </c>
      <c r="T28" t="s">
        <v>30</v>
      </c>
      <c r="U28" t="s">
        <v>41</v>
      </c>
    </row>
    <row r="29" spans="1:21" x14ac:dyDescent="0.35">
      <c r="A29" t="s">
        <v>376</v>
      </c>
      <c r="B29" s="8">
        <v>45425</v>
      </c>
      <c r="C29" t="s">
        <v>52</v>
      </c>
      <c r="D29" t="s">
        <v>53</v>
      </c>
      <c r="E29">
        <v>2024</v>
      </c>
      <c r="F29" t="s">
        <v>64</v>
      </c>
      <c r="G29" t="s">
        <v>142</v>
      </c>
      <c r="H29" t="s">
        <v>66</v>
      </c>
      <c r="I29" t="s">
        <v>82</v>
      </c>
      <c r="J29" t="s">
        <v>38</v>
      </c>
      <c r="K29" t="s">
        <v>39</v>
      </c>
      <c r="L29">
        <v>15</v>
      </c>
      <c r="M29">
        <v>3360.11</v>
      </c>
      <c r="N29">
        <v>50401.65</v>
      </c>
      <c r="O29">
        <v>28370.63</v>
      </c>
      <c r="P29">
        <v>22031.02</v>
      </c>
      <c r="Q29">
        <v>4767.8</v>
      </c>
      <c r="R29">
        <v>45633.85</v>
      </c>
      <c r="S29">
        <v>4.3</v>
      </c>
      <c r="T29" t="s">
        <v>125</v>
      </c>
      <c r="U29" t="s">
        <v>41</v>
      </c>
    </row>
    <row r="30" spans="1:21" x14ac:dyDescent="0.35">
      <c r="A30" t="s">
        <v>368</v>
      </c>
      <c r="B30" s="8">
        <v>45103</v>
      </c>
      <c r="C30" t="s">
        <v>63</v>
      </c>
      <c r="D30" t="s">
        <v>53</v>
      </c>
      <c r="E30">
        <v>2023</v>
      </c>
      <c r="F30" t="s">
        <v>44</v>
      </c>
      <c r="G30" t="s">
        <v>45</v>
      </c>
      <c r="H30" t="s">
        <v>66</v>
      </c>
      <c r="I30" t="s">
        <v>47</v>
      </c>
      <c r="J30" t="s">
        <v>103</v>
      </c>
      <c r="K30" t="s">
        <v>112</v>
      </c>
      <c r="L30">
        <v>10</v>
      </c>
      <c r="M30">
        <v>268.77999999999997</v>
      </c>
      <c r="N30">
        <v>2687.8</v>
      </c>
      <c r="O30">
        <v>1407.96</v>
      </c>
      <c r="P30">
        <v>1279.8399999999999</v>
      </c>
      <c r="Q30">
        <v>165.16</v>
      </c>
      <c r="R30">
        <v>2522.64</v>
      </c>
      <c r="S30">
        <v>3.2</v>
      </c>
      <c r="T30" t="s">
        <v>76</v>
      </c>
      <c r="U30" t="s">
        <v>41</v>
      </c>
    </row>
    <row r="31" spans="1:21" x14ac:dyDescent="0.35">
      <c r="A31" t="s">
        <v>355</v>
      </c>
      <c r="B31" s="8">
        <v>44983</v>
      </c>
      <c r="C31" t="s">
        <v>71</v>
      </c>
      <c r="D31" t="s">
        <v>72</v>
      </c>
      <c r="E31">
        <v>2023</v>
      </c>
      <c r="F31" t="s">
        <v>54</v>
      </c>
      <c r="G31" t="s">
        <v>107</v>
      </c>
      <c r="H31" t="s">
        <v>66</v>
      </c>
      <c r="I31" t="s">
        <v>47</v>
      </c>
      <c r="J31" t="s">
        <v>28</v>
      </c>
      <c r="K31" t="s">
        <v>60</v>
      </c>
      <c r="L31">
        <v>50</v>
      </c>
      <c r="M31">
        <v>603.23</v>
      </c>
      <c r="N31">
        <v>30161.5</v>
      </c>
      <c r="O31">
        <v>15526.61</v>
      </c>
      <c r="P31">
        <v>14634.89</v>
      </c>
      <c r="Q31">
        <v>5450.02</v>
      </c>
      <c r="R31">
        <v>24711.48</v>
      </c>
      <c r="S31">
        <v>3.1</v>
      </c>
      <c r="T31" t="s">
        <v>61</v>
      </c>
      <c r="U31" t="s">
        <v>31</v>
      </c>
    </row>
    <row r="32" spans="1:21" x14ac:dyDescent="0.35">
      <c r="A32" t="s">
        <v>133</v>
      </c>
      <c r="B32" s="8">
        <v>44955</v>
      </c>
      <c r="C32" t="s">
        <v>121</v>
      </c>
      <c r="D32" t="s">
        <v>72</v>
      </c>
      <c r="E32">
        <v>2023</v>
      </c>
      <c r="F32" t="s">
        <v>24</v>
      </c>
      <c r="G32" t="s">
        <v>87</v>
      </c>
      <c r="H32" t="s">
        <v>66</v>
      </c>
      <c r="I32" t="s">
        <v>82</v>
      </c>
      <c r="J32" t="s">
        <v>103</v>
      </c>
      <c r="K32" t="s">
        <v>104</v>
      </c>
      <c r="L32">
        <v>7</v>
      </c>
      <c r="M32">
        <v>3022.2</v>
      </c>
      <c r="N32">
        <v>21155.4</v>
      </c>
      <c r="O32">
        <v>9924.7900000000009</v>
      </c>
      <c r="P32">
        <v>11230.61</v>
      </c>
      <c r="Q32">
        <v>4159.3</v>
      </c>
      <c r="R32">
        <v>16996.099999999999</v>
      </c>
      <c r="S32">
        <v>3.6</v>
      </c>
      <c r="T32" t="s">
        <v>61</v>
      </c>
      <c r="U32" t="s">
        <v>41</v>
      </c>
    </row>
    <row r="33" spans="1:21" x14ac:dyDescent="0.35">
      <c r="A33" t="s">
        <v>353</v>
      </c>
      <c r="B33" s="8">
        <v>45106</v>
      </c>
      <c r="C33" t="s">
        <v>63</v>
      </c>
      <c r="D33" t="s">
        <v>53</v>
      </c>
      <c r="E33">
        <v>2023</v>
      </c>
      <c r="F33" t="s">
        <v>24</v>
      </c>
      <c r="G33" t="s">
        <v>25</v>
      </c>
      <c r="H33" t="s">
        <v>66</v>
      </c>
      <c r="I33" t="s">
        <v>74</v>
      </c>
      <c r="J33" t="s">
        <v>28</v>
      </c>
      <c r="K33" t="s">
        <v>60</v>
      </c>
      <c r="L33">
        <v>23</v>
      </c>
      <c r="M33">
        <v>2661.73</v>
      </c>
      <c r="N33">
        <v>61219.79</v>
      </c>
      <c r="O33">
        <v>34074.78</v>
      </c>
      <c r="P33">
        <v>27145.01</v>
      </c>
      <c r="Q33">
        <v>11031.28</v>
      </c>
      <c r="R33">
        <v>50188.51</v>
      </c>
      <c r="S33">
        <v>2.9</v>
      </c>
      <c r="T33" t="s">
        <v>40</v>
      </c>
      <c r="U33" t="s">
        <v>41</v>
      </c>
    </row>
    <row r="34" spans="1:21" x14ac:dyDescent="0.35">
      <c r="A34" t="s">
        <v>342</v>
      </c>
      <c r="B34" s="8">
        <v>45632</v>
      </c>
      <c r="C34" t="s">
        <v>43</v>
      </c>
      <c r="D34" t="s">
        <v>23</v>
      </c>
      <c r="E34">
        <v>2024</v>
      </c>
      <c r="F34" t="s">
        <v>35</v>
      </c>
      <c r="G34" t="s">
        <v>78</v>
      </c>
      <c r="H34" t="s">
        <v>66</v>
      </c>
      <c r="I34" t="s">
        <v>47</v>
      </c>
      <c r="J34" t="s">
        <v>48</v>
      </c>
      <c r="K34" t="s">
        <v>117</v>
      </c>
      <c r="L34">
        <v>24</v>
      </c>
      <c r="M34">
        <v>1325.91</v>
      </c>
      <c r="N34">
        <v>31821.84</v>
      </c>
      <c r="O34">
        <v>15095.29</v>
      </c>
      <c r="P34">
        <v>16726.55</v>
      </c>
      <c r="Q34">
        <v>7190.15</v>
      </c>
      <c r="R34">
        <v>24631.69</v>
      </c>
      <c r="S34">
        <v>2.9</v>
      </c>
      <c r="T34" t="s">
        <v>76</v>
      </c>
      <c r="U34" t="s">
        <v>41</v>
      </c>
    </row>
    <row r="35" spans="1:21" x14ac:dyDescent="0.35">
      <c r="A35" t="s">
        <v>336</v>
      </c>
      <c r="B35" s="8">
        <v>45551</v>
      </c>
      <c r="C35" t="s">
        <v>127</v>
      </c>
      <c r="D35" t="s">
        <v>34</v>
      </c>
      <c r="E35">
        <v>2024</v>
      </c>
      <c r="F35" t="s">
        <v>64</v>
      </c>
      <c r="G35" t="s">
        <v>276</v>
      </c>
      <c r="H35" t="s">
        <v>66</v>
      </c>
      <c r="I35" t="s">
        <v>82</v>
      </c>
      <c r="J35" t="s">
        <v>28</v>
      </c>
      <c r="K35" t="s">
        <v>29</v>
      </c>
      <c r="L35">
        <v>14</v>
      </c>
      <c r="M35">
        <v>4045.66</v>
      </c>
      <c r="N35">
        <v>56639.24</v>
      </c>
      <c r="O35">
        <v>29113.41</v>
      </c>
      <c r="P35">
        <v>27525.83</v>
      </c>
      <c r="Q35">
        <v>7536.99</v>
      </c>
      <c r="R35">
        <v>49102.25</v>
      </c>
      <c r="S35">
        <v>4</v>
      </c>
      <c r="T35" t="s">
        <v>40</v>
      </c>
      <c r="U35" t="s">
        <v>41</v>
      </c>
    </row>
    <row r="36" spans="1:21" x14ac:dyDescent="0.35">
      <c r="A36" t="s">
        <v>331</v>
      </c>
      <c r="B36" s="8">
        <v>45117</v>
      </c>
      <c r="C36" t="s">
        <v>114</v>
      </c>
      <c r="D36" t="s">
        <v>34</v>
      </c>
      <c r="E36">
        <v>2023</v>
      </c>
      <c r="F36" t="s">
        <v>54</v>
      </c>
      <c r="G36" t="s">
        <v>107</v>
      </c>
      <c r="H36" t="s">
        <v>66</v>
      </c>
      <c r="I36" t="s">
        <v>82</v>
      </c>
      <c r="J36" t="s">
        <v>28</v>
      </c>
      <c r="K36" t="s">
        <v>60</v>
      </c>
      <c r="L36">
        <v>19</v>
      </c>
      <c r="M36">
        <v>786.45</v>
      </c>
      <c r="N36">
        <v>14942.55</v>
      </c>
      <c r="O36">
        <v>6917.15</v>
      </c>
      <c r="P36">
        <v>8025.4</v>
      </c>
      <c r="Q36">
        <v>1684.78</v>
      </c>
      <c r="R36">
        <v>13257.77</v>
      </c>
      <c r="S36">
        <v>2.6</v>
      </c>
      <c r="T36" t="s">
        <v>125</v>
      </c>
      <c r="U36" t="s">
        <v>41</v>
      </c>
    </row>
    <row r="37" spans="1:21" x14ac:dyDescent="0.35">
      <c r="A37" t="s">
        <v>316</v>
      </c>
      <c r="B37" s="8">
        <v>45100</v>
      </c>
      <c r="C37" t="s">
        <v>63</v>
      </c>
      <c r="D37" t="s">
        <v>53</v>
      </c>
      <c r="E37">
        <v>2023</v>
      </c>
      <c r="F37" t="s">
        <v>64</v>
      </c>
      <c r="G37" t="s">
        <v>276</v>
      </c>
      <c r="H37" t="s">
        <v>66</v>
      </c>
      <c r="I37" t="s">
        <v>27</v>
      </c>
      <c r="J37" t="s">
        <v>103</v>
      </c>
      <c r="K37" t="s">
        <v>112</v>
      </c>
      <c r="L37">
        <v>18</v>
      </c>
      <c r="M37">
        <v>2515.31</v>
      </c>
      <c r="N37">
        <v>45275.58</v>
      </c>
      <c r="O37">
        <v>18683.12</v>
      </c>
      <c r="P37">
        <v>26592.46</v>
      </c>
      <c r="Q37">
        <v>4920.0600000000004</v>
      </c>
      <c r="R37">
        <v>40355.519999999997</v>
      </c>
      <c r="S37">
        <v>3.6</v>
      </c>
      <c r="T37" t="s">
        <v>76</v>
      </c>
      <c r="U37" t="s">
        <v>41</v>
      </c>
    </row>
    <row r="38" spans="1:21" x14ac:dyDescent="0.35">
      <c r="A38" t="s">
        <v>308</v>
      </c>
      <c r="B38" s="8">
        <v>45414</v>
      </c>
      <c r="C38" t="s">
        <v>52</v>
      </c>
      <c r="D38" t="s">
        <v>53</v>
      </c>
      <c r="E38">
        <v>2024</v>
      </c>
      <c r="F38" t="s">
        <v>24</v>
      </c>
      <c r="G38" t="s">
        <v>25</v>
      </c>
      <c r="H38" t="s">
        <v>66</v>
      </c>
      <c r="I38" t="s">
        <v>74</v>
      </c>
      <c r="J38" t="s">
        <v>68</v>
      </c>
      <c r="K38" t="s">
        <v>69</v>
      </c>
      <c r="L38">
        <v>42</v>
      </c>
      <c r="M38">
        <v>3942.44</v>
      </c>
      <c r="N38">
        <v>165582.48000000001</v>
      </c>
      <c r="O38">
        <v>84972.18</v>
      </c>
      <c r="P38">
        <v>80610.3</v>
      </c>
      <c r="Q38">
        <v>35515.800000000003</v>
      </c>
      <c r="R38">
        <v>130066.68</v>
      </c>
      <c r="S38">
        <v>2.7</v>
      </c>
      <c r="T38" t="s">
        <v>61</v>
      </c>
      <c r="U38" t="s">
        <v>41</v>
      </c>
    </row>
    <row r="39" spans="1:21" x14ac:dyDescent="0.35">
      <c r="A39" t="s">
        <v>306</v>
      </c>
      <c r="B39" s="8">
        <v>45641</v>
      </c>
      <c r="C39" t="s">
        <v>43</v>
      </c>
      <c r="D39" t="s">
        <v>23</v>
      </c>
      <c r="E39">
        <v>2024</v>
      </c>
      <c r="F39" t="s">
        <v>64</v>
      </c>
      <c r="G39" t="s">
        <v>276</v>
      </c>
      <c r="H39" t="s">
        <v>66</v>
      </c>
      <c r="I39" t="s">
        <v>74</v>
      </c>
      <c r="J39" t="s">
        <v>48</v>
      </c>
      <c r="K39" t="s">
        <v>117</v>
      </c>
      <c r="L39">
        <v>10</v>
      </c>
      <c r="M39">
        <v>1279.75</v>
      </c>
      <c r="N39">
        <v>12797.5</v>
      </c>
      <c r="O39">
        <v>6705.33</v>
      </c>
      <c r="P39">
        <v>6092.17</v>
      </c>
      <c r="Q39">
        <v>807.58</v>
      </c>
      <c r="R39">
        <v>11989.92</v>
      </c>
      <c r="S39">
        <v>3.4</v>
      </c>
      <c r="T39" t="s">
        <v>76</v>
      </c>
      <c r="U39" t="s">
        <v>31</v>
      </c>
    </row>
    <row r="40" spans="1:21" x14ac:dyDescent="0.35">
      <c r="A40" t="s">
        <v>282</v>
      </c>
      <c r="B40" s="8">
        <v>45124</v>
      </c>
      <c r="C40" t="s">
        <v>114</v>
      </c>
      <c r="D40" t="s">
        <v>34</v>
      </c>
      <c r="E40">
        <v>2023</v>
      </c>
      <c r="F40" t="s">
        <v>24</v>
      </c>
      <c r="G40" t="s">
        <v>225</v>
      </c>
      <c r="H40" t="s">
        <v>66</v>
      </c>
      <c r="I40" t="s">
        <v>67</v>
      </c>
      <c r="J40" t="s">
        <v>103</v>
      </c>
      <c r="K40" t="s">
        <v>122</v>
      </c>
      <c r="L40">
        <v>12</v>
      </c>
      <c r="M40">
        <v>168.01</v>
      </c>
      <c r="N40">
        <v>2016.12</v>
      </c>
      <c r="O40">
        <v>942.38</v>
      </c>
      <c r="P40">
        <v>1073.74</v>
      </c>
      <c r="Q40">
        <v>148.69999999999999</v>
      </c>
      <c r="R40">
        <v>1867.42</v>
      </c>
      <c r="S40">
        <v>4.2</v>
      </c>
      <c r="T40" t="s">
        <v>40</v>
      </c>
      <c r="U40" t="s">
        <v>41</v>
      </c>
    </row>
    <row r="41" spans="1:21" x14ac:dyDescent="0.35">
      <c r="A41" t="s">
        <v>280</v>
      </c>
      <c r="B41" s="8">
        <v>45164</v>
      </c>
      <c r="C41" t="s">
        <v>33</v>
      </c>
      <c r="D41" t="s">
        <v>34</v>
      </c>
      <c r="E41">
        <v>2023</v>
      </c>
      <c r="F41" t="s">
        <v>99</v>
      </c>
      <c r="G41" t="s">
        <v>155</v>
      </c>
      <c r="H41" t="s">
        <v>66</v>
      </c>
      <c r="I41" t="s">
        <v>67</v>
      </c>
      <c r="J41" t="s">
        <v>28</v>
      </c>
      <c r="K41" t="s">
        <v>29</v>
      </c>
      <c r="L41">
        <v>26</v>
      </c>
      <c r="M41">
        <v>3960.01</v>
      </c>
      <c r="N41">
        <v>102960.26</v>
      </c>
      <c r="O41">
        <v>45020.639999999999</v>
      </c>
      <c r="P41">
        <v>57939.62</v>
      </c>
      <c r="Q41">
        <v>19279.39</v>
      </c>
      <c r="R41">
        <v>83680.87</v>
      </c>
      <c r="S41">
        <v>4.7</v>
      </c>
      <c r="T41" t="s">
        <v>125</v>
      </c>
      <c r="U41" t="s">
        <v>41</v>
      </c>
    </row>
    <row r="42" spans="1:21" x14ac:dyDescent="0.35">
      <c r="A42" t="s">
        <v>269</v>
      </c>
      <c r="B42" s="8">
        <v>45079</v>
      </c>
      <c r="C42" t="s">
        <v>63</v>
      </c>
      <c r="D42" t="s">
        <v>53</v>
      </c>
      <c r="E42">
        <v>2023</v>
      </c>
      <c r="F42" t="s">
        <v>99</v>
      </c>
      <c r="G42" t="s">
        <v>146</v>
      </c>
      <c r="H42" t="s">
        <v>66</v>
      </c>
      <c r="I42" t="s">
        <v>47</v>
      </c>
      <c r="J42" t="s">
        <v>38</v>
      </c>
      <c r="K42" t="s">
        <v>39</v>
      </c>
      <c r="L42">
        <v>11</v>
      </c>
      <c r="M42">
        <v>2024.48</v>
      </c>
      <c r="N42">
        <v>22269.279999999999</v>
      </c>
      <c r="O42">
        <v>11653.52</v>
      </c>
      <c r="P42">
        <v>10615.76</v>
      </c>
      <c r="Q42">
        <v>4691.03</v>
      </c>
      <c r="R42">
        <v>17578.25</v>
      </c>
      <c r="S42">
        <v>4</v>
      </c>
      <c r="T42" t="s">
        <v>61</v>
      </c>
      <c r="U42" t="s">
        <v>41</v>
      </c>
    </row>
    <row r="43" spans="1:21" x14ac:dyDescent="0.35">
      <c r="A43" t="s">
        <v>268</v>
      </c>
      <c r="B43" s="8">
        <v>45274</v>
      </c>
      <c r="C43" t="s">
        <v>43</v>
      </c>
      <c r="D43" t="s">
        <v>23</v>
      </c>
      <c r="E43">
        <v>2023</v>
      </c>
      <c r="F43" t="s">
        <v>99</v>
      </c>
      <c r="G43" t="s">
        <v>200</v>
      </c>
      <c r="H43" t="s">
        <v>66</v>
      </c>
      <c r="I43" t="s">
        <v>27</v>
      </c>
      <c r="J43" t="s">
        <v>38</v>
      </c>
      <c r="K43" t="s">
        <v>156</v>
      </c>
      <c r="L43">
        <v>26</v>
      </c>
      <c r="M43">
        <v>2549.38</v>
      </c>
      <c r="N43">
        <v>66283.88</v>
      </c>
      <c r="O43">
        <v>27114.13</v>
      </c>
      <c r="P43">
        <v>39169.75</v>
      </c>
      <c r="Q43">
        <v>2270.83</v>
      </c>
      <c r="R43">
        <v>64013.05</v>
      </c>
      <c r="S43">
        <v>3.3</v>
      </c>
      <c r="T43" t="s">
        <v>76</v>
      </c>
      <c r="U43" t="s">
        <v>41</v>
      </c>
    </row>
    <row r="44" spans="1:21" x14ac:dyDescent="0.35">
      <c r="A44" t="s">
        <v>258</v>
      </c>
      <c r="B44" s="8">
        <v>45623</v>
      </c>
      <c r="C44" t="s">
        <v>94</v>
      </c>
      <c r="D44" t="s">
        <v>23</v>
      </c>
      <c r="E44">
        <v>2024</v>
      </c>
      <c r="F44" t="s">
        <v>99</v>
      </c>
      <c r="G44" t="s">
        <v>200</v>
      </c>
      <c r="H44" t="s">
        <v>66</v>
      </c>
      <c r="I44" t="s">
        <v>82</v>
      </c>
      <c r="J44" t="s">
        <v>38</v>
      </c>
      <c r="K44" t="s">
        <v>109</v>
      </c>
      <c r="L44">
        <v>50</v>
      </c>
      <c r="M44">
        <v>4833.7</v>
      </c>
      <c r="N44">
        <v>241685</v>
      </c>
      <c r="O44">
        <v>117585.47</v>
      </c>
      <c r="P44">
        <v>124099.53</v>
      </c>
      <c r="Q44">
        <v>55026.37</v>
      </c>
      <c r="R44">
        <v>186658.63</v>
      </c>
      <c r="S44">
        <v>2.6</v>
      </c>
      <c r="T44" t="s">
        <v>30</v>
      </c>
      <c r="U44" t="s">
        <v>41</v>
      </c>
    </row>
    <row r="45" spans="1:21" x14ac:dyDescent="0.35">
      <c r="A45" t="s">
        <v>244</v>
      </c>
      <c r="B45" s="8">
        <v>45173</v>
      </c>
      <c r="C45" t="s">
        <v>127</v>
      </c>
      <c r="D45" t="s">
        <v>34</v>
      </c>
      <c r="E45">
        <v>2023</v>
      </c>
      <c r="F45" t="s">
        <v>99</v>
      </c>
      <c r="G45" t="s">
        <v>100</v>
      </c>
      <c r="H45" t="s">
        <v>66</v>
      </c>
      <c r="I45" t="s">
        <v>74</v>
      </c>
      <c r="J45" t="s">
        <v>38</v>
      </c>
      <c r="K45" t="s">
        <v>39</v>
      </c>
      <c r="L45">
        <v>5</v>
      </c>
      <c r="M45">
        <v>4770.68</v>
      </c>
      <c r="N45">
        <v>23853.4</v>
      </c>
      <c r="O45">
        <v>12137</v>
      </c>
      <c r="P45">
        <v>11716.4</v>
      </c>
      <c r="Q45">
        <v>4689.6499999999996</v>
      </c>
      <c r="R45">
        <v>19163.75</v>
      </c>
      <c r="S45">
        <v>3.8</v>
      </c>
      <c r="T45" t="s">
        <v>30</v>
      </c>
      <c r="U45" t="s">
        <v>41</v>
      </c>
    </row>
    <row r="46" spans="1:21" x14ac:dyDescent="0.35">
      <c r="A46" t="s">
        <v>242</v>
      </c>
      <c r="B46" s="8">
        <v>44946</v>
      </c>
      <c r="C46" t="s">
        <v>121</v>
      </c>
      <c r="D46" t="s">
        <v>72</v>
      </c>
      <c r="E46">
        <v>2023</v>
      </c>
      <c r="F46" t="s">
        <v>44</v>
      </c>
      <c r="G46" t="s">
        <v>45</v>
      </c>
      <c r="H46" t="s">
        <v>66</v>
      </c>
      <c r="I46" t="s">
        <v>82</v>
      </c>
      <c r="J46" t="s">
        <v>38</v>
      </c>
      <c r="K46" t="s">
        <v>156</v>
      </c>
      <c r="L46">
        <v>28</v>
      </c>
      <c r="M46">
        <v>643.82000000000005</v>
      </c>
      <c r="N46">
        <v>18026.96</v>
      </c>
      <c r="O46">
        <v>8249.5</v>
      </c>
      <c r="P46">
        <v>9777.4599999999991</v>
      </c>
      <c r="Q46">
        <v>1357.21</v>
      </c>
      <c r="R46">
        <v>16669.75</v>
      </c>
      <c r="S46">
        <v>2.6</v>
      </c>
      <c r="T46" t="s">
        <v>76</v>
      </c>
      <c r="U46" t="s">
        <v>41</v>
      </c>
    </row>
    <row r="47" spans="1:21" x14ac:dyDescent="0.35">
      <c r="A47" t="s">
        <v>241</v>
      </c>
      <c r="B47" s="8">
        <v>45592</v>
      </c>
      <c r="C47" t="s">
        <v>22</v>
      </c>
      <c r="D47" t="s">
        <v>23</v>
      </c>
      <c r="E47">
        <v>2024</v>
      </c>
      <c r="F47" t="s">
        <v>44</v>
      </c>
      <c r="G47" t="s">
        <v>217</v>
      </c>
      <c r="H47" t="s">
        <v>66</v>
      </c>
      <c r="I47" t="s">
        <v>27</v>
      </c>
      <c r="J47" t="s">
        <v>48</v>
      </c>
      <c r="K47" t="s">
        <v>83</v>
      </c>
      <c r="L47">
        <v>31</v>
      </c>
      <c r="M47">
        <v>3509.75</v>
      </c>
      <c r="N47">
        <v>108802.25</v>
      </c>
      <c r="O47">
        <v>46541.09</v>
      </c>
      <c r="P47">
        <v>62261.16</v>
      </c>
      <c r="Q47">
        <v>19190.98</v>
      </c>
      <c r="R47">
        <v>89611.27</v>
      </c>
      <c r="S47">
        <v>3.6</v>
      </c>
      <c r="T47" t="s">
        <v>30</v>
      </c>
      <c r="U47" t="s">
        <v>41</v>
      </c>
    </row>
    <row r="48" spans="1:21" x14ac:dyDescent="0.35">
      <c r="A48" t="s">
        <v>236</v>
      </c>
      <c r="B48" s="8">
        <v>45559</v>
      </c>
      <c r="C48" t="s">
        <v>127</v>
      </c>
      <c r="D48" t="s">
        <v>34</v>
      </c>
      <c r="E48">
        <v>2024</v>
      </c>
      <c r="F48" t="s">
        <v>35</v>
      </c>
      <c r="G48" t="s">
        <v>111</v>
      </c>
      <c r="H48" t="s">
        <v>66</v>
      </c>
      <c r="I48" t="s">
        <v>27</v>
      </c>
      <c r="J48" t="s">
        <v>28</v>
      </c>
      <c r="K48" t="s">
        <v>75</v>
      </c>
      <c r="L48">
        <v>50</v>
      </c>
      <c r="M48">
        <v>3160.23</v>
      </c>
      <c r="N48">
        <v>158011.5</v>
      </c>
      <c r="O48">
        <v>91730.61</v>
      </c>
      <c r="P48">
        <v>66280.89</v>
      </c>
      <c r="Q48">
        <v>28488.799999999999</v>
      </c>
      <c r="R48">
        <v>129522.7</v>
      </c>
      <c r="S48">
        <v>2.6</v>
      </c>
      <c r="T48" t="s">
        <v>125</v>
      </c>
      <c r="U48" t="s">
        <v>41</v>
      </c>
    </row>
    <row r="49" spans="1:21" x14ac:dyDescent="0.35">
      <c r="A49" t="s">
        <v>235</v>
      </c>
      <c r="B49" s="8">
        <v>45424</v>
      </c>
      <c r="C49" t="s">
        <v>52</v>
      </c>
      <c r="D49" t="s">
        <v>53</v>
      </c>
      <c r="E49">
        <v>2024</v>
      </c>
      <c r="F49" t="s">
        <v>35</v>
      </c>
      <c r="G49" t="s">
        <v>150</v>
      </c>
      <c r="H49" t="s">
        <v>66</v>
      </c>
      <c r="I49" t="s">
        <v>27</v>
      </c>
      <c r="J49" t="s">
        <v>48</v>
      </c>
      <c r="K49" t="s">
        <v>83</v>
      </c>
      <c r="L49">
        <v>7</v>
      </c>
      <c r="M49">
        <v>2586.6799999999998</v>
      </c>
      <c r="N49">
        <v>18106.759999999998</v>
      </c>
      <c r="O49">
        <v>9197.4</v>
      </c>
      <c r="P49">
        <v>8909.36</v>
      </c>
      <c r="Q49">
        <v>3343.61</v>
      </c>
      <c r="R49">
        <v>14763.15</v>
      </c>
      <c r="S49">
        <v>3.8</v>
      </c>
      <c r="T49" t="s">
        <v>50</v>
      </c>
      <c r="U49" t="s">
        <v>41</v>
      </c>
    </row>
    <row r="50" spans="1:21" x14ac:dyDescent="0.35">
      <c r="A50" t="s">
        <v>234</v>
      </c>
      <c r="B50" s="8">
        <v>45312</v>
      </c>
      <c r="C50" t="s">
        <v>121</v>
      </c>
      <c r="D50" t="s">
        <v>72</v>
      </c>
      <c r="E50">
        <v>2024</v>
      </c>
      <c r="F50" t="s">
        <v>64</v>
      </c>
      <c r="G50" t="s">
        <v>142</v>
      </c>
      <c r="H50" t="s">
        <v>66</v>
      </c>
      <c r="I50" t="s">
        <v>82</v>
      </c>
      <c r="J50" t="s">
        <v>48</v>
      </c>
      <c r="K50" t="s">
        <v>117</v>
      </c>
      <c r="L50">
        <v>43</v>
      </c>
      <c r="M50">
        <v>2173.69</v>
      </c>
      <c r="N50">
        <v>93468.67</v>
      </c>
      <c r="O50">
        <v>44151.39</v>
      </c>
      <c r="P50">
        <v>49317.279999999999</v>
      </c>
      <c r="Q50">
        <v>8472.8799999999992</v>
      </c>
      <c r="R50">
        <v>84995.79</v>
      </c>
      <c r="S50">
        <v>3</v>
      </c>
      <c r="T50" t="s">
        <v>40</v>
      </c>
      <c r="U50" t="s">
        <v>41</v>
      </c>
    </row>
    <row r="51" spans="1:21" x14ac:dyDescent="0.35">
      <c r="A51" t="s">
        <v>224</v>
      </c>
      <c r="B51" s="8">
        <v>45341</v>
      </c>
      <c r="C51" t="s">
        <v>71</v>
      </c>
      <c r="D51" t="s">
        <v>72</v>
      </c>
      <c r="E51">
        <v>2024</v>
      </c>
      <c r="F51" t="s">
        <v>24</v>
      </c>
      <c r="G51" t="s">
        <v>225</v>
      </c>
      <c r="H51" t="s">
        <v>66</v>
      </c>
      <c r="I51" t="s">
        <v>82</v>
      </c>
      <c r="J51" t="s">
        <v>68</v>
      </c>
      <c r="K51" t="s">
        <v>140</v>
      </c>
      <c r="L51">
        <v>24</v>
      </c>
      <c r="M51">
        <v>530.84</v>
      </c>
      <c r="N51">
        <v>12740.16</v>
      </c>
      <c r="O51">
        <v>7247.84</v>
      </c>
      <c r="P51">
        <v>5492.32</v>
      </c>
      <c r="Q51">
        <v>774.97</v>
      </c>
      <c r="R51">
        <v>11965.19</v>
      </c>
      <c r="S51">
        <v>4</v>
      </c>
      <c r="T51" t="s">
        <v>61</v>
      </c>
      <c r="U51" t="s">
        <v>31</v>
      </c>
    </row>
    <row r="52" spans="1:21" x14ac:dyDescent="0.35">
      <c r="A52" t="s">
        <v>207</v>
      </c>
      <c r="B52" s="8">
        <v>45148</v>
      </c>
      <c r="C52" t="s">
        <v>33</v>
      </c>
      <c r="D52" t="s">
        <v>34</v>
      </c>
      <c r="E52">
        <v>2023</v>
      </c>
      <c r="F52" t="s">
        <v>35</v>
      </c>
      <c r="G52" t="s">
        <v>131</v>
      </c>
      <c r="H52" t="s">
        <v>66</v>
      </c>
      <c r="I52" t="s">
        <v>82</v>
      </c>
      <c r="J52" t="s">
        <v>48</v>
      </c>
      <c r="K52" t="s">
        <v>83</v>
      </c>
      <c r="L52">
        <v>10</v>
      </c>
      <c r="M52">
        <v>4937.88</v>
      </c>
      <c r="N52">
        <v>49378.8</v>
      </c>
      <c r="O52">
        <v>25086.560000000001</v>
      </c>
      <c r="P52">
        <v>24292.240000000002</v>
      </c>
      <c r="Q52">
        <v>9857.41</v>
      </c>
      <c r="R52">
        <v>39521.39</v>
      </c>
      <c r="S52">
        <v>2.8</v>
      </c>
      <c r="T52" t="s">
        <v>30</v>
      </c>
      <c r="U52" t="s">
        <v>41</v>
      </c>
    </row>
    <row r="53" spans="1:21" x14ac:dyDescent="0.35">
      <c r="A53" t="s">
        <v>169</v>
      </c>
      <c r="B53" s="8">
        <v>45493</v>
      </c>
      <c r="C53" t="s">
        <v>114</v>
      </c>
      <c r="D53" t="s">
        <v>34</v>
      </c>
      <c r="E53">
        <v>2024</v>
      </c>
      <c r="F53" t="s">
        <v>44</v>
      </c>
      <c r="G53" t="s">
        <v>170</v>
      </c>
      <c r="H53" t="s">
        <v>66</v>
      </c>
      <c r="I53" t="s">
        <v>67</v>
      </c>
      <c r="J53" t="s">
        <v>48</v>
      </c>
      <c r="K53" t="s">
        <v>49</v>
      </c>
      <c r="L53">
        <v>37</v>
      </c>
      <c r="M53">
        <v>1492.26</v>
      </c>
      <c r="N53">
        <v>55213.62</v>
      </c>
      <c r="O53">
        <v>27371.759999999998</v>
      </c>
      <c r="P53">
        <v>27841.86</v>
      </c>
      <c r="Q53">
        <v>4702.8999999999996</v>
      </c>
      <c r="R53">
        <v>50510.720000000001</v>
      </c>
      <c r="S53">
        <v>4.9000000000000004</v>
      </c>
      <c r="T53" t="s">
        <v>125</v>
      </c>
      <c r="U53"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6085-AF44-4AB6-8B15-AE244B2DA8CC}">
  <dimension ref="C1:O17"/>
  <sheetViews>
    <sheetView workbookViewId="0">
      <selection activeCell="D8" sqref="D8:F8"/>
    </sheetView>
  </sheetViews>
  <sheetFormatPr defaultRowHeight="14.5" x14ac:dyDescent="0.35"/>
  <cols>
    <col min="14" max="14" width="10.90625" customWidth="1"/>
  </cols>
  <sheetData>
    <row r="1" spans="3:15" ht="15" thickBot="1" x14ac:dyDescent="0.4">
      <c r="C1" s="20"/>
      <c r="D1" s="20"/>
      <c r="E1" s="20"/>
      <c r="F1" s="20"/>
      <c r="G1" s="20"/>
      <c r="H1" s="20"/>
      <c r="I1" s="20"/>
      <c r="J1" s="20"/>
      <c r="K1" s="20"/>
      <c r="L1" s="20"/>
      <c r="M1" s="20"/>
      <c r="N1" s="20"/>
      <c r="O1" s="20"/>
    </row>
    <row r="2" spans="3:15" x14ac:dyDescent="0.35">
      <c r="C2" s="20"/>
      <c r="D2" s="20"/>
      <c r="E2" s="29" t="s">
        <v>634</v>
      </c>
      <c r="F2" s="30"/>
      <c r="G2" s="30"/>
      <c r="H2" s="30"/>
      <c r="I2" s="30"/>
      <c r="J2" s="30"/>
      <c r="K2" s="31"/>
      <c r="L2" s="20"/>
      <c r="M2" s="20"/>
      <c r="N2" s="20"/>
      <c r="O2" s="20"/>
    </row>
    <row r="3" spans="3:15" ht="15" thickBot="1" x14ac:dyDescent="0.4">
      <c r="C3" s="20"/>
      <c r="D3" s="20"/>
      <c r="E3" s="32"/>
      <c r="F3" s="33"/>
      <c r="G3" s="33"/>
      <c r="H3" s="33"/>
      <c r="I3" s="33"/>
      <c r="J3" s="33"/>
      <c r="K3" s="34"/>
      <c r="L3" s="20"/>
      <c r="M3" s="20"/>
      <c r="N3" s="20"/>
      <c r="O3" s="20"/>
    </row>
    <row r="4" spans="3:15" x14ac:dyDescent="0.35">
      <c r="C4" s="20"/>
      <c r="D4" s="20"/>
      <c r="E4" s="20"/>
      <c r="F4" s="20"/>
      <c r="G4" s="20"/>
      <c r="H4" s="20"/>
      <c r="I4" s="20"/>
      <c r="J4" s="20"/>
      <c r="K4" s="20"/>
      <c r="L4" s="20"/>
      <c r="M4" s="20"/>
      <c r="N4" s="20"/>
      <c r="O4" s="20"/>
    </row>
    <row r="5" spans="3:15" x14ac:dyDescent="0.35">
      <c r="C5" s="20"/>
      <c r="D5" s="20"/>
      <c r="E5" s="20"/>
      <c r="F5" s="20"/>
      <c r="G5" s="20"/>
      <c r="H5" s="20"/>
      <c r="I5" s="20"/>
      <c r="J5" s="20"/>
      <c r="K5" s="20"/>
      <c r="L5" s="20"/>
      <c r="M5" s="20"/>
      <c r="N5" s="20"/>
      <c r="O5" s="20"/>
    </row>
    <row r="6" spans="3:15" ht="15" thickBot="1" x14ac:dyDescent="0.4">
      <c r="C6" s="20"/>
      <c r="D6" s="20"/>
      <c r="E6" s="20"/>
      <c r="F6" s="20"/>
      <c r="G6" s="20"/>
      <c r="H6" s="20"/>
      <c r="I6" s="20"/>
      <c r="J6" s="20"/>
      <c r="K6" s="20"/>
      <c r="L6" s="20"/>
      <c r="M6" s="20"/>
      <c r="N6" s="20"/>
      <c r="O6" s="20"/>
    </row>
    <row r="7" spans="3:15" x14ac:dyDescent="0.35">
      <c r="C7" s="20"/>
      <c r="D7" s="23" t="s">
        <v>631</v>
      </c>
      <c r="E7" s="24"/>
      <c r="F7" s="25"/>
      <c r="G7" s="20"/>
      <c r="H7" s="23" t="s">
        <v>630</v>
      </c>
      <c r="I7" s="24"/>
      <c r="J7" s="25"/>
      <c r="K7" s="20"/>
      <c r="L7" s="23" t="s">
        <v>635</v>
      </c>
      <c r="M7" s="24"/>
      <c r="N7" s="25"/>
      <c r="O7" s="20"/>
    </row>
    <row r="8" spans="3:15" ht="15" thickBot="1" x14ac:dyDescent="0.4">
      <c r="C8" s="20"/>
      <c r="D8" s="26">
        <f>COUNTA(Dataset!A2:A501)</f>
        <v>500</v>
      </c>
      <c r="E8" s="27"/>
      <c r="F8" s="28"/>
      <c r="G8" s="20"/>
      <c r="H8" s="26">
        <f>SUM(Dataset!N:N)</f>
        <v>33137135.480000008</v>
      </c>
      <c r="I8" s="27"/>
      <c r="J8" s="28"/>
      <c r="K8" s="20"/>
      <c r="L8" s="26">
        <f>SUM(Dataset!L:L)</f>
        <v>13066</v>
      </c>
      <c r="M8" s="27"/>
      <c r="N8" s="28"/>
      <c r="O8" s="20"/>
    </row>
    <row r="9" spans="3:15" x14ac:dyDescent="0.35">
      <c r="C9" s="20"/>
      <c r="D9" s="20"/>
      <c r="E9" s="20"/>
      <c r="F9" s="20"/>
      <c r="G9" s="20"/>
      <c r="H9" s="20"/>
      <c r="I9" s="20"/>
      <c r="J9" s="20"/>
      <c r="K9" s="20"/>
      <c r="L9" s="20"/>
      <c r="M9" s="20"/>
      <c r="N9" s="20"/>
      <c r="O9" s="20"/>
    </row>
    <row r="10" spans="3:15" ht="15" thickBot="1" x14ac:dyDescent="0.4">
      <c r="C10" s="20"/>
      <c r="D10" s="20"/>
      <c r="E10" s="20"/>
      <c r="F10" s="20"/>
      <c r="G10" s="20"/>
      <c r="H10" s="20"/>
      <c r="I10" s="20"/>
      <c r="J10" s="20"/>
      <c r="K10" s="20"/>
      <c r="L10" s="20"/>
      <c r="M10" s="20"/>
      <c r="N10" s="20"/>
      <c r="O10" s="20"/>
    </row>
    <row r="11" spans="3:15" x14ac:dyDescent="0.35">
      <c r="C11" s="20"/>
      <c r="D11" s="20"/>
      <c r="E11" s="20"/>
      <c r="F11" s="20"/>
      <c r="G11" s="20"/>
      <c r="H11" s="23" t="s">
        <v>633</v>
      </c>
      <c r="I11" s="24"/>
      <c r="J11" s="25"/>
      <c r="K11" s="20"/>
      <c r="L11" s="20"/>
      <c r="M11" s="20"/>
      <c r="N11" s="20"/>
      <c r="O11" s="20"/>
    </row>
    <row r="12" spans="3:15" ht="15" thickBot="1" x14ac:dyDescent="0.4">
      <c r="C12" s="20"/>
      <c r="D12" s="20"/>
      <c r="E12" s="20"/>
      <c r="F12" s="20"/>
      <c r="G12" s="20"/>
      <c r="H12" s="26">
        <f>AVERAGE(Dataset!N:N)</f>
        <v>66274.270960000009</v>
      </c>
      <c r="I12" s="27"/>
      <c r="J12" s="28"/>
      <c r="K12" s="20"/>
      <c r="L12" s="20"/>
      <c r="M12" s="20"/>
      <c r="N12" s="20"/>
      <c r="O12" s="20"/>
    </row>
    <row r="13" spans="3:15" x14ac:dyDescent="0.35">
      <c r="C13" s="20"/>
      <c r="D13" s="20"/>
      <c r="E13" s="20"/>
      <c r="F13" s="20"/>
      <c r="G13" s="20"/>
      <c r="H13" s="20"/>
      <c r="I13" s="20"/>
      <c r="J13" s="20"/>
      <c r="K13" s="20"/>
      <c r="L13" s="20"/>
      <c r="M13" s="20"/>
      <c r="N13" s="20"/>
      <c r="O13" s="20"/>
    </row>
    <row r="14" spans="3:15" x14ac:dyDescent="0.35">
      <c r="C14" s="20"/>
      <c r="D14" s="20"/>
      <c r="E14" s="20"/>
      <c r="F14" s="20"/>
      <c r="G14" s="20"/>
      <c r="H14" s="20"/>
      <c r="I14" s="20"/>
      <c r="J14" s="20"/>
      <c r="K14" s="20"/>
      <c r="L14" s="20"/>
      <c r="M14" s="20"/>
      <c r="N14" s="20"/>
      <c r="O14" s="20"/>
    </row>
    <row r="15" spans="3:15" x14ac:dyDescent="0.35">
      <c r="C15" s="20"/>
      <c r="D15" s="20"/>
      <c r="E15" s="20"/>
      <c r="F15" s="20"/>
      <c r="G15" s="20"/>
      <c r="H15" s="20"/>
      <c r="I15" s="20"/>
      <c r="J15" s="20"/>
      <c r="K15" s="20"/>
      <c r="L15" s="20"/>
      <c r="M15" s="20"/>
      <c r="N15" s="20"/>
      <c r="O15" s="20"/>
    </row>
    <row r="16" spans="3:15" x14ac:dyDescent="0.35">
      <c r="C16" s="20"/>
      <c r="D16" s="20"/>
      <c r="E16" s="20"/>
      <c r="F16" s="20"/>
      <c r="G16" s="20"/>
      <c r="H16" s="20"/>
      <c r="I16" s="20"/>
      <c r="J16" s="20"/>
      <c r="K16" s="20"/>
      <c r="L16" s="20"/>
      <c r="M16" s="20"/>
      <c r="N16" s="20"/>
      <c r="O16" s="20"/>
    </row>
    <row r="17" spans="3:15" x14ac:dyDescent="0.35">
      <c r="C17" s="20"/>
      <c r="D17" s="20"/>
      <c r="E17" s="20"/>
      <c r="F17" s="20"/>
      <c r="G17" s="20"/>
      <c r="H17" s="20"/>
      <c r="I17" s="20"/>
      <c r="J17" s="20"/>
      <c r="K17" s="20"/>
      <c r="L17" s="20"/>
      <c r="M17" s="20"/>
      <c r="N17" s="20"/>
      <c r="O17" s="20"/>
    </row>
  </sheetData>
  <mergeCells count="9">
    <mergeCell ref="L7:N7"/>
    <mergeCell ref="L8:N8"/>
    <mergeCell ref="H11:J11"/>
    <mergeCell ref="H12:J12"/>
    <mergeCell ref="E2:K3"/>
    <mergeCell ref="D7:F7"/>
    <mergeCell ref="D8:F8"/>
    <mergeCell ref="H7:J7"/>
    <mergeCell ref="H8:J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D9A82-4451-42CC-88A0-461C0AC7DA12}">
  <dimension ref="A4:J26"/>
  <sheetViews>
    <sheetView zoomScale="87" zoomScaleNormal="87" workbookViewId="0">
      <selection activeCell="D5" sqref="D5:H7"/>
    </sheetView>
  </sheetViews>
  <sheetFormatPr defaultRowHeight="14.5" x14ac:dyDescent="0.35"/>
  <cols>
    <col min="1" max="1" width="12.54296875" bestFit="1" customWidth="1"/>
    <col min="2" max="2" width="15.453125" bestFit="1" customWidth="1"/>
    <col min="3" max="3" width="16.90625" customWidth="1"/>
    <col min="4" max="4" width="12.54296875" bestFit="1" customWidth="1"/>
    <col min="5" max="5" width="17.1796875" bestFit="1" customWidth="1"/>
    <col min="6" max="6" width="21.36328125" customWidth="1"/>
    <col min="7" max="7" width="14.81640625" bestFit="1" customWidth="1"/>
    <col min="8" max="8" width="17.1796875" bestFit="1" customWidth="1"/>
    <col min="9" max="9" width="20.26953125" bestFit="1" customWidth="1"/>
    <col min="10" max="10" width="20.6328125" bestFit="1" customWidth="1"/>
    <col min="11" max="11" width="22.1796875" bestFit="1" customWidth="1"/>
    <col min="12" max="12" width="20.6328125" bestFit="1" customWidth="1"/>
  </cols>
  <sheetData>
    <row r="4" spans="1:10" x14ac:dyDescent="0.35">
      <c r="A4" s="19"/>
      <c r="B4" s="19"/>
      <c r="C4" s="19"/>
      <c r="D4" s="19"/>
      <c r="E4" s="19"/>
      <c r="F4" s="19"/>
      <c r="G4" s="19"/>
      <c r="H4" s="19"/>
      <c r="I4" s="19"/>
    </row>
    <row r="5" spans="1:10" x14ac:dyDescent="0.35">
      <c r="A5" s="20"/>
      <c r="B5" s="20"/>
      <c r="C5" s="20"/>
      <c r="D5" s="35" t="s">
        <v>636</v>
      </c>
      <c r="E5" s="36"/>
      <c r="F5" s="36"/>
      <c r="G5" s="36"/>
      <c r="H5" s="36"/>
      <c r="I5" s="20"/>
    </row>
    <row r="6" spans="1:10" x14ac:dyDescent="0.35">
      <c r="A6" s="20"/>
      <c r="B6" s="20"/>
      <c r="C6" s="20"/>
      <c r="D6" s="36"/>
      <c r="E6" s="36"/>
      <c r="F6" s="36"/>
      <c r="G6" s="36"/>
      <c r="H6" s="36"/>
      <c r="I6" s="20"/>
    </row>
    <row r="7" spans="1:10" x14ac:dyDescent="0.35">
      <c r="A7" s="20" t="s">
        <v>625</v>
      </c>
      <c r="B7" s="20" t="s">
        <v>626</v>
      </c>
      <c r="C7" s="20"/>
      <c r="D7" s="36"/>
      <c r="E7" s="36"/>
      <c r="F7" s="36"/>
      <c r="G7" s="36"/>
      <c r="H7" s="36"/>
      <c r="I7" s="20"/>
    </row>
    <row r="8" spans="1:10" x14ac:dyDescent="0.35">
      <c r="A8" s="21" t="s">
        <v>54</v>
      </c>
      <c r="B8" s="22">
        <v>601070.79</v>
      </c>
      <c r="C8" s="20"/>
      <c r="D8" s="20"/>
      <c r="E8" s="20"/>
      <c r="F8" s="20"/>
      <c r="G8" s="20"/>
      <c r="H8" s="20"/>
      <c r="I8" s="20"/>
    </row>
    <row r="9" spans="1:10" x14ac:dyDescent="0.35">
      <c r="A9" s="21" t="s">
        <v>44</v>
      </c>
      <c r="B9" s="22">
        <v>975330.23</v>
      </c>
      <c r="C9" s="20"/>
      <c r="D9" s="20"/>
      <c r="E9" s="20"/>
      <c r="F9" s="20"/>
      <c r="G9" s="20"/>
      <c r="H9" s="20"/>
      <c r="I9" s="20"/>
    </row>
    <row r="10" spans="1:10" x14ac:dyDescent="0.35">
      <c r="A10" s="21" t="s">
        <v>35</v>
      </c>
      <c r="B10" s="22">
        <v>982435.17999999993</v>
      </c>
      <c r="C10" s="20"/>
      <c r="D10" s="20" t="s">
        <v>625</v>
      </c>
      <c r="E10" s="20" t="s">
        <v>626</v>
      </c>
      <c r="F10" s="20"/>
      <c r="G10" s="20" t="s">
        <v>625</v>
      </c>
      <c r="H10" s="20" t="s">
        <v>626</v>
      </c>
      <c r="I10" s="20"/>
    </row>
    <row r="11" spans="1:10" x14ac:dyDescent="0.35">
      <c r="A11" s="21" t="s">
        <v>99</v>
      </c>
      <c r="B11" s="22">
        <v>1446921.38</v>
      </c>
      <c r="C11" s="20"/>
      <c r="D11" s="21" t="s">
        <v>121</v>
      </c>
      <c r="E11" s="22">
        <v>448912.35000000003</v>
      </c>
      <c r="F11" s="20"/>
      <c r="G11" s="21" t="s">
        <v>90</v>
      </c>
      <c r="H11" s="22">
        <v>800797.4800000001</v>
      </c>
      <c r="I11" s="20"/>
    </row>
    <row r="12" spans="1:10" x14ac:dyDescent="0.35">
      <c r="A12" s="21" t="s">
        <v>24</v>
      </c>
      <c r="B12" s="22">
        <v>1701353.61</v>
      </c>
      <c r="C12" s="20"/>
      <c r="D12" s="21" t="s">
        <v>71</v>
      </c>
      <c r="E12" s="22">
        <v>449203.69</v>
      </c>
      <c r="F12" s="20"/>
      <c r="G12" s="21" t="s">
        <v>102</v>
      </c>
      <c r="H12" s="22">
        <v>341470.17</v>
      </c>
      <c r="I12" s="20"/>
    </row>
    <row r="13" spans="1:10" x14ac:dyDescent="0.35">
      <c r="A13" s="21" t="s">
        <v>64</v>
      </c>
      <c r="B13" s="22">
        <v>603165.5</v>
      </c>
      <c r="C13" s="20"/>
      <c r="D13" s="21" t="s">
        <v>106</v>
      </c>
      <c r="E13" s="22">
        <v>740265.66999999993</v>
      </c>
      <c r="F13" s="20"/>
      <c r="G13" s="21" t="s">
        <v>26</v>
      </c>
      <c r="H13" s="22">
        <v>601553.17999999993</v>
      </c>
      <c r="I13" s="20"/>
    </row>
    <row r="14" spans="1:10" x14ac:dyDescent="0.35">
      <c r="A14" s="21" t="s">
        <v>624</v>
      </c>
      <c r="B14" s="22">
        <v>6310276.6900000004</v>
      </c>
      <c r="C14" s="20"/>
      <c r="D14" s="21" t="s">
        <v>57</v>
      </c>
      <c r="E14" s="22">
        <v>470588.95</v>
      </c>
      <c r="F14" s="20"/>
      <c r="G14" s="21" t="s">
        <v>66</v>
      </c>
      <c r="H14" s="22">
        <v>977013.01</v>
      </c>
      <c r="I14" s="20"/>
    </row>
    <row r="15" spans="1:10" x14ac:dyDescent="0.35">
      <c r="A15" s="20"/>
      <c r="B15" s="20"/>
      <c r="C15" s="20"/>
      <c r="D15" s="21" t="s">
        <v>52</v>
      </c>
      <c r="E15" s="22">
        <v>1043909.1</v>
      </c>
      <c r="F15" s="20"/>
      <c r="G15" s="21" t="s">
        <v>81</v>
      </c>
      <c r="H15" s="22">
        <v>742019.85</v>
      </c>
      <c r="I15" s="20"/>
      <c r="J15" t="s">
        <v>628</v>
      </c>
    </row>
    <row r="16" spans="1:10" x14ac:dyDescent="0.35">
      <c r="A16" s="20"/>
      <c r="B16" s="20"/>
      <c r="C16" s="20"/>
      <c r="D16" s="21" t="s">
        <v>63</v>
      </c>
      <c r="E16" s="22">
        <v>450337.49</v>
      </c>
      <c r="F16" s="20"/>
      <c r="G16" s="21" t="s">
        <v>108</v>
      </c>
      <c r="H16" s="22">
        <v>371519.20999999996</v>
      </c>
      <c r="I16" s="20"/>
    </row>
    <row r="17" spans="1:9" x14ac:dyDescent="0.35">
      <c r="A17" s="20" t="s">
        <v>625</v>
      </c>
      <c r="B17" s="20" t="s">
        <v>627</v>
      </c>
      <c r="C17" s="20"/>
      <c r="D17" s="21" t="s">
        <v>114</v>
      </c>
      <c r="E17" s="22">
        <v>302002.19</v>
      </c>
      <c r="F17" s="20"/>
      <c r="G17" s="21" t="s">
        <v>46</v>
      </c>
      <c r="H17" s="22">
        <v>911003.83</v>
      </c>
      <c r="I17" s="20"/>
    </row>
    <row r="18" spans="1:9" x14ac:dyDescent="0.35">
      <c r="A18" s="21" t="s">
        <v>38</v>
      </c>
      <c r="B18" s="22">
        <v>417</v>
      </c>
      <c r="C18" s="20"/>
      <c r="D18" s="21" t="s">
        <v>33</v>
      </c>
      <c r="E18" s="22">
        <v>601650.6</v>
      </c>
      <c r="F18" s="20"/>
      <c r="G18" s="21" t="s">
        <v>37</v>
      </c>
      <c r="H18" s="22">
        <v>268230.69999999995</v>
      </c>
      <c r="I18" s="20"/>
    </row>
    <row r="19" spans="1:9" x14ac:dyDescent="0.35">
      <c r="A19" s="21" t="s">
        <v>103</v>
      </c>
      <c r="B19" s="22">
        <v>509</v>
      </c>
      <c r="C19" s="20"/>
      <c r="D19" s="21" t="s">
        <v>127</v>
      </c>
      <c r="E19" s="22">
        <v>521751.22999999992</v>
      </c>
      <c r="F19" s="20"/>
      <c r="G19" s="21" t="s">
        <v>59</v>
      </c>
      <c r="H19" s="22">
        <v>608965.00999999989</v>
      </c>
      <c r="I19" s="20"/>
    </row>
    <row r="20" spans="1:9" x14ac:dyDescent="0.35">
      <c r="A20" s="21" t="s">
        <v>48</v>
      </c>
      <c r="B20" s="22">
        <v>541</v>
      </c>
      <c r="C20" s="20"/>
      <c r="D20" s="21" t="s">
        <v>22</v>
      </c>
      <c r="E20" s="22">
        <v>441651.72000000003</v>
      </c>
      <c r="F20" s="20"/>
      <c r="G20" s="21" t="s">
        <v>79</v>
      </c>
      <c r="H20" s="22">
        <v>687704.25</v>
      </c>
      <c r="I20" s="20"/>
    </row>
    <row r="21" spans="1:9" x14ac:dyDescent="0.35">
      <c r="A21" s="21" t="s">
        <v>28</v>
      </c>
      <c r="B21" s="22">
        <v>455</v>
      </c>
      <c r="C21" s="20"/>
      <c r="D21" s="21" t="s">
        <v>94</v>
      </c>
      <c r="E21" s="22">
        <v>511314.50999999989</v>
      </c>
      <c r="F21" s="20"/>
      <c r="G21" s="21" t="s">
        <v>624</v>
      </c>
      <c r="H21" s="22">
        <v>6310276.6899999995</v>
      </c>
      <c r="I21" s="20"/>
    </row>
    <row r="22" spans="1:9" x14ac:dyDescent="0.35">
      <c r="A22" s="21" t="s">
        <v>68</v>
      </c>
      <c r="B22" s="22">
        <v>492</v>
      </c>
      <c r="C22" s="20"/>
      <c r="D22" s="21" t="s">
        <v>43</v>
      </c>
      <c r="E22" s="22">
        <v>328689.19</v>
      </c>
      <c r="F22" s="20"/>
      <c r="G22" s="20"/>
      <c r="H22" s="20"/>
      <c r="I22" s="20"/>
    </row>
    <row r="23" spans="1:9" x14ac:dyDescent="0.35">
      <c r="A23" s="21" t="s">
        <v>624</v>
      </c>
      <c r="B23" s="22">
        <v>2414</v>
      </c>
      <c r="C23" s="20"/>
      <c r="D23" s="21" t="s">
        <v>624</v>
      </c>
      <c r="E23" s="22">
        <v>6310276.6899999995</v>
      </c>
      <c r="F23" s="20"/>
      <c r="G23" s="20"/>
      <c r="H23" s="20"/>
      <c r="I23" s="20"/>
    </row>
    <row r="24" spans="1:9" x14ac:dyDescent="0.35">
      <c r="A24" s="20"/>
      <c r="B24" s="20"/>
      <c r="C24" s="20"/>
      <c r="D24" s="20"/>
      <c r="E24" s="20"/>
      <c r="F24" s="20"/>
      <c r="G24" s="20"/>
      <c r="H24" s="20"/>
      <c r="I24" s="20"/>
    </row>
    <row r="25" spans="1:9" x14ac:dyDescent="0.35">
      <c r="A25" s="20"/>
      <c r="B25" s="20"/>
      <c r="C25" s="20"/>
      <c r="D25" s="20"/>
      <c r="E25" s="20"/>
      <c r="F25" s="20"/>
      <c r="G25" s="20"/>
      <c r="H25" s="20"/>
      <c r="I25" s="20"/>
    </row>
    <row r="26" spans="1:9" x14ac:dyDescent="0.35">
      <c r="A26" s="20"/>
      <c r="B26" s="20"/>
      <c r="C26" s="20"/>
      <c r="D26" s="20"/>
      <c r="E26" s="20"/>
      <c r="F26" s="20"/>
      <c r="G26" s="20"/>
      <c r="H26" s="20"/>
      <c r="I26" s="20"/>
    </row>
  </sheetData>
  <mergeCells count="1">
    <mergeCell ref="D5:H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B89A7-E6AD-4ECC-B86C-B0743ED6DA41}">
  <dimension ref="A1:AA51"/>
  <sheetViews>
    <sheetView showGridLines="0" tabSelected="1" topLeftCell="C1" zoomScale="70" zoomScaleNormal="70" workbookViewId="0">
      <selection activeCell="G7" sqref="G7:H8"/>
    </sheetView>
  </sheetViews>
  <sheetFormatPr defaultRowHeight="14.5" x14ac:dyDescent="0.35"/>
  <cols>
    <col min="1" max="1" width="8.7265625" style="9"/>
    <col min="2" max="2" width="28.453125" style="9" customWidth="1"/>
    <col min="3" max="3" width="8.7265625" style="9"/>
    <col min="4" max="4" width="11.54296875" style="9" bestFit="1" customWidth="1"/>
    <col min="5" max="5" width="10.453125" style="9" customWidth="1"/>
    <col min="6" max="6" width="8.7265625" style="9"/>
    <col min="7" max="7" width="15.36328125" style="9" customWidth="1"/>
    <col min="8" max="8" width="14.90625" style="9" customWidth="1"/>
    <col min="9" max="10" width="8.7265625" style="9"/>
    <col min="11" max="11" width="14.453125" style="9" customWidth="1"/>
    <col min="12" max="12" width="17.90625" style="9" customWidth="1"/>
    <col min="13" max="13" width="9.7265625" style="9" customWidth="1"/>
    <col min="14" max="14" width="8.7265625" style="9"/>
    <col min="15" max="15" width="11.7265625" style="9" customWidth="1"/>
    <col min="16" max="16" width="17.1796875" style="9" customWidth="1"/>
    <col min="17" max="18" width="8.7265625" style="9"/>
    <col min="19" max="19" width="14.1796875" style="9" customWidth="1"/>
    <col min="20" max="20" width="17.1796875" style="9" customWidth="1"/>
    <col min="21" max="16384" width="8.7265625" style="9"/>
  </cols>
  <sheetData>
    <row r="1" spans="1:23" ht="14.5" customHeight="1" x14ac:dyDescent="0.35">
      <c r="A1" s="37" t="s">
        <v>629</v>
      </c>
      <c r="B1" s="38"/>
      <c r="C1" s="38"/>
      <c r="D1" s="38"/>
      <c r="E1" s="38"/>
      <c r="F1" s="38"/>
      <c r="G1" s="38"/>
      <c r="H1" s="38"/>
      <c r="I1" s="38"/>
      <c r="J1" s="38"/>
      <c r="K1" s="38"/>
      <c r="L1" s="38"/>
      <c r="M1" s="38"/>
      <c r="N1" s="38"/>
      <c r="O1" s="38"/>
      <c r="P1" s="38"/>
      <c r="Q1" s="38"/>
      <c r="R1" s="38"/>
      <c r="S1" s="38"/>
      <c r="T1" s="38"/>
      <c r="U1" s="38"/>
      <c r="V1" s="38"/>
      <c r="W1" s="39"/>
    </row>
    <row r="2" spans="1:23" ht="14.5" customHeight="1" x14ac:dyDescent="0.35">
      <c r="A2" s="40"/>
      <c r="B2" s="41"/>
      <c r="C2" s="41"/>
      <c r="D2" s="41"/>
      <c r="E2" s="41"/>
      <c r="F2" s="41"/>
      <c r="G2" s="41"/>
      <c r="H2" s="41"/>
      <c r="I2" s="41"/>
      <c r="J2" s="41"/>
      <c r="K2" s="41"/>
      <c r="L2" s="41"/>
      <c r="M2" s="41"/>
      <c r="N2" s="41"/>
      <c r="O2" s="41"/>
      <c r="P2" s="41"/>
      <c r="Q2" s="41"/>
      <c r="R2" s="41"/>
      <c r="S2" s="41"/>
      <c r="T2" s="41"/>
      <c r="U2" s="41"/>
      <c r="V2" s="41"/>
      <c r="W2" s="42"/>
    </row>
    <row r="3" spans="1:23" ht="37" customHeight="1" thickBot="1" x14ac:dyDescent="0.4">
      <c r="A3" s="43"/>
      <c r="B3" s="44"/>
      <c r="C3" s="44"/>
      <c r="D3" s="44"/>
      <c r="E3" s="44"/>
      <c r="F3" s="44"/>
      <c r="G3" s="44"/>
      <c r="H3" s="44"/>
      <c r="I3" s="44"/>
      <c r="J3" s="44"/>
      <c r="K3" s="44"/>
      <c r="L3" s="44"/>
      <c r="M3" s="44"/>
      <c r="N3" s="44"/>
      <c r="O3" s="44"/>
      <c r="P3" s="44"/>
      <c r="Q3" s="44"/>
      <c r="R3" s="44"/>
      <c r="S3" s="44"/>
      <c r="T3" s="44"/>
      <c r="U3" s="44"/>
      <c r="V3" s="44"/>
      <c r="W3" s="45"/>
    </row>
    <row r="4" spans="1:23" ht="15" thickBot="1" x14ac:dyDescent="0.4">
      <c r="A4" s="11"/>
      <c r="B4" s="12"/>
      <c r="C4" s="12"/>
      <c r="D4" s="12"/>
      <c r="E4" s="12"/>
      <c r="F4" s="12"/>
      <c r="G4" s="12"/>
      <c r="H4" s="46"/>
      <c r="I4" s="46"/>
      <c r="J4" s="46"/>
      <c r="K4" s="13"/>
      <c r="L4" s="12"/>
      <c r="M4" s="12"/>
      <c r="N4" s="12"/>
      <c r="O4" s="12"/>
      <c r="P4" s="12"/>
      <c r="Q4" s="12"/>
      <c r="R4" s="12"/>
      <c r="S4" s="12"/>
      <c r="T4" s="12"/>
      <c r="U4" s="12"/>
      <c r="V4" s="12"/>
      <c r="W4" s="14"/>
    </row>
    <row r="5" spans="1:23" ht="14.5" customHeight="1" x14ac:dyDescent="0.35">
      <c r="A5" s="11"/>
      <c r="B5" s="12"/>
      <c r="C5" s="12"/>
      <c r="D5" s="12"/>
      <c r="E5" s="12"/>
      <c r="F5" s="12"/>
      <c r="G5" s="55" t="s">
        <v>630</v>
      </c>
      <c r="H5" s="56"/>
      <c r="I5" s="12"/>
      <c r="J5" s="12"/>
      <c r="K5" s="47" t="s">
        <v>631</v>
      </c>
      <c r="L5" s="48"/>
      <c r="M5" s="12"/>
      <c r="N5" s="12"/>
      <c r="O5" s="55" t="s">
        <v>632</v>
      </c>
      <c r="P5" s="56"/>
      <c r="Q5" s="12"/>
      <c r="R5" s="12"/>
      <c r="S5" s="47" t="s">
        <v>633</v>
      </c>
      <c r="T5" s="48"/>
      <c r="U5" s="12"/>
      <c r="V5" s="12"/>
      <c r="W5" s="14"/>
    </row>
    <row r="6" spans="1:23" ht="15" customHeight="1" thickBot="1" x14ac:dyDescent="0.4">
      <c r="A6" s="11"/>
      <c r="B6" s="12"/>
      <c r="C6" s="12"/>
      <c r="D6" s="12"/>
      <c r="E6" s="12"/>
      <c r="F6" s="12"/>
      <c r="G6" s="57"/>
      <c r="H6" s="58"/>
      <c r="I6" s="12"/>
      <c r="J6" s="12"/>
      <c r="K6" s="49"/>
      <c r="L6" s="50"/>
      <c r="M6" s="12"/>
      <c r="N6" s="12"/>
      <c r="O6" s="57"/>
      <c r="P6" s="58"/>
      <c r="Q6" s="12"/>
      <c r="R6" s="12"/>
      <c r="S6" s="49"/>
      <c r="T6" s="50"/>
      <c r="U6" s="12"/>
      <c r="V6" s="12"/>
      <c r="W6" s="14"/>
    </row>
    <row r="7" spans="1:23" ht="14.5" customHeight="1" x14ac:dyDescent="0.35">
      <c r="A7" s="11"/>
      <c r="B7" s="15"/>
      <c r="C7" s="12"/>
      <c r="D7" s="12"/>
      <c r="E7" s="12"/>
      <c r="F7" s="12"/>
      <c r="G7" s="59">
        <f>SUM(Dataset!Q:Q)</f>
        <v>4273752.4000000013</v>
      </c>
      <c r="H7" s="60"/>
      <c r="I7" s="12"/>
      <c r="J7" s="12"/>
      <c r="K7" s="51">
        <f>COUNTA(Dataset!A2:A501)</f>
        <v>500</v>
      </c>
      <c r="L7" s="52"/>
      <c r="M7" s="12"/>
      <c r="N7" s="12"/>
      <c r="O7" s="59">
        <f>SUM(Dataset!L:L)</f>
        <v>13066</v>
      </c>
      <c r="P7" s="60"/>
      <c r="Q7" s="12"/>
      <c r="R7" s="12"/>
      <c r="S7" s="51">
        <f>AVERAGE(Dataset!N:N)</f>
        <v>66274.270960000009</v>
      </c>
      <c r="T7" s="52"/>
      <c r="U7" s="12"/>
      <c r="V7" s="12"/>
      <c r="W7" s="14"/>
    </row>
    <row r="8" spans="1:23" ht="15" customHeight="1" thickBot="1" x14ac:dyDescent="0.4">
      <c r="A8" s="11"/>
      <c r="B8" s="12"/>
      <c r="C8" s="12"/>
      <c r="D8" s="12"/>
      <c r="E8" s="12"/>
      <c r="F8" s="12"/>
      <c r="G8" s="61"/>
      <c r="H8" s="62"/>
      <c r="I8" s="12"/>
      <c r="J8" s="12"/>
      <c r="K8" s="53"/>
      <c r="L8" s="54"/>
      <c r="M8" s="12"/>
      <c r="N8" s="12"/>
      <c r="O8" s="61"/>
      <c r="P8" s="62"/>
      <c r="Q8" s="12"/>
      <c r="R8" s="12"/>
      <c r="S8" s="53"/>
      <c r="T8" s="54"/>
      <c r="U8" s="12"/>
      <c r="V8" s="12"/>
      <c r="W8" s="14"/>
    </row>
    <row r="9" spans="1:23" x14ac:dyDescent="0.35">
      <c r="A9" s="11"/>
      <c r="B9" s="12"/>
      <c r="C9" s="12"/>
      <c r="D9" s="12"/>
      <c r="E9" s="12"/>
      <c r="F9" s="12"/>
      <c r="G9" s="12"/>
      <c r="H9" s="12"/>
      <c r="I9" s="12"/>
      <c r="J9" s="12"/>
      <c r="K9" s="12"/>
      <c r="L9" s="12"/>
      <c r="M9" s="12"/>
      <c r="N9" s="12"/>
      <c r="O9" s="12"/>
      <c r="P9" s="12"/>
      <c r="Q9" s="12"/>
      <c r="R9" s="12"/>
      <c r="S9" s="12"/>
      <c r="T9" s="12"/>
      <c r="U9" s="12"/>
      <c r="V9" s="12"/>
      <c r="W9" s="14"/>
    </row>
    <row r="10" spans="1:23" x14ac:dyDescent="0.35">
      <c r="A10" s="11"/>
      <c r="B10" s="12"/>
      <c r="C10" s="12"/>
      <c r="D10" s="12"/>
      <c r="E10" s="12"/>
      <c r="F10" s="12"/>
      <c r="G10" s="12"/>
      <c r="H10" s="12"/>
      <c r="I10" s="12"/>
      <c r="J10" s="12"/>
      <c r="K10" s="12"/>
      <c r="L10" s="12"/>
      <c r="M10" s="12"/>
      <c r="N10" s="12"/>
      <c r="O10" s="12"/>
      <c r="P10" s="12"/>
      <c r="Q10" s="12"/>
      <c r="R10" s="12"/>
      <c r="S10" s="12"/>
      <c r="T10" s="12"/>
      <c r="U10" s="12"/>
      <c r="V10" s="12"/>
      <c r="W10" s="14"/>
    </row>
    <row r="11" spans="1:23" x14ac:dyDescent="0.35">
      <c r="A11" s="11"/>
      <c r="B11" s="12"/>
      <c r="C11" s="12"/>
      <c r="D11" s="12"/>
      <c r="E11" s="12"/>
      <c r="F11" s="12"/>
      <c r="G11" s="12"/>
      <c r="H11" s="12"/>
      <c r="I11" s="12"/>
      <c r="J11" s="12"/>
      <c r="K11" s="12"/>
      <c r="L11" s="12"/>
      <c r="M11" s="12"/>
      <c r="N11" s="12"/>
      <c r="O11" s="12"/>
      <c r="P11" s="12"/>
      <c r="Q11" s="12"/>
      <c r="R11" s="12"/>
      <c r="S11" s="12"/>
      <c r="T11" s="12"/>
      <c r="U11" s="12"/>
      <c r="V11" s="12"/>
      <c r="W11" s="14"/>
    </row>
    <row r="12" spans="1:23" x14ac:dyDescent="0.35">
      <c r="A12" s="11"/>
      <c r="B12" s="12"/>
      <c r="C12" s="12"/>
      <c r="D12" s="12"/>
      <c r="E12" s="12"/>
      <c r="F12" s="12"/>
      <c r="G12" s="12"/>
      <c r="H12" s="12"/>
      <c r="I12" s="12"/>
      <c r="J12" s="12"/>
      <c r="K12" s="12"/>
      <c r="L12" s="12"/>
      <c r="M12" s="12"/>
      <c r="N12" s="12"/>
      <c r="O12" s="12"/>
      <c r="P12" s="12"/>
      <c r="Q12" s="12"/>
      <c r="R12" s="12"/>
      <c r="S12" s="12"/>
      <c r="T12" s="12"/>
      <c r="U12" s="12"/>
      <c r="V12" s="12"/>
      <c r="W12" s="14"/>
    </row>
    <row r="13" spans="1:23" x14ac:dyDescent="0.35">
      <c r="A13" s="11"/>
      <c r="B13" s="12"/>
      <c r="C13" s="12"/>
      <c r="D13" s="12"/>
      <c r="E13" s="12"/>
      <c r="F13" s="12"/>
      <c r="G13" s="12"/>
      <c r="H13" s="12"/>
      <c r="I13" s="12"/>
      <c r="J13" s="12"/>
      <c r="K13" s="12"/>
      <c r="L13" s="12"/>
      <c r="M13" s="12"/>
      <c r="N13" s="12"/>
      <c r="O13" s="12"/>
      <c r="P13" s="12"/>
      <c r="Q13" s="12"/>
      <c r="R13" s="12"/>
      <c r="S13" s="12"/>
      <c r="T13" s="12"/>
      <c r="U13" s="12"/>
      <c r="V13" s="12"/>
      <c r="W13" s="14"/>
    </row>
    <row r="14" spans="1:23" x14ac:dyDescent="0.35">
      <c r="A14" s="11"/>
      <c r="B14" s="12"/>
      <c r="C14" s="12"/>
      <c r="D14" s="12"/>
      <c r="E14" s="12"/>
      <c r="F14" s="12"/>
      <c r="G14" s="12"/>
      <c r="H14" s="12"/>
      <c r="I14" s="12"/>
      <c r="J14" s="12"/>
      <c r="K14" s="12"/>
      <c r="L14" s="12"/>
      <c r="M14" s="12"/>
      <c r="N14" s="12"/>
      <c r="O14" s="12"/>
      <c r="P14" s="12"/>
      <c r="Q14" s="12"/>
      <c r="R14" s="12"/>
      <c r="S14" s="12"/>
      <c r="T14" s="12"/>
      <c r="U14" s="12"/>
      <c r="V14" s="12"/>
      <c r="W14" s="14"/>
    </row>
    <row r="15" spans="1:23" x14ac:dyDescent="0.35">
      <c r="A15" s="11"/>
      <c r="B15" s="12"/>
      <c r="C15" s="12"/>
      <c r="D15" s="12"/>
      <c r="E15" s="12"/>
      <c r="F15" s="12"/>
      <c r="G15" s="12"/>
      <c r="H15" s="12"/>
      <c r="I15" s="12"/>
      <c r="J15" s="12"/>
      <c r="K15" s="12"/>
      <c r="L15" s="12"/>
      <c r="M15" s="12"/>
      <c r="N15" s="12"/>
      <c r="O15" s="12"/>
      <c r="P15" s="12"/>
      <c r="Q15" s="12"/>
      <c r="R15" s="12"/>
      <c r="S15" s="12"/>
      <c r="T15" s="12"/>
      <c r="U15" s="12"/>
      <c r="V15" s="12"/>
      <c r="W15" s="14"/>
    </row>
    <row r="16" spans="1:23" x14ac:dyDescent="0.35">
      <c r="A16" s="11"/>
      <c r="B16" s="12"/>
      <c r="C16" s="12"/>
      <c r="D16" s="12"/>
      <c r="E16" s="12"/>
      <c r="F16" s="12"/>
      <c r="G16" s="12"/>
      <c r="H16" s="12"/>
      <c r="I16" s="12"/>
      <c r="J16" s="12"/>
      <c r="K16" s="12"/>
      <c r="L16" s="12"/>
      <c r="M16" s="12"/>
      <c r="N16" s="12"/>
      <c r="O16" s="12"/>
      <c r="P16" s="12"/>
      <c r="Q16" s="12"/>
      <c r="R16" s="12"/>
      <c r="S16" s="12"/>
      <c r="T16" s="12"/>
      <c r="U16" s="12"/>
      <c r="V16" s="12"/>
      <c r="W16" s="14"/>
    </row>
    <row r="17" spans="1:27" x14ac:dyDescent="0.35">
      <c r="A17" s="11"/>
      <c r="B17" s="12"/>
      <c r="C17" s="12"/>
      <c r="D17" s="12"/>
      <c r="E17" s="12"/>
      <c r="F17" s="12"/>
      <c r="G17" s="12"/>
      <c r="H17" s="12"/>
      <c r="I17" s="12"/>
      <c r="J17" s="12"/>
      <c r="K17" s="12"/>
      <c r="L17" s="12"/>
      <c r="M17" s="12"/>
      <c r="N17" s="12"/>
      <c r="O17" s="12"/>
      <c r="P17" s="12"/>
      <c r="Q17" s="12"/>
      <c r="R17" s="12"/>
      <c r="S17" s="12"/>
      <c r="T17" s="12"/>
      <c r="U17" s="12"/>
      <c r="V17" s="12"/>
      <c r="W17" s="14"/>
    </row>
    <row r="18" spans="1:27" x14ac:dyDescent="0.35">
      <c r="A18" s="11"/>
      <c r="B18" s="12"/>
      <c r="C18" s="12"/>
      <c r="D18" s="12"/>
      <c r="E18" s="12"/>
      <c r="F18" s="12"/>
      <c r="G18" s="12"/>
      <c r="H18" s="12"/>
      <c r="I18" s="12"/>
      <c r="J18" s="12"/>
      <c r="K18" s="12"/>
      <c r="L18" s="12"/>
      <c r="M18" s="12"/>
      <c r="N18" s="12"/>
      <c r="O18" s="12"/>
      <c r="P18" s="12"/>
      <c r="Q18" s="12"/>
      <c r="R18" s="12"/>
      <c r="S18" s="12"/>
      <c r="T18" s="12"/>
      <c r="U18" s="12"/>
      <c r="V18" s="12"/>
      <c r="W18" s="14"/>
    </row>
    <row r="19" spans="1:27" x14ac:dyDescent="0.35">
      <c r="A19" s="11"/>
      <c r="B19" s="12"/>
      <c r="C19" s="12"/>
      <c r="D19" s="12"/>
      <c r="E19" s="12"/>
      <c r="F19" s="12"/>
      <c r="G19" s="12"/>
      <c r="H19" s="12"/>
      <c r="I19" s="12"/>
      <c r="J19" s="12"/>
      <c r="K19" s="12"/>
      <c r="L19" s="12"/>
      <c r="M19" s="12"/>
      <c r="N19" s="12"/>
      <c r="O19" s="12"/>
      <c r="P19" s="12"/>
      <c r="Q19" s="12"/>
      <c r="R19" s="12"/>
      <c r="S19" s="12"/>
      <c r="T19" s="12"/>
      <c r="U19" s="12"/>
      <c r="V19" s="12"/>
      <c r="W19" s="14"/>
    </row>
    <row r="20" spans="1:27" x14ac:dyDescent="0.35">
      <c r="A20" s="11"/>
      <c r="B20" s="12"/>
      <c r="C20" s="12"/>
      <c r="D20" s="12"/>
      <c r="E20" s="12"/>
      <c r="F20" s="12"/>
      <c r="G20" s="12"/>
      <c r="H20" s="12"/>
      <c r="I20" s="12"/>
      <c r="J20" s="12"/>
      <c r="K20" s="12"/>
      <c r="L20" s="12"/>
      <c r="M20" s="12"/>
      <c r="N20" s="12"/>
      <c r="O20" s="12"/>
      <c r="P20" s="12"/>
      <c r="Q20" s="12"/>
      <c r="R20" s="12"/>
      <c r="S20" s="12"/>
      <c r="T20" s="12"/>
      <c r="U20" s="12"/>
      <c r="V20" s="12"/>
      <c r="W20" s="14"/>
    </row>
    <row r="21" spans="1:27" x14ac:dyDescent="0.35">
      <c r="A21" s="11"/>
      <c r="B21" s="12"/>
      <c r="C21" s="12"/>
      <c r="D21" s="12"/>
      <c r="E21" s="12"/>
      <c r="F21" s="12"/>
      <c r="G21" s="12"/>
      <c r="H21" s="12"/>
      <c r="I21" s="12"/>
      <c r="J21" s="12"/>
      <c r="K21" s="12"/>
      <c r="L21" s="12"/>
      <c r="M21" s="12"/>
      <c r="N21" s="12"/>
      <c r="O21" s="12"/>
      <c r="P21" s="12"/>
      <c r="Q21" s="12"/>
      <c r="R21" s="12"/>
      <c r="S21" s="12"/>
      <c r="T21" s="12"/>
      <c r="U21" s="12"/>
      <c r="V21" s="12"/>
      <c r="W21" s="14"/>
    </row>
    <row r="22" spans="1:27" x14ac:dyDescent="0.35">
      <c r="A22" s="11"/>
      <c r="B22" s="12"/>
      <c r="C22" s="12"/>
      <c r="D22" s="12"/>
      <c r="E22" s="12"/>
      <c r="F22" s="12"/>
      <c r="G22" s="12"/>
      <c r="H22" s="12"/>
      <c r="I22" s="12"/>
      <c r="J22" s="12"/>
      <c r="K22" s="12"/>
      <c r="L22" s="12"/>
      <c r="M22" s="12"/>
      <c r="N22" s="12"/>
      <c r="O22" s="12"/>
      <c r="P22" s="12"/>
      <c r="Q22" s="12"/>
      <c r="R22" s="12"/>
      <c r="S22" s="12"/>
      <c r="T22" s="12"/>
      <c r="U22" s="12"/>
      <c r="V22" s="12"/>
      <c r="W22" s="14"/>
    </row>
    <row r="23" spans="1:27" x14ac:dyDescent="0.35">
      <c r="A23" s="11"/>
      <c r="B23" s="12"/>
      <c r="C23" s="12"/>
      <c r="D23" s="12"/>
      <c r="E23" s="12"/>
      <c r="F23" s="12"/>
      <c r="G23" s="12"/>
      <c r="H23" s="12"/>
      <c r="I23" s="12"/>
      <c r="J23" s="12"/>
      <c r="K23" s="12"/>
      <c r="L23" s="12"/>
      <c r="M23" s="12"/>
      <c r="N23" s="12"/>
      <c r="O23" s="12"/>
      <c r="P23" s="12"/>
      <c r="Q23" s="12"/>
      <c r="R23" s="12"/>
      <c r="S23" s="12"/>
      <c r="T23" s="12"/>
      <c r="U23" s="12"/>
      <c r="V23" s="12"/>
      <c r="W23" s="14"/>
    </row>
    <row r="24" spans="1:27" x14ac:dyDescent="0.35">
      <c r="A24" s="11"/>
      <c r="B24" s="12"/>
      <c r="C24" s="12"/>
      <c r="D24" s="12"/>
      <c r="E24" s="12"/>
      <c r="F24" s="12"/>
      <c r="G24" s="12"/>
      <c r="H24" s="12"/>
      <c r="I24" s="12"/>
      <c r="J24" s="12"/>
      <c r="K24" s="12"/>
      <c r="L24" s="12"/>
      <c r="M24" s="12"/>
      <c r="N24" s="12"/>
      <c r="O24" s="12"/>
      <c r="P24" s="12"/>
      <c r="Q24" s="12"/>
      <c r="R24" s="12"/>
      <c r="S24" s="12"/>
      <c r="T24" s="12"/>
      <c r="U24" s="12"/>
      <c r="V24" s="12"/>
      <c r="W24" s="14"/>
    </row>
    <row r="25" spans="1:27" x14ac:dyDescent="0.35">
      <c r="A25" s="11"/>
      <c r="B25" s="12"/>
      <c r="C25" s="12"/>
      <c r="D25" s="12"/>
      <c r="E25" s="12"/>
      <c r="F25" s="12"/>
      <c r="G25" s="12"/>
      <c r="H25" s="12"/>
      <c r="I25" s="12"/>
      <c r="J25" s="12"/>
      <c r="K25" s="12"/>
      <c r="L25" s="12"/>
      <c r="M25" s="12"/>
      <c r="N25" s="12"/>
      <c r="O25" s="12"/>
      <c r="P25" s="12"/>
      <c r="Q25" s="12"/>
      <c r="R25" s="12"/>
      <c r="S25" s="12"/>
      <c r="T25" s="12"/>
      <c r="U25" s="12"/>
      <c r="V25" s="12"/>
      <c r="W25" s="14"/>
    </row>
    <row r="26" spans="1:27" x14ac:dyDescent="0.35">
      <c r="A26" s="11"/>
      <c r="B26" s="12"/>
      <c r="C26" s="12"/>
      <c r="D26" s="12"/>
      <c r="E26" s="12"/>
      <c r="F26" s="12"/>
      <c r="G26" s="12"/>
      <c r="H26" s="12"/>
      <c r="I26" s="12"/>
      <c r="J26" s="12"/>
      <c r="K26" s="12"/>
      <c r="L26" s="12"/>
      <c r="M26" s="12"/>
      <c r="N26" s="12"/>
      <c r="O26" s="12"/>
      <c r="P26" s="12"/>
      <c r="Q26" s="12"/>
      <c r="R26" s="12"/>
      <c r="S26" s="12"/>
      <c r="T26" s="12"/>
      <c r="U26" s="12"/>
      <c r="V26" s="12"/>
      <c r="W26" s="14"/>
    </row>
    <row r="27" spans="1:27" x14ac:dyDescent="0.35">
      <c r="A27" s="11"/>
      <c r="B27" s="12"/>
      <c r="C27" s="12"/>
      <c r="D27" s="12"/>
      <c r="E27" s="12"/>
      <c r="F27" s="12"/>
      <c r="G27" s="12"/>
      <c r="H27" s="12"/>
      <c r="I27" s="12"/>
      <c r="J27" s="12"/>
      <c r="K27" s="12"/>
      <c r="L27" s="12"/>
      <c r="M27" s="12"/>
      <c r="N27" s="12"/>
      <c r="O27" s="12"/>
      <c r="P27" s="12"/>
      <c r="Q27" s="12"/>
      <c r="R27" s="12"/>
      <c r="S27" s="12"/>
      <c r="T27" s="12"/>
      <c r="U27" s="12"/>
      <c r="V27" s="12"/>
      <c r="W27" s="14"/>
    </row>
    <row r="28" spans="1:27" x14ac:dyDescent="0.35">
      <c r="A28" s="11"/>
      <c r="B28" s="12"/>
      <c r="C28" s="12"/>
      <c r="D28" s="12"/>
      <c r="E28" s="12"/>
      <c r="F28" s="12"/>
      <c r="G28" s="12"/>
      <c r="H28" s="12"/>
      <c r="I28" s="12"/>
      <c r="J28" s="12"/>
      <c r="K28" s="12"/>
      <c r="L28" s="12"/>
      <c r="M28" s="12"/>
      <c r="N28" s="12"/>
      <c r="O28" s="12"/>
      <c r="P28" s="12"/>
      <c r="Q28" s="12"/>
      <c r="R28" s="12"/>
      <c r="S28" s="12"/>
      <c r="T28" s="12"/>
      <c r="U28" s="12"/>
      <c r="V28" s="12"/>
      <c r="W28" s="14"/>
    </row>
    <row r="29" spans="1:27" x14ac:dyDescent="0.35">
      <c r="A29" s="11"/>
      <c r="B29" s="12"/>
      <c r="C29" s="12"/>
      <c r="D29" s="12"/>
      <c r="E29" s="12"/>
      <c r="F29" s="12"/>
      <c r="G29" s="12"/>
      <c r="H29" s="12"/>
      <c r="I29" s="12"/>
      <c r="J29" s="12"/>
      <c r="K29" s="12"/>
      <c r="L29" s="12"/>
      <c r="M29" s="12"/>
      <c r="N29" s="12"/>
      <c r="O29" s="12"/>
      <c r="P29" s="12"/>
      <c r="Q29" s="12"/>
      <c r="R29" s="12"/>
      <c r="S29" s="12"/>
      <c r="T29" s="12"/>
      <c r="U29" s="12"/>
      <c r="V29" s="12"/>
      <c r="W29" s="14"/>
      <c r="AA29" s="10"/>
    </row>
    <row r="30" spans="1:27" x14ac:dyDescent="0.35">
      <c r="A30" s="11"/>
      <c r="B30" s="12"/>
      <c r="C30" s="12"/>
      <c r="D30" s="12"/>
      <c r="E30" s="12"/>
      <c r="F30" s="12"/>
      <c r="G30" s="12"/>
      <c r="H30" s="12"/>
      <c r="I30" s="12"/>
      <c r="J30" s="12"/>
      <c r="K30" s="12"/>
      <c r="L30" s="12"/>
      <c r="M30" s="12"/>
      <c r="N30" s="12"/>
      <c r="O30" s="12"/>
      <c r="P30" s="12"/>
      <c r="Q30" s="12"/>
      <c r="R30" s="12"/>
      <c r="S30" s="12"/>
      <c r="T30" s="12"/>
      <c r="U30" s="12"/>
      <c r="V30" s="12"/>
      <c r="W30" s="14"/>
    </row>
    <row r="31" spans="1:27" x14ac:dyDescent="0.35">
      <c r="A31" s="11"/>
      <c r="B31" s="12"/>
      <c r="C31" s="12"/>
      <c r="D31" s="12"/>
      <c r="E31" s="12"/>
      <c r="F31" s="12"/>
      <c r="G31" s="12"/>
      <c r="H31" s="12"/>
      <c r="I31" s="12"/>
      <c r="J31" s="12"/>
      <c r="K31" s="12"/>
      <c r="L31" s="12"/>
      <c r="M31" s="12"/>
      <c r="N31" s="12"/>
      <c r="O31" s="12"/>
      <c r="P31" s="12"/>
      <c r="Q31" s="12"/>
      <c r="R31" s="12"/>
      <c r="S31" s="12"/>
      <c r="T31" s="12"/>
      <c r="U31" s="12"/>
      <c r="V31" s="12"/>
      <c r="W31" s="14"/>
    </row>
    <row r="32" spans="1:27" x14ac:dyDescent="0.35">
      <c r="A32" s="11"/>
      <c r="B32" s="12"/>
      <c r="C32" s="12"/>
      <c r="D32" s="12"/>
      <c r="E32" s="12"/>
      <c r="F32" s="12"/>
      <c r="G32" s="12"/>
      <c r="H32" s="12"/>
      <c r="I32" s="12"/>
      <c r="J32" s="12"/>
      <c r="K32" s="12"/>
      <c r="L32" s="12"/>
      <c r="M32" s="12"/>
      <c r="N32" s="12"/>
      <c r="O32" s="12"/>
      <c r="P32" s="12"/>
      <c r="Q32" s="12"/>
      <c r="R32" s="12"/>
      <c r="S32" s="12"/>
      <c r="T32" s="12"/>
      <c r="U32" s="12"/>
      <c r="V32" s="12"/>
      <c r="W32" s="14"/>
    </row>
    <row r="33" spans="1:23" x14ac:dyDescent="0.35">
      <c r="A33" s="11"/>
      <c r="B33" s="12"/>
      <c r="C33" s="12"/>
      <c r="D33" s="12"/>
      <c r="E33" s="12"/>
      <c r="F33" s="12"/>
      <c r="G33" s="12"/>
      <c r="H33" s="12"/>
      <c r="I33" s="12"/>
      <c r="J33" s="12"/>
      <c r="K33" s="12"/>
      <c r="L33" s="12"/>
      <c r="M33" s="12"/>
      <c r="N33" s="12"/>
      <c r="O33" s="12"/>
      <c r="P33" s="12"/>
      <c r="Q33" s="12"/>
      <c r="R33" s="12"/>
      <c r="S33" s="12"/>
      <c r="T33" s="12"/>
      <c r="U33" s="12"/>
      <c r="V33" s="12"/>
      <c r="W33" s="14"/>
    </row>
    <row r="34" spans="1:23" x14ac:dyDescent="0.35">
      <c r="A34" s="11"/>
      <c r="B34" s="12"/>
      <c r="C34" s="12"/>
      <c r="D34" s="12"/>
      <c r="E34" s="12"/>
      <c r="F34" s="12"/>
      <c r="G34" s="12"/>
      <c r="H34" s="12"/>
      <c r="I34" s="12"/>
      <c r="J34" s="12"/>
      <c r="K34" s="12"/>
      <c r="L34" s="12"/>
      <c r="M34" s="12"/>
      <c r="N34" s="12"/>
      <c r="O34" s="12"/>
      <c r="P34" s="12"/>
      <c r="Q34" s="12"/>
      <c r="R34" s="12"/>
      <c r="S34" s="12"/>
      <c r="T34" s="12"/>
      <c r="U34" s="12"/>
      <c r="V34" s="12"/>
      <c r="W34" s="14"/>
    </row>
    <row r="35" spans="1:23" x14ac:dyDescent="0.35">
      <c r="A35" s="11"/>
      <c r="B35" s="12"/>
      <c r="C35" s="12"/>
      <c r="D35" s="12"/>
      <c r="E35" s="12"/>
      <c r="F35" s="12"/>
      <c r="G35" s="12"/>
      <c r="H35" s="12"/>
      <c r="I35" s="12"/>
      <c r="J35" s="12"/>
      <c r="K35" s="12"/>
      <c r="L35" s="12"/>
      <c r="M35" s="12"/>
      <c r="N35" s="12"/>
      <c r="O35" s="12"/>
      <c r="P35" s="12"/>
      <c r="Q35" s="12"/>
      <c r="R35" s="12"/>
      <c r="S35" s="12"/>
      <c r="T35" s="12"/>
      <c r="U35" s="12"/>
      <c r="V35" s="12"/>
      <c r="W35" s="14"/>
    </row>
    <row r="36" spans="1:23" x14ac:dyDescent="0.35">
      <c r="A36" s="11"/>
      <c r="B36" s="12"/>
      <c r="C36" s="12"/>
      <c r="D36" s="12"/>
      <c r="E36" s="12"/>
      <c r="F36" s="12"/>
      <c r="G36" s="12"/>
      <c r="H36" s="12"/>
      <c r="I36" s="12"/>
      <c r="J36" s="12"/>
      <c r="K36" s="12"/>
      <c r="L36" s="12"/>
      <c r="M36" s="12"/>
      <c r="N36" s="12"/>
      <c r="O36" s="12"/>
      <c r="P36" s="12"/>
      <c r="Q36" s="12"/>
      <c r="R36" s="12"/>
      <c r="S36" s="12"/>
      <c r="T36" s="12"/>
      <c r="U36" s="12"/>
      <c r="V36" s="12"/>
      <c r="W36" s="14"/>
    </row>
    <row r="37" spans="1:23" x14ac:dyDescent="0.35">
      <c r="A37" s="11"/>
      <c r="B37" s="12"/>
      <c r="C37" s="12"/>
      <c r="D37" s="12"/>
      <c r="E37" s="12"/>
      <c r="F37" s="12"/>
      <c r="G37" s="12"/>
      <c r="H37" s="12"/>
      <c r="I37" s="12"/>
      <c r="J37" s="12"/>
      <c r="K37" s="12"/>
      <c r="L37" s="12"/>
      <c r="M37" s="12"/>
      <c r="N37" s="12"/>
      <c r="O37" s="12"/>
      <c r="P37" s="12"/>
      <c r="Q37" s="12"/>
      <c r="R37" s="12"/>
      <c r="S37" s="12"/>
      <c r="T37" s="12"/>
      <c r="U37" s="12"/>
      <c r="V37" s="12"/>
      <c r="W37" s="14"/>
    </row>
    <row r="38" spans="1:23" x14ac:dyDescent="0.35">
      <c r="A38" s="11"/>
      <c r="B38" s="12"/>
      <c r="C38" s="12"/>
      <c r="D38" s="12"/>
      <c r="E38" s="12"/>
      <c r="F38" s="12"/>
      <c r="G38" s="12"/>
      <c r="H38" s="12"/>
      <c r="I38" s="12"/>
      <c r="J38" s="12"/>
      <c r="K38" s="12"/>
      <c r="L38" s="12"/>
      <c r="M38" s="12"/>
      <c r="N38" s="12"/>
      <c r="O38" s="12"/>
      <c r="P38" s="12"/>
      <c r="Q38" s="12"/>
      <c r="R38" s="12"/>
      <c r="S38" s="12"/>
      <c r="T38" s="12"/>
      <c r="U38" s="12"/>
      <c r="V38" s="12"/>
      <c r="W38" s="14"/>
    </row>
    <row r="39" spans="1:23" x14ac:dyDescent="0.35">
      <c r="A39" s="11"/>
      <c r="B39" s="12"/>
      <c r="C39" s="12"/>
      <c r="D39" s="12"/>
      <c r="E39" s="12"/>
      <c r="F39" s="12"/>
      <c r="G39" s="12"/>
      <c r="H39" s="12"/>
      <c r="I39" s="12"/>
      <c r="J39" s="12"/>
      <c r="K39" s="12"/>
      <c r="L39" s="12"/>
      <c r="M39" s="12"/>
      <c r="N39" s="12"/>
      <c r="O39" s="12"/>
      <c r="P39" s="12"/>
      <c r="Q39" s="12"/>
      <c r="R39" s="12"/>
      <c r="S39" s="12"/>
      <c r="T39" s="12"/>
      <c r="U39" s="12"/>
      <c r="V39" s="12"/>
      <c r="W39" s="14"/>
    </row>
    <row r="40" spans="1:23" x14ac:dyDescent="0.35">
      <c r="A40" s="11"/>
      <c r="B40" s="12"/>
      <c r="C40" s="12"/>
      <c r="D40" s="12"/>
      <c r="E40" s="12"/>
      <c r="F40" s="12"/>
      <c r="G40" s="12"/>
      <c r="H40" s="12"/>
      <c r="I40" s="12"/>
      <c r="J40" s="12"/>
      <c r="K40" s="12"/>
      <c r="L40" s="12"/>
      <c r="M40" s="12"/>
      <c r="N40" s="12"/>
      <c r="O40" s="12"/>
      <c r="P40" s="12"/>
      <c r="Q40" s="12"/>
      <c r="R40" s="12"/>
      <c r="S40" s="12"/>
      <c r="T40" s="12"/>
      <c r="U40" s="12"/>
      <c r="V40" s="12"/>
      <c r="W40" s="14"/>
    </row>
    <row r="41" spans="1:23" x14ac:dyDescent="0.35">
      <c r="A41" s="11"/>
      <c r="B41" s="12"/>
      <c r="C41" s="12"/>
      <c r="D41" s="12"/>
      <c r="E41" s="12"/>
      <c r="F41" s="12"/>
      <c r="G41" s="12"/>
      <c r="H41" s="12"/>
      <c r="I41" s="12"/>
      <c r="J41" s="12"/>
      <c r="K41" s="12"/>
      <c r="L41" s="12"/>
      <c r="M41" s="12"/>
      <c r="N41" s="12"/>
      <c r="O41" s="12"/>
      <c r="P41" s="12"/>
      <c r="Q41" s="12"/>
      <c r="R41" s="12"/>
      <c r="S41" s="12"/>
      <c r="T41" s="12"/>
      <c r="U41" s="12"/>
      <c r="V41" s="12"/>
      <c r="W41" s="14"/>
    </row>
    <row r="42" spans="1:23" x14ac:dyDescent="0.35">
      <c r="A42" s="11"/>
      <c r="B42" s="12"/>
      <c r="C42" s="12"/>
      <c r="D42" s="12"/>
      <c r="E42" s="12"/>
      <c r="F42" s="12"/>
      <c r="G42" s="12"/>
      <c r="H42" s="12"/>
      <c r="I42" s="12"/>
      <c r="J42" s="12"/>
      <c r="K42" s="12"/>
      <c r="L42" s="12"/>
      <c r="M42" s="12"/>
      <c r="N42" s="12"/>
      <c r="O42" s="12"/>
      <c r="P42" s="12"/>
      <c r="Q42" s="12"/>
      <c r="R42" s="12"/>
      <c r="S42" s="12"/>
      <c r="T42" s="12"/>
      <c r="U42" s="12"/>
      <c r="V42" s="12"/>
      <c r="W42" s="14"/>
    </row>
    <row r="43" spans="1:23" x14ac:dyDescent="0.35">
      <c r="A43" s="11"/>
      <c r="B43" s="12"/>
      <c r="C43" s="12"/>
      <c r="D43" s="12"/>
      <c r="E43" s="12"/>
      <c r="F43" s="12"/>
      <c r="G43" s="12"/>
      <c r="H43" s="12"/>
      <c r="I43" s="12"/>
      <c r="J43" s="12"/>
      <c r="K43" s="12"/>
      <c r="L43" s="12"/>
      <c r="M43" s="12"/>
      <c r="N43" s="12"/>
      <c r="O43" s="12"/>
      <c r="P43" s="12"/>
      <c r="Q43" s="12"/>
      <c r="R43" s="12"/>
      <c r="S43" s="12"/>
      <c r="T43" s="12"/>
      <c r="U43" s="12"/>
      <c r="V43" s="12"/>
      <c r="W43" s="14"/>
    </row>
    <row r="44" spans="1:23" x14ac:dyDescent="0.35">
      <c r="A44" s="11"/>
      <c r="B44" s="12"/>
      <c r="C44" s="12"/>
      <c r="D44" s="12"/>
      <c r="E44" s="12"/>
      <c r="F44" s="12"/>
      <c r="G44" s="12"/>
      <c r="H44" s="12"/>
      <c r="I44" s="12"/>
      <c r="J44" s="12"/>
      <c r="K44" s="12"/>
      <c r="L44" s="12"/>
      <c r="M44" s="12"/>
      <c r="N44" s="12"/>
      <c r="O44" s="12"/>
      <c r="P44" s="12"/>
      <c r="Q44" s="12"/>
      <c r="R44" s="12"/>
      <c r="S44" s="12"/>
      <c r="T44" s="12"/>
      <c r="U44" s="12"/>
      <c r="V44" s="12"/>
      <c r="W44" s="14"/>
    </row>
    <row r="45" spans="1:23" x14ac:dyDescent="0.35">
      <c r="A45" s="11"/>
      <c r="B45" s="12"/>
      <c r="C45" s="12"/>
      <c r="D45" s="12"/>
      <c r="E45" s="12"/>
      <c r="F45" s="12"/>
      <c r="G45" s="12"/>
      <c r="H45" s="12"/>
      <c r="I45" s="12"/>
      <c r="J45" s="12"/>
      <c r="K45" s="12"/>
      <c r="L45" s="12"/>
      <c r="M45" s="12"/>
      <c r="N45" s="12"/>
      <c r="O45" s="12"/>
      <c r="P45" s="12"/>
      <c r="Q45" s="12"/>
      <c r="R45" s="12"/>
      <c r="S45" s="12"/>
      <c r="T45" s="12"/>
      <c r="U45" s="12"/>
      <c r="V45" s="12"/>
      <c r="W45" s="14"/>
    </row>
    <row r="46" spans="1:23" x14ac:dyDescent="0.35">
      <c r="A46" s="11"/>
      <c r="B46" s="12"/>
      <c r="C46" s="12"/>
      <c r="D46" s="12"/>
      <c r="E46" s="12"/>
      <c r="F46" s="12"/>
      <c r="G46" s="12"/>
      <c r="H46" s="12"/>
      <c r="I46" s="12"/>
      <c r="J46" s="12"/>
      <c r="K46" s="12"/>
      <c r="L46" s="12"/>
      <c r="M46" s="12"/>
      <c r="N46" s="12"/>
      <c r="O46" s="12"/>
      <c r="P46" s="12"/>
      <c r="Q46" s="12"/>
      <c r="R46" s="12"/>
      <c r="S46" s="12"/>
      <c r="T46" s="12"/>
      <c r="U46" s="12"/>
      <c r="V46" s="12"/>
      <c r="W46" s="14"/>
    </row>
    <row r="47" spans="1:23" x14ac:dyDescent="0.35">
      <c r="A47" s="11"/>
      <c r="B47" s="12"/>
      <c r="C47" s="12"/>
      <c r="D47" s="12"/>
      <c r="E47" s="12"/>
      <c r="F47" s="12"/>
      <c r="G47" s="12"/>
      <c r="H47" s="12"/>
      <c r="I47" s="12"/>
      <c r="J47" s="12"/>
      <c r="K47" s="12"/>
      <c r="L47" s="12"/>
      <c r="M47" s="12"/>
      <c r="N47" s="12"/>
      <c r="O47" s="12"/>
      <c r="P47" s="12"/>
      <c r="Q47" s="12"/>
      <c r="R47" s="12"/>
      <c r="S47" s="12"/>
      <c r="T47" s="12"/>
      <c r="U47" s="12"/>
      <c r="V47" s="12"/>
      <c r="W47" s="14"/>
    </row>
    <row r="48" spans="1:23" x14ac:dyDescent="0.35">
      <c r="A48" s="11"/>
      <c r="B48" s="12"/>
      <c r="C48" s="12"/>
      <c r="D48" s="12"/>
      <c r="E48" s="12"/>
      <c r="F48" s="12"/>
      <c r="G48" s="12"/>
      <c r="H48" s="12"/>
      <c r="I48" s="12"/>
      <c r="J48" s="12"/>
      <c r="K48" s="12"/>
      <c r="L48" s="12"/>
      <c r="M48" s="12"/>
      <c r="N48" s="12"/>
      <c r="O48" s="12"/>
      <c r="P48" s="12"/>
      <c r="Q48" s="12"/>
      <c r="R48" s="12"/>
      <c r="S48" s="12"/>
      <c r="T48" s="12"/>
      <c r="U48" s="12"/>
      <c r="V48" s="12"/>
      <c r="W48" s="14"/>
    </row>
    <row r="49" spans="1:23" x14ac:dyDescent="0.35">
      <c r="A49" s="11"/>
      <c r="B49" s="12"/>
      <c r="C49" s="12"/>
      <c r="D49" s="12"/>
      <c r="E49" s="12"/>
      <c r="F49" s="12"/>
      <c r="G49" s="12"/>
      <c r="H49" s="12"/>
      <c r="I49" s="12"/>
      <c r="J49" s="12"/>
      <c r="K49" s="12"/>
      <c r="L49" s="12"/>
      <c r="M49" s="12"/>
      <c r="N49" s="12"/>
      <c r="O49" s="12"/>
      <c r="P49" s="12"/>
      <c r="Q49" s="12"/>
      <c r="R49" s="12"/>
      <c r="S49" s="12"/>
      <c r="T49" s="12"/>
      <c r="U49" s="12"/>
      <c r="V49" s="12"/>
      <c r="W49" s="14"/>
    </row>
    <row r="50" spans="1:23" x14ac:dyDescent="0.35">
      <c r="A50" s="11"/>
      <c r="B50" s="12"/>
      <c r="C50" s="12"/>
      <c r="D50" s="12"/>
      <c r="E50" s="12"/>
      <c r="F50" s="12"/>
      <c r="G50" s="12"/>
      <c r="H50" s="12"/>
      <c r="I50" s="12"/>
      <c r="J50" s="12"/>
      <c r="K50" s="12"/>
      <c r="L50" s="12"/>
      <c r="M50" s="12"/>
      <c r="N50" s="12"/>
      <c r="O50" s="12"/>
      <c r="P50" s="12"/>
      <c r="Q50" s="12"/>
      <c r="R50" s="12"/>
      <c r="S50" s="12"/>
      <c r="T50" s="12"/>
      <c r="U50" s="12"/>
      <c r="V50" s="12"/>
      <c r="W50" s="14"/>
    </row>
    <row r="51" spans="1:23" ht="15" thickBot="1" x14ac:dyDescent="0.4">
      <c r="A51" s="16"/>
      <c r="B51" s="17"/>
      <c r="C51" s="17"/>
      <c r="D51" s="17"/>
      <c r="E51" s="17"/>
      <c r="F51" s="17"/>
      <c r="G51" s="17"/>
      <c r="H51" s="17"/>
      <c r="I51" s="17"/>
      <c r="J51" s="17"/>
      <c r="K51" s="17"/>
      <c r="L51" s="17"/>
      <c r="M51" s="17"/>
      <c r="N51" s="17"/>
      <c r="O51" s="17"/>
      <c r="P51" s="17"/>
      <c r="Q51" s="17"/>
      <c r="R51" s="17"/>
      <c r="S51" s="17"/>
      <c r="T51" s="17"/>
      <c r="U51" s="17"/>
      <c r="V51" s="17"/>
      <c r="W51" s="18"/>
    </row>
  </sheetData>
  <mergeCells count="10">
    <mergeCell ref="A1:W3"/>
    <mergeCell ref="H4:J4"/>
    <mergeCell ref="S5:T6"/>
    <mergeCell ref="S7:T8"/>
    <mergeCell ref="K5:L6"/>
    <mergeCell ref="K7:L8"/>
    <mergeCell ref="G5:H6"/>
    <mergeCell ref="G7:H8"/>
    <mergeCell ref="O5:P6"/>
    <mergeCell ref="O7:P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Sheet2</vt:lpstr>
      <vt:lpstr>KPI</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ishwari aglawe</cp:lastModifiedBy>
  <cp:revision>1</cp:revision>
  <dcterms:created xsi:type="dcterms:W3CDTF">2026-06-26T06:00:27Z</dcterms:created>
  <dcterms:modified xsi:type="dcterms:W3CDTF">2026-06-27T07:04:55Z</dcterms:modified>
  <dc:language>en-US</dc:language>
</cp:coreProperties>
</file>