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PORIDIA\"/>
    </mc:Choice>
  </mc:AlternateContent>
  <xr:revisionPtr revIDLastSave="0" documentId="13_ncr:1_{2097E095-633B-41D0-BACC-762060D82EEF}" xr6:coauthVersionLast="47" xr6:coauthVersionMax="47" xr10:uidLastSave="{00000000-0000-0000-0000-000000000000}"/>
  <bookViews>
    <workbookView minimized="1" xWindow="5390" yWindow="720" windowWidth="14400" windowHeight="7270" xr2:uid="{26802EE6-82A6-42A1-9B3D-ABB0938E38F6}"/>
  </bookViews>
  <sheets>
    <sheet name="daily 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" i="1"/>
  <c r="I49" i="1"/>
  <c r="I57" i="1"/>
  <c r="I73" i="1"/>
  <c r="I113" i="1"/>
  <c r="I121" i="1"/>
  <c r="I137" i="1"/>
  <c r="I177" i="1"/>
  <c r="I185" i="1"/>
  <c r="I201" i="1"/>
  <c r="I24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K175" i="1" s="1"/>
  <c r="H176" i="1"/>
  <c r="I176" i="1" s="1"/>
  <c r="H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H242" i="1"/>
  <c r="I242" i="1" s="1"/>
  <c r="H243" i="1"/>
  <c r="I243" i="1" s="1"/>
  <c r="H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</calcChain>
</file>

<file path=xl/sharedStrings.xml><?xml version="1.0" encoding="utf-8"?>
<sst xmlns="http://schemas.openxmlformats.org/spreadsheetml/2006/main" count="21" uniqueCount="21">
  <si>
    <t>Date</t>
  </si>
  <si>
    <t>No_MB_positives</t>
  </si>
  <si>
    <t>No_MB_negatives</t>
  </si>
  <si>
    <t>Total_collected</t>
  </si>
  <si>
    <t>Oviposited_screened</t>
  </si>
  <si>
    <t>No_Houses</t>
  </si>
  <si>
    <t>Indoor_mosq_density</t>
  </si>
  <si>
    <t>No_mosq_per_house</t>
  </si>
  <si>
    <t>dewpoint</t>
  </si>
  <si>
    <t>solarenergy</t>
  </si>
  <si>
    <t>uvindex</t>
  </si>
  <si>
    <t>windspeed</t>
  </si>
  <si>
    <t>solar_radiation</t>
  </si>
  <si>
    <t>evaporation</t>
  </si>
  <si>
    <t>humidity</t>
  </si>
  <si>
    <t>temperature</t>
  </si>
  <si>
    <t>cloud_cover</t>
  </si>
  <si>
    <t>rainfall</t>
  </si>
  <si>
    <t>wind_direction</t>
  </si>
  <si>
    <t>MB_Prevalence</t>
  </si>
  <si>
    <t>oviposition_rates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</si>
</sst>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 \-yy"/>
    <numFmt numFmtId="165" formatCode="d\-m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1"/>
      <color theme="8" tint="-0.499984740745262"/>
      <name val="Calibri"/>
      <family val="2"/>
    </font>
    <font>
      <sz val="11"/>
      <color theme="8" tint="-0.499984740745262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5" fontId="1" fillId="0" borderId="0" xfId="0" applyNumberFormat="1" applyFont="1"/>
    <xf numFmtId="15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3" fillId="0" borderId="0" xfId="0" applyFont="1"/>
    <xf numFmtId="1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5" fontId="1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5" fontId="2" fillId="0" borderId="4" xfId="0" applyNumberFormat="1" applyFont="1" applyBorder="1" applyAlignment="1">
      <alignment horizontal="right"/>
    </xf>
    <xf numFmtId="15" fontId="1" fillId="0" borderId="4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46E8-3EDB-401B-83C9-2C1ECA760C59}">
  <dimension ref="A1:U243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16.7265625" customWidth="1"/>
    <col min="2" max="2" width="14.54296875" customWidth="1"/>
    <col min="3" max="3" width="14.26953125" customWidth="1"/>
    <col min="4" max="4" width="13" style="21" customWidth="1"/>
    <col min="5" max="5" width="13.1796875" style="21" customWidth="1"/>
    <col min="6" max="6" width="18" style="19" customWidth="1"/>
    <col min="7" max="7" width="13.54296875" customWidth="1"/>
    <col min="8" max="8" width="11.54296875" style="23" customWidth="1"/>
    <col min="9" max="10" width="9.1796875" style="23"/>
    <col min="11" max="16" width="14" customWidth="1"/>
    <col min="20" max="20" width="14" customWidth="1"/>
    <col min="21" max="21" width="10.1796875" customWidth="1"/>
  </cols>
  <sheetData>
    <row r="1" spans="1:21" ht="14.25" customHeight="1" x14ac:dyDescent="0.35">
      <c r="A1" s="1" t="s">
        <v>0</v>
      </c>
      <c r="B1" s="1" t="s">
        <v>3</v>
      </c>
      <c r="C1" s="1" t="s">
        <v>4</v>
      </c>
      <c r="D1" s="20" t="s">
        <v>1</v>
      </c>
      <c r="E1" s="20" t="s">
        <v>2</v>
      </c>
      <c r="F1" s="18" t="s">
        <v>19</v>
      </c>
      <c r="G1" s="1" t="s">
        <v>5</v>
      </c>
      <c r="H1" s="22" t="s">
        <v>6</v>
      </c>
      <c r="I1" s="22" t="s">
        <v>7</v>
      </c>
      <c r="J1" s="22" t="s">
        <v>20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8</v>
      </c>
      <c r="Q1" t="s">
        <v>16</v>
      </c>
      <c r="R1" t="s">
        <v>9</v>
      </c>
      <c r="S1" t="s">
        <v>10</v>
      </c>
      <c r="T1" t="s">
        <v>17</v>
      </c>
      <c r="U1" t="s">
        <v>18</v>
      </c>
    </row>
    <row r="2" spans="1:21" ht="14.25" customHeight="1" x14ac:dyDescent="0.35">
      <c r="A2" s="2">
        <v>44390</v>
      </c>
      <c r="B2" s="1">
        <v>510</v>
      </c>
      <c r="C2" s="1">
        <v>138</v>
      </c>
      <c r="D2" s="20">
        <v>10</v>
      </c>
      <c r="E2" s="20">
        <v>128</v>
      </c>
      <c r="F2" s="18">
        <f>(D2/C2)*100</f>
        <v>7.2463768115942031</v>
      </c>
      <c r="G2" s="1">
        <v>9</v>
      </c>
      <c r="H2" s="23">
        <f>B2/G2</f>
        <v>56.666666666666664</v>
      </c>
      <c r="I2" s="23">
        <f>MROUND(H2,1)</f>
        <v>57</v>
      </c>
      <c r="J2" s="23">
        <f>(C2/B2)*100</f>
        <v>27.058823529411764</v>
      </c>
      <c r="K2">
        <v>22.5</v>
      </c>
      <c r="L2">
        <v>68</v>
      </c>
      <c r="M2">
        <v>5.5</v>
      </c>
      <c r="N2">
        <v>312</v>
      </c>
      <c r="O2">
        <v>1.3</v>
      </c>
      <c r="P2">
        <v>16</v>
      </c>
      <c r="Q2">
        <v>79.7</v>
      </c>
      <c r="R2">
        <v>17.3</v>
      </c>
      <c r="S2">
        <v>8</v>
      </c>
      <c r="T2">
        <v>5.6</v>
      </c>
      <c r="U2">
        <v>87.1</v>
      </c>
    </row>
    <row r="3" spans="1:21" ht="14.25" customHeight="1" x14ac:dyDescent="0.35">
      <c r="A3" s="2">
        <v>44392</v>
      </c>
      <c r="B3" s="1">
        <v>323</v>
      </c>
      <c r="C3" s="1">
        <v>52</v>
      </c>
      <c r="D3" s="20">
        <v>1</v>
      </c>
      <c r="E3" s="20">
        <v>51</v>
      </c>
      <c r="F3" s="18">
        <f t="shared" ref="F3:F66" si="0">(D3/C3)*100</f>
        <v>1.9230769230769231</v>
      </c>
      <c r="G3" s="1">
        <v>7</v>
      </c>
      <c r="H3" s="23">
        <f t="shared" ref="H3:H66" si="1">B3/G3</f>
        <v>46.142857142857146</v>
      </c>
      <c r="I3" s="23">
        <f>MROUND(H3,1)</f>
        <v>46</v>
      </c>
      <c r="J3" s="23">
        <f t="shared" ref="J3:J66" si="2">(C3/B3)*100</f>
        <v>16.099071207430342</v>
      </c>
      <c r="K3">
        <v>24.75</v>
      </c>
      <c r="L3">
        <v>70</v>
      </c>
      <c r="M3">
        <v>7</v>
      </c>
      <c r="N3">
        <v>480</v>
      </c>
      <c r="O3">
        <v>0.7</v>
      </c>
      <c r="P3">
        <v>16.3</v>
      </c>
      <c r="Q3">
        <v>80.3</v>
      </c>
      <c r="R3">
        <v>22.2</v>
      </c>
      <c r="S3">
        <v>9</v>
      </c>
      <c r="T3">
        <v>4.3</v>
      </c>
      <c r="U3">
        <v>156.4</v>
      </c>
    </row>
    <row r="4" spans="1:21" ht="14.25" customHeight="1" x14ac:dyDescent="0.35">
      <c r="A4" s="2">
        <v>44396</v>
      </c>
      <c r="B4" s="1">
        <v>423</v>
      </c>
      <c r="C4" s="1">
        <v>87</v>
      </c>
      <c r="D4" s="20">
        <v>7</v>
      </c>
      <c r="E4" s="20">
        <v>80</v>
      </c>
      <c r="F4" s="18">
        <f t="shared" si="0"/>
        <v>8.0459770114942533</v>
      </c>
      <c r="G4" s="1">
        <v>9</v>
      </c>
      <c r="H4" s="23">
        <f t="shared" si="1"/>
        <v>47</v>
      </c>
      <c r="I4" s="23">
        <f t="shared" ref="I4:I67" si="3">MROUND(H4,1)</f>
        <v>47</v>
      </c>
      <c r="J4" s="23">
        <f t="shared" si="2"/>
        <v>20.567375886524822</v>
      </c>
      <c r="K4">
        <v>24.25</v>
      </c>
      <c r="L4">
        <v>56</v>
      </c>
      <c r="M4">
        <v>9</v>
      </c>
      <c r="N4">
        <v>636</v>
      </c>
      <c r="O4">
        <v>0.12</v>
      </c>
      <c r="P4">
        <v>14.6</v>
      </c>
      <c r="Q4">
        <v>75.400000000000006</v>
      </c>
      <c r="R4">
        <v>21.6</v>
      </c>
      <c r="S4">
        <v>9</v>
      </c>
      <c r="T4">
        <v>2.9</v>
      </c>
      <c r="U4">
        <v>248.6</v>
      </c>
    </row>
    <row r="5" spans="1:21" ht="14.25" customHeight="1" x14ac:dyDescent="0.35">
      <c r="A5" s="2">
        <v>44398</v>
      </c>
      <c r="B5" s="1">
        <v>448</v>
      </c>
      <c r="C5" s="1">
        <v>61</v>
      </c>
      <c r="D5" s="20">
        <v>4</v>
      </c>
      <c r="E5" s="20">
        <v>57</v>
      </c>
      <c r="F5" s="18">
        <f t="shared" si="0"/>
        <v>6.557377049180328</v>
      </c>
      <c r="G5" s="1">
        <v>7</v>
      </c>
      <c r="H5" s="23">
        <f t="shared" si="1"/>
        <v>64</v>
      </c>
      <c r="I5" s="23">
        <f t="shared" si="3"/>
        <v>64</v>
      </c>
      <c r="J5" s="23">
        <f t="shared" si="2"/>
        <v>13.616071428571427</v>
      </c>
      <c r="K5">
        <v>23.5</v>
      </c>
      <c r="L5">
        <v>70</v>
      </c>
      <c r="M5">
        <v>6</v>
      </c>
      <c r="N5">
        <v>552</v>
      </c>
      <c r="O5">
        <v>1.06</v>
      </c>
      <c r="P5">
        <v>15</v>
      </c>
      <c r="Q5">
        <v>65.900000000000006</v>
      </c>
      <c r="R5">
        <v>21.7</v>
      </c>
      <c r="S5">
        <v>9</v>
      </c>
      <c r="T5">
        <v>1</v>
      </c>
      <c r="U5">
        <v>141</v>
      </c>
    </row>
    <row r="6" spans="1:21" ht="14.25" customHeight="1" x14ac:dyDescent="0.35">
      <c r="A6" s="2">
        <v>44403</v>
      </c>
      <c r="B6" s="1">
        <v>465</v>
      </c>
      <c r="C6" s="1">
        <v>76</v>
      </c>
      <c r="D6" s="20">
        <v>6</v>
      </c>
      <c r="E6" s="20">
        <v>70</v>
      </c>
      <c r="F6" s="18">
        <f t="shared" si="0"/>
        <v>7.8947368421052628</v>
      </c>
      <c r="G6" s="1">
        <v>6</v>
      </c>
      <c r="H6" s="23">
        <f t="shared" si="1"/>
        <v>77.5</v>
      </c>
      <c r="I6" s="23">
        <f t="shared" si="3"/>
        <v>78</v>
      </c>
      <c r="J6" s="23">
        <f t="shared" si="2"/>
        <v>16.344086021505376</v>
      </c>
      <c r="K6">
        <v>24.25</v>
      </c>
      <c r="L6">
        <v>50</v>
      </c>
      <c r="M6">
        <v>6</v>
      </c>
      <c r="N6">
        <v>600</v>
      </c>
      <c r="O6">
        <v>1.01</v>
      </c>
      <c r="P6">
        <v>14.3</v>
      </c>
      <c r="Q6">
        <v>63.6</v>
      </c>
      <c r="R6">
        <v>22</v>
      </c>
      <c r="S6">
        <v>9</v>
      </c>
      <c r="T6">
        <v>0.7</v>
      </c>
      <c r="U6">
        <v>249.8</v>
      </c>
    </row>
    <row r="7" spans="1:21" ht="14.25" customHeight="1" x14ac:dyDescent="0.35">
      <c r="A7" s="2">
        <v>44405</v>
      </c>
      <c r="B7" s="1">
        <v>454</v>
      </c>
      <c r="C7" s="1">
        <v>44</v>
      </c>
      <c r="D7" s="20">
        <v>6</v>
      </c>
      <c r="E7" s="20">
        <v>38</v>
      </c>
      <c r="F7" s="18">
        <f t="shared" si="0"/>
        <v>13.636363636363635</v>
      </c>
      <c r="G7" s="1">
        <v>9</v>
      </c>
      <c r="H7" s="23">
        <f t="shared" si="1"/>
        <v>50.444444444444443</v>
      </c>
      <c r="I7" s="23">
        <f t="shared" si="3"/>
        <v>50</v>
      </c>
      <c r="J7" s="23">
        <f t="shared" si="2"/>
        <v>9.6916299559471373</v>
      </c>
      <c r="K7">
        <v>24.75</v>
      </c>
      <c r="L7">
        <v>76</v>
      </c>
      <c r="M7">
        <v>9.5</v>
      </c>
      <c r="N7">
        <v>456</v>
      </c>
      <c r="O7">
        <v>2.65</v>
      </c>
      <c r="P7">
        <v>15.4</v>
      </c>
      <c r="Q7">
        <v>87.9</v>
      </c>
      <c r="R7">
        <v>17.8</v>
      </c>
      <c r="S7">
        <v>8</v>
      </c>
      <c r="T7">
        <v>5.7</v>
      </c>
      <c r="U7">
        <v>212</v>
      </c>
    </row>
    <row r="8" spans="1:21" ht="14.25" customHeight="1" x14ac:dyDescent="0.35">
      <c r="A8" s="2">
        <v>44410</v>
      </c>
      <c r="B8" s="1">
        <v>438</v>
      </c>
      <c r="C8" s="1">
        <v>90</v>
      </c>
      <c r="D8" s="20">
        <v>14</v>
      </c>
      <c r="E8" s="20">
        <v>76</v>
      </c>
      <c r="F8" s="18">
        <f t="shared" si="0"/>
        <v>15.555555555555555</v>
      </c>
      <c r="G8" s="1">
        <v>7</v>
      </c>
      <c r="H8" s="23">
        <f t="shared" si="1"/>
        <v>62.571428571428569</v>
      </c>
      <c r="I8" s="23">
        <f t="shared" si="3"/>
        <v>63</v>
      </c>
      <c r="J8" s="23">
        <f t="shared" si="2"/>
        <v>20.547945205479451</v>
      </c>
      <c r="K8">
        <v>24.75</v>
      </c>
      <c r="L8">
        <v>71</v>
      </c>
      <c r="M8">
        <v>6.5</v>
      </c>
      <c r="N8">
        <v>288</v>
      </c>
      <c r="O8">
        <v>0.96</v>
      </c>
      <c r="P8">
        <v>15.6</v>
      </c>
      <c r="Q8">
        <v>84.1</v>
      </c>
      <c r="R8">
        <v>14.5</v>
      </c>
      <c r="S8">
        <v>6</v>
      </c>
      <c r="T8">
        <v>3.4</v>
      </c>
      <c r="U8">
        <v>10.6</v>
      </c>
    </row>
    <row r="9" spans="1:21" ht="14.25" customHeight="1" x14ac:dyDescent="0.35">
      <c r="A9" s="2">
        <v>44412</v>
      </c>
      <c r="B9" s="1">
        <v>300</v>
      </c>
      <c r="C9" s="1">
        <v>71</v>
      </c>
      <c r="D9" s="20">
        <v>1</v>
      </c>
      <c r="E9" s="20">
        <v>70</v>
      </c>
      <c r="F9" s="18">
        <f t="shared" si="0"/>
        <v>1.4084507042253522</v>
      </c>
      <c r="G9" s="1">
        <v>8</v>
      </c>
      <c r="H9" s="23">
        <f t="shared" si="1"/>
        <v>37.5</v>
      </c>
      <c r="I9" s="23">
        <f t="shared" si="3"/>
        <v>38</v>
      </c>
      <c r="J9" s="23">
        <f t="shared" si="2"/>
        <v>23.666666666666668</v>
      </c>
      <c r="K9">
        <v>24.25</v>
      </c>
      <c r="L9">
        <v>60</v>
      </c>
      <c r="M9">
        <v>7.5</v>
      </c>
      <c r="N9">
        <v>480</v>
      </c>
      <c r="O9">
        <v>1.96</v>
      </c>
      <c r="P9">
        <v>15.7</v>
      </c>
      <c r="Q9">
        <v>65.8</v>
      </c>
      <c r="R9">
        <v>21.4</v>
      </c>
      <c r="S9">
        <v>9</v>
      </c>
      <c r="T9">
        <v>6.8</v>
      </c>
      <c r="U9">
        <v>96.8</v>
      </c>
    </row>
    <row r="10" spans="1:21" ht="14.25" customHeight="1" x14ac:dyDescent="0.35">
      <c r="A10" s="2">
        <v>44417</v>
      </c>
      <c r="B10" s="1">
        <v>505</v>
      </c>
      <c r="C10" s="1">
        <v>164</v>
      </c>
      <c r="D10" s="20">
        <v>25</v>
      </c>
      <c r="E10" s="20">
        <v>139</v>
      </c>
      <c r="F10" s="18">
        <f t="shared" si="0"/>
        <v>15.24390243902439</v>
      </c>
      <c r="G10" s="1">
        <v>9</v>
      </c>
      <c r="H10" s="23">
        <f t="shared" si="1"/>
        <v>56.111111111111114</v>
      </c>
      <c r="I10" s="23">
        <f t="shared" si="3"/>
        <v>56</v>
      </c>
      <c r="J10" s="23">
        <f t="shared" si="2"/>
        <v>32.475247524752476</v>
      </c>
      <c r="K10">
        <v>24</v>
      </c>
      <c r="L10">
        <v>74</v>
      </c>
      <c r="M10">
        <v>8.5</v>
      </c>
      <c r="N10">
        <v>564</v>
      </c>
      <c r="O10">
        <v>2.2000000000000002</v>
      </c>
      <c r="P10">
        <v>16.2</v>
      </c>
      <c r="Q10">
        <v>84.2</v>
      </c>
      <c r="R10">
        <v>10.7</v>
      </c>
      <c r="S10">
        <v>4</v>
      </c>
      <c r="T10">
        <v>16.7</v>
      </c>
      <c r="U10">
        <v>130.80000000000001</v>
      </c>
    </row>
    <row r="11" spans="1:21" ht="14.25" customHeight="1" x14ac:dyDescent="0.35">
      <c r="A11" s="2">
        <v>44419</v>
      </c>
      <c r="B11" s="1">
        <v>315</v>
      </c>
      <c r="C11" s="1">
        <v>8</v>
      </c>
      <c r="D11" s="20">
        <v>1</v>
      </c>
      <c r="E11" s="20">
        <v>7</v>
      </c>
      <c r="F11" s="18">
        <f t="shared" si="0"/>
        <v>12.5</v>
      </c>
      <c r="G11" s="1">
        <v>9</v>
      </c>
      <c r="H11" s="23">
        <f t="shared" si="1"/>
        <v>35</v>
      </c>
      <c r="I11" s="23">
        <f t="shared" si="3"/>
        <v>35</v>
      </c>
      <c r="J11" s="23">
        <f t="shared" si="2"/>
        <v>2.5396825396825395</v>
      </c>
      <c r="K11">
        <v>23.5</v>
      </c>
      <c r="L11">
        <v>82</v>
      </c>
      <c r="M11">
        <v>7.5</v>
      </c>
      <c r="N11">
        <v>528</v>
      </c>
      <c r="O11">
        <v>1.38</v>
      </c>
      <c r="P11">
        <v>16.100000000000001</v>
      </c>
      <c r="Q11">
        <v>62.5</v>
      </c>
      <c r="R11">
        <v>16.7</v>
      </c>
      <c r="S11">
        <v>7</v>
      </c>
      <c r="T11">
        <v>5.4</v>
      </c>
      <c r="U11">
        <v>212.1</v>
      </c>
    </row>
    <row r="12" spans="1:21" ht="14.25" customHeight="1" x14ac:dyDescent="0.35">
      <c r="A12" s="2">
        <v>44424</v>
      </c>
      <c r="B12" s="1">
        <v>550</v>
      </c>
      <c r="C12" s="1">
        <v>175</v>
      </c>
      <c r="D12" s="20">
        <v>12</v>
      </c>
      <c r="E12" s="20">
        <v>163</v>
      </c>
      <c r="F12" s="18">
        <f t="shared" si="0"/>
        <v>6.8571428571428577</v>
      </c>
      <c r="G12" s="1">
        <v>9</v>
      </c>
      <c r="H12" s="23">
        <f t="shared" si="1"/>
        <v>61.111111111111114</v>
      </c>
      <c r="I12" s="23">
        <f t="shared" si="3"/>
        <v>61</v>
      </c>
      <c r="J12" s="23">
        <f t="shared" si="2"/>
        <v>31.818181818181817</v>
      </c>
      <c r="K12">
        <v>22</v>
      </c>
      <c r="L12">
        <v>56</v>
      </c>
      <c r="M12">
        <v>7</v>
      </c>
      <c r="N12">
        <v>528</v>
      </c>
      <c r="O12">
        <v>1.73</v>
      </c>
      <c r="P12">
        <v>14.4</v>
      </c>
      <c r="Q12">
        <v>66.5</v>
      </c>
      <c r="R12">
        <v>21.6</v>
      </c>
      <c r="S12">
        <v>10</v>
      </c>
      <c r="T12">
        <v>3.8</v>
      </c>
      <c r="U12">
        <v>289.2</v>
      </c>
    </row>
    <row r="13" spans="1:21" ht="14.25" customHeight="1" x14ac:dyDescent="0.35">
      <c r="A13" s="2">
        <v>44426</v>
      </c>
      <c r="B13" s="1">
        <v>318</v>
      </c>
      <c r="C13" s="1">
        <v>61</v>
      </c>
      <c r="D13" s="20">
        <v>6</v>
      </c>
      <c r="E13" s="20">
        <v>55</v>
      </c>
      <c r="F13" s="18">
        <f t="shared" si="0"/>
        <v>9.8360655737704921</v>
      </c>
      <c r="G13" s="1">
        <v>8</v>
      </c>
      <c r="H13" s="23">
        <f t="shared" si="1"/>
        <v>39.75</v>
      </c>
      <c r="I13" s="23">
        <f t="shared" si="3"/>
        <v>40</v>
      </c>
      <c r="J13" s="23">
        <f t="shared" si="2"/>
        <v>19.182389937106919</v>
      </c>
      <c r="K13">
        <v>23.75</v>
      </c>
      <c r="L13">
        <v>59</v>
      </c>
      <c r="M13">
        <v>6.5</v>
      </c>
      <c r="N13">
        <v>672</v>
      </c>
      <c r="O13">
        <v>1.61</v>
      </c>
      <c r="P13">
        <v>15.3</v>
      </c>
      <c r="Q13">
        <v>69.400000000000006</v>
      </c>
      <c r="R13">
        <v>21</v>
      </c>
      <c r="S13">
        <v>9</v>
      </c>
      <c r="T13">
        <v>3.6</v>
      </c>
      <c r="U13">
        <v>111.4</v>
      </c>
    </row>
    <row r="14" spans="1:21" ht="14.25" customHeight="1" x14ac:dyDescent="0.35">
      <c r="A14" s="2">
        <v>44431</v>
      </c>
      <c r="B14" s="1">
        <v>465</v>
      </c>
      <c r="C14" s="1">
        <v>169</v>
      </c>
      <c r="D14" s="20">
        <v>18</v>
      </c>
      <c r="E14" s="20">
        <v>151</v>
      </c>
      <c r="F14" s="18">
        <f t="shared" si="0"/>
        <v>10.650887573964498</v>
      </c>
      <c r="G14" s="1">
        <v>7</v>
      </c>
      <c r="H14" s="23">
        <f t="shared" si="1"/>
        <v>66.428571428571431</v>
      </c>
      <c r="I14" s="23">
        <f t="shared" si="3"/>
        <v>66</v>
      </c>
      <c r="J14" s="23">
        <f t="shared" si="2"/>
        <v>36.344086021505376</v>
      </c>
      <c r="K14">
        <v>22.75</v>
      </c>
      <c r="L14">
        <v>70</v>
      </c>
      <c r="M14">
        <v>5.5</v>
      </c>
      <c r="N14">
        <v>732</v>
      </c>
      <c r="O14">
        <v>1.2</v>
      </c>
      <c r="P14">
        <v>14.6</v>
      </c>
      <c r="Q14">
        <v>50.9</v>
      </c>
      <c r="R14">
        <v>26.7</v>
      </c>
      <c r="S14">
        <v>10</v>
      </c>
      <c r="T14">
        <v>0</v>
      </c>
      <c r="U14">
        <v>178.9</v>
      </c>
    </row>
    <row r="15" spans="1:21" ht="14.25" customHeight="1" x14ac:dyDescent="0.35">
      <c r="A15" s="2">
        <v>44433</v>
      </c>
      <c r="B15" s="1">
        <v>255</v>
      </c>
      <c r="C15" s="1">
        <v>59</v>
      </c>
      <c r="D15" s="20">
        <v>1</v>
      </c>
      <c r="E15" s="20">
        <v>58</v>
      </c>
      <c r="F15" s="18">
        <f t="shared" si="0"/>
        <v>1.6949152542372881</v>
      </c>
      <c r="G15" s="1">
        <v>8</v>
      </c>
      <c r="H15" s="23">
        <f t="shared" si="1"/>
        <v>31.875</v>
      </c>
      <c r="I15" s="23">
        <f t="shared" si="3"/>
        <v>32</v>
      </c>
      <c r="J15" s="23">
        <f t="shared" si="2"/>
        <v>23.137254901960784</v>
      </c>
      <c r="K15">
        <v>24.75</v>
      </c>
      <c r="L15">
        <v>34</v>
      </c>
      <c r="M15">
        <v>7</v>
      </c>
      <c r="N15">
        <v>648</v>
      </c>
      <c r="O15">
        <v>1.4</v>
      </c>
      <c r="P15">
        <v>14.7</v>
      </c>
      <c r="Q15">
        <v>39.799999999999997</v>
      </c>
      <c r="R15">
        <v>27.2</v>
      </c>
      <c r="S15">
        <v>10</v>
      </c>
      <c r="T15">
        <v>0</v>
      </c>
      <c r="U15">
        <v>225.7</v>
      </c>
    </row>
    <row r="16" spans="1:21" ht="14.25" customHeight="1" x14ac:dyDescent="0.35">
      <c r="A16" s="2">
        <v>44438</v>
      </c>
      <c r="B16" s="1">
        <v>356</v>
      </c>
      <c r="C16" s="1">
        <v>101</v>
      </c>
      <c r="D16" s="20">
        <v>14</v>
      </c>
      <c r="E16" s="20">
        <v>87</v>
      </c>
      <c r="F16" s="18">
        <f t="shared" si="0"/>
        <v>13.861386138613863</v>
      </c>
      <c r="G16" s="1">
        <v>9</v>
      </c>
      <c r="H16" s="23">
        <f t="shared" si="1"/>
        <v>39.555555555555557</v>
      </c>
      <c r="I16" s="23">
        <f t="shared" si="3"/>
        <v>40</v>
      </c>
      <c r="J16" s="23">
        <f t="shared" si="2"/>
        <v>28.370786516853936</v>
      </c>
      <c r="K16">
        <v>26</v>
      </c>
      <c r="L16">
        <v>74</v>
      </c>
      <c r="M16">
        <v>8</v>
      </c>
      <c r="N16">
        <v>564</v>
      </c>
      <c r="O16">
        <v>2.1</v>
      </c>
      <c r="P16">
        <v>17.2</v>
      </c>
      <c r="Q16">
        <v>72.3</v>
      </c>
      <c r="R16">
        <v>22.5</v>
      </c>
      <c r="S16">
        <v>9</v>
      </c>
      <c r="T16">
        <v>0.3</v>
      </c>
      <c r="U16">
        <v>185.6</v>
      </c>
    </row>
    <row r="17" spans="1:21" ht="14.25" customHeight="1" x14ac:dyDescent="0.35">
      <c r="A17" s="2">
        <v>44440</v>
      </c>
      <c r="B17" s="1">
        <v>345</v>
      </c>
      <c r="C17" s="1">
        <v>39</v>
      </c>
      <c r="D17" s="20">
        <v>4</v>
      </c>
      <c r="E17" s="20">
        <v>35</v>
      </c>
      <c r="F17" s="18">
        <f t="shared" si="0"/>
        <v>10.256410256410255</v>
      </c>
      <c r="G17" s="1">
        <v>7</v>
      </c>
      <c r="H17" s="23">
        <f t="shared" si="1"/>
        <v>49.285714285714285</v>
      </c>
      <c r="I17" s="23">
        <f t="shared" si="3"/>
        <v>49</v>
      </c>
      <c r="J17" s="23">
        <f t="shared" si="2"/>
        <v>11.304347826086957</v>
      </c>
      <c r="K17">
        <v>24.5</v>
      </c>
      <c r="L17">
        <v>44</v>
      </c>
      <c r="M17">
        <v>7</v>
      </c>
      <c r="N17">
        <v>336</v>
      </c>
      <c r="O17">
        <v>1.2</v>
      </c>
      <c r="P17">
        <v>16.600000000000001</v>
      </c>
      <c r="Q17">
        <v>77.400000000000006</v>
      </c>
      <c r="R17">
        <v>16.899999999999999</v>
      </c>
      <c r="S17">
        <v>9</v>
      </c>
      <c r="T17">
        <v>1.1000000000000001</v>
      </c>
      <c r="U17">
        <v>12.4</v>
      </c>
    </row>
    <row r="18" spans="1:21" ht="14.25" customHeight="1" x14ac:dyDescent="0.35">
      <c r="A18" s="2">
        <v>44452</v>
      </c>
      <c r="B18" s="1">
        <v>310</v>
      </c>
      <c r="C18" s="1">
        <v>66</v>
      </c>
      <c r="D18" s="20">
        <v>19</v>
      </c>
      <c r="E18" s="20">
        <v>47</v>
      </c>
      <c r="F18" s="18">
        <f t="shared" si="0"/>
        <v>28.787878787878789</v>
      </c>
      <c r="G18" s="1">
        <v>8</v>
      </c>
      <c r="H18" s="23">
        <f t="shared" si="1"/>
        <v>38.75</v>
      </c>
      <c r="I18" s="23">
        <f t="shared" si="3"/>
        <v>39</v>
      </c>
      <c r="J18" s="23">
        <f t="shared" si="2"/>
        <v>21.29032258064516</v>
      </c>
      <c r="K18">
        <v>23.5</v>
      </c>
      <c r="L18">
        <v>70</v>
      </c>
      <c r="M18">
        <v>5.5</v>
      </c>
      <c r="N18">
        <v>600</v>
      </c>
      <c r="O18">
        <v>1.21</v>
      </c>
      <c r="P18">
        <v>14.3</v>
      </c>
      <c r="Q18">
        <v>57.3</v>
      </c>
      <c r="R18">
        <v>26.4</v>
      </c>
      <c r="S18">
        <v>10</v>
      </c>
      <c r="T18">
        <v>0.8</v>
      </c>
      <c r="U18">
        <v>82.2</v>
      </c>
    </row>
    <row r="19" spans="1:21" ht="14.25" customHeight="1" x14ac:dyDescent="0.35">
      <c r="A19" s="2">
        <v>44454</v>
      </c>
      <c r="B19" s="1">
        <v>385</v>
      </c>
      <c r="C19" s="1">
        <v>65</v>
      </c>
      <c r="D19" s="20">
        <v>13</v>
      </c>
      <c r="E19" s="20">
        <v>52</v>
      </c>
      <c r="F19" s="18">
        <f t="shared" si="0"/>
        <v>20</v>
      </c>
      <c r="G19" s="1">
        <v>10</v>
      </c>
      <c r="H19" s="23">
        <f t="shared" si="1"/>
        <v>38.5</v>
      </c>
      <c r="I19" s="23">
        <f t="shared" si="3"/>
        <v>39</v>
      </c>
      <c r="J19" s="23">
        <f t="shared" si="2"/>
        <v>16.883116883116884</v>
      </c>
      <c r="K19">
        <v>24.5</v>
      </c>
      <c r="L19">
        <v>51</v>
      </c>
      <c r="M19">
        <v>6.5</v>
      </c>
      <c r="N19">
        <v>624</v>
      </c>
      <c r="O19">
        <v>2.0099999999999998</v>
      </c>
      <c r="P19">
        <v>16.3</v>
      </c>
      <c r="Q19">
        <v>76.099999999999994</v>
      </c>
      <c r="R19">
        <v>13.2</v>
      </c>
      <c r="S19">
        <v>5</v>
      </c>
      <c r="T19">
        <v>15.9</v>
      </c>
      <c r="U19">
        <v>175.8</v>
      </c>
    </row>
    <row r="20" spans="1:21" ht="14.25" customHeight="1" x14ac:dyDescent="0.35">
      <c r="A20" s="2">
        <v>44459</v>
      </c>
      <c r="B20" s="1">
        <v>409</v>
      </c>
      <c r="C20" s="1">
        <v>114</v>
      </c>
      <c r="D20" s="20">
        <v>9</v>
      </c>
      <c r="E20" s="20">
        <v>105</v>
      </c>
      <c r="F20" s="18">
        <f t="shared" si="0"/>
        <v>7.8947368421052628</v>
      </c>
      <c r="G20" s="1">
        <v>10</v>
      </c>
      <c r="H20" s="23">
        <f t="shared" si="1"/>
        <v>40.9</v>
      </c>
      <c r="I20" s="23">
        <f t="shared" si="3"/>
        <v>41</v>
      </c>
      <c r="J20" s="23">
        <f t="shared" si="2"/>
        <v>27.872860635696821</v>
      </c>
      <c r="K20">
        <v>24.75</v>
      </c>
      <c r="L20">
        <v>30</v>
      </c>
      <c r="M20">
        <v>4.5</v>
      </c>
      <c r="N20">
        <v>432</v>
      </c>
      <c r="O20">
        <v>0.99</v>
      </c>
      <c r="P20">
        <v>15.5</v>
      </c>
      <c r="Q20">
        <v>75.7</v>
      </c>
      <c r="R20">
        <v>22.4</v>
      </c>
      <c r="S20">
        <v>9</v>
      </c>
      <c r="T20">
        <v>5.2</v>
      </c>
      <c r="U20">
        <v>163.4</v>
      </c>
    </row>
    <row r="21" spans="1:21" ht="14.25" customHeight="1" x14ac:dyDescent="0.35">
      <c r="A21" s="2">
        <v>44461</v>
      </c>
      <c r="B21" s="1">
        <v>300</v>
      </c>
      <c r="C21" s="1">
        <v>57</v>
      </c>
      <c r="D21" s="20">
        <v>9</v>
      </c>
      <c r="E21" s="20">
        <v>48</v>
      </c>
      <c r="F21" s="18">
        <f t="shared" si="0"/>
        <v>15.789473684210526</v>
      </c>
      <c r="G21" s="1">
        <v>11</v>
      </c>
      <c r="H21" s="23">
        <f t="shared" si="1"/>
        <v>27.272727272727273</v>
      </c>
      <c r="I21" s="23">
        <f t="shared" si="3"/>
        <v>27</v>
      </c>
      <c r="J21" s="23">
        <f t="shared" si="2"/>
        <v>19</v>
      </c>
      <c r="K21">
        <v>25.75</v>
      </c>
      <c r="L21">
        <v>80</v>
      </c>
      <c r="M21">
        <v>5</v>
      </c>
      <c r="N21">
        <v>624</v>
      </c>
      <c r="O21">
        <v>1.01</v>
      </c>
      <c r="P21">
        <v>17</v>
      </c>
      <c r="Q21">
        <v>73.400000000000006</v>
      </c>
      <c r="R21">
        <v>14.2</v>
      </c>
      <c r="S21">
        <v>7</v>
      </c>
      <c r="T21">
        <v>5.3</v>
      </c>
      <c r="U21">
        <v>128.80000000000001</v>
      </c>
    </row>
    <row r="22" spans="1:21" ht="14.25" customHeight="1" x14ac:dyDescent="0.35">
      <c r="A22" s="2">
        <v>44466</v>
      </c>
      <c r="B22" s="1">
        <v>429</v>
      </c>
      <c r="C22" s="1">
        <v>132</v>
      </c>
      <c r="D22" s="20">
        <v>9</v>
      </c>
      <c r="E22" s="20">
        <v>123</v>
      </c>
      <c r="F22" s="18">
        <f t="shared" si="0"/>
        <v>6.8181818181818175</v>
      </c>
      <c r="G22" s="1">
        <v>10</v>
      </c>
      <c r="H22" s="23">
        <f t="shared" si="1"/>
        <v>42.9</v>
      </c>
      <c r="I22" s="23">
        <f t="shared" si="3"/>
        <v>43</v>
      </c>
      <c r="J22" s="23">
        <f t="shared" si="2"/>
        <v>30.76923076923077</v>
      </c>
      <c r="K22">
        <v>24.75</v>
      </c>
      <c r="L22">
        <v>70</v>
      </c>
      <c r="M22">
        <v>6</v>
      </c>
      <c r="N22">
        <v>360</v>
      </c>
      <c r="O22">
        <v>1.53</v>
      </c>
      <c r="P22">
        <v>15.7</v>
      </c>
      <c r="Q22">
        <v>81.5</v>
      </c>
      <c r="R22">
        <v>21.1</v>
      </c>
      <c r="S22">
        <v>9</v>
      </c>
      <c r="T22">
        <v>12.1</v>
      </c>
      <c r="U22">
        <v>30.4</v>
      </c>
    </row>
    <row r="23" spans="1:21" ht="14.25" customHeight="1" x14ac:dyDescent="0.35">
      <c r="A23" s="2">
        <v>44468</v>
      </c>
      <c r="B23" s="1">
        <v>412</v>
      </c>
      <c r="C23" s="1">
        <v>74</v>
      </c>
      <c r="D23" s="20">
        <v>7</v>
      </c>
      <c r="E23" s="20">
        <v>67</v>
      </c>
      <c r="F23" s="18">
        <f t="shared" si="0"/>
        <v>9.4594594594594597</v>
      </c>
      <c r="G23" s="1">
        <v>7</v>
      </c>
      <c r="H23" s="23">
        <f t="shared" si="1"/>
        <v>58.857142857142854</v>
      </c>
      <c r="I23" s="23">
        <f t="shared" si="3"/>
        <v>59</v>
      </c>
      <c r="J23" s="23">
        <f t="shared" si="2"/>
        <v>17.961165048543691</v>
      </c>
      <c r="K23">
        <v>24.25</v>
      </c>
      <c r="L23">
        <v>70</v>
      </c>
      <c r="M23">
        <v>7.5</v>
      </c>
      <c r="N23">
        <v>564</v>
      </c>
      <c r="O23">
        <v>1.75</v>
      </c>
      <c r="P23">
        <v>16.600000000000001</v>
      </c>
      <c r="Q23">
        <v>48.4</v>
      </c>
      <c r="R23">
        <v>28.3</v>
      </c>
      <c r="S23">
        <v>10</v>
      </c>
      <c r="T23">
        <v>0</v>
      </c>
      <c r="U23">
        <v>192.4</v>
      </c>
    </row>
    <row r="24" spans="1:21" ht="14.25" customHeight="1" x14ac:dyDescent="0.35">
      <c r="A24" s="2">
        <v>44473</v>
      </c>
      <c r="B24" s="1">
        <v>307</v>
      </c>
      <c r="C24" s="1">
        <v>132</v>
      </c>
      <c r="D24" s="20">
        <v>17</v>
      </c>
      <c r="E24" s="20">
        <v>115</v>
      </c>
      <c r="F24" s="18">
        <f t="shared" si="0"/>
        <v>12.878787878787879</v>
      </c>
      <c r="G24" s="1">
        <v>5</v>
      </c>
      <c r="H24" s="23">
        <f t="shared" si="1"/>
        <v>61.4</v>
      </c>
      <c r="I24" s="23">
        <f t="shared" si="3"/>
        <v>61</v>
      </c>
      <c r="J24" s="23">
        <f t="shared" si="2"/>
        <v>42.996742671009777</v>
      </c>
      <c r="K24">
        <v>23.75</v>
      </c>
      <c r="L24">
        <v>58</v>
      </c>
      <c r="M24">
        <v>3.5</v>
      </c>
      <c r="N24">
        <v>624</v>
      </c>
      <c r="O24">
        <v>0.82</v>
      </c>
      <c r="P24">
        <v>14.8</v>
      </c>
      <c r="Q24">
        <v>73</v>
      </c>
      <c r="R24">
        <v>22</v>
      </c>
      <c r="S24">
        <v>9</v>
      </c>
      <c r="T24">
        <v>11.1</v>
      </c>
      <c r="U24">
        <v>177.8</v>
      </c>
    </row>
    <row r="25" spans="1:21" ht="14.25" customHeight="1" x14ac:dyDescent="0.35">
      <c r="A25" s="2">
        <v>44475</v>
      </c>
      <c r="B25" s="1">
        <v>323</v>
      </c>
      <c r="C25" s="1">
        <v>92</v>
      </c>
      <c r="D25" s="20">
        <v>1</v>
      </c>
      <c r="E25" s="20">
        <v>91</v>
      </c>
      <c r="F25" s="18">
        <f t="shared" si="0"/>
        <v>1.0869565217391304</v>
      </c>
      <c r="G25" s="1">
        <v>10</v>
      </c>
      <c r="H25" s="23">
        <f t="shared" si="1"/>
        <v>32.299999999999997</v>
      </c>
      <c r="I25" s="23">
        <f t="shared" si="3"/>
        <v>32</v>
      </c>
      <c r="J25" s="23">
        <f t="shared" si="2"/>
        <v>28.482972136222912</v>
      </c>
      <c r="K25">
        <v>23.25</v>
      </c>
      <c r="L25">
        <v>46</v>
      </c>
      <c r="M25">
        <v>4.5</v>
      </c>
      <c r="N25">
        <v>456</v>
      </c>
      <c r="O25">
        <v>1.25</v>
      </c>
      <c r="P25">
        <v>15.4</v>
      </c>
      <c r="Q25">
        <v>59.3</v>
      </c>
      <c r="R25">
        <v>25.2</v>
      </c>
      <c r="S25">
        <v>10</v>
      </c>
      <c r="T25">
        <v>4.9000000000000004</v>
      </c>
      <c r="U25">
        <v>194</v>
      </c>
    </row>
    <row r="26" spans="1:21" ht="14.25" customHeight="1" x14ac:dyDescent="0.35">
      <c r="A26" s="2">
        <v>44481</v>
      </c>
      <c r="B26" s="1">
        <v>420</v>
      </c>
      <c r="C26" s="1">
        <v>132</v>
      </c>
      <c r="D26" s="20">
        <v>14</v>
      </c>
      <c r="E26" s="20">
        <v>118</v>
      </c>
      <c r="F26" s="18">
        <f t="shared" si="0"/>
        <v>10.606060606060606</v>
      </c>
      <c r="G26" s="1">
        <v>11</v>
      </c>
      <c r="H26" s="23">
        <f t="shared" si="1"/>
        <v>38.18181818181818</v>
      </c>
      <c r="I26" s="23">
        <f t="shared" si="3"/>
        <v>38</v>
      </c>
      <c r="J26" s="23">
        <f t="shared" si="2"/>
        <v>31.428571428571427</v>
      </c>
      <c r="K26">
        <v>25.75</v>
      </c>
      <c r="L26">
        <v>97</v>
      </c>
      <c r="M26">
        <v>5</v>
      </c>
      <c r="N26">
        <v>468</v>
      </c>
      <c r="O26">
        <v>1.88</v>
      </c>
      <c r="P26">
        <v>16.600000000000001</v>
      </c>
      <c r="Q26">
        <v>78.2</v>
      </c>
      <c r="R26">
        <v>22.3</v>
      </c>
      <c r="S26">
        <v>10</v>
      </c>
      <c r="T26">
        <v>4.0999999999999996</v>
      </c>
      <c r="U26">
        <v>247.5</v>
      </c>
    </row>
    <row r="27" spans="1:21" ht="14.25" customHeight="1" x14ac:dyDescent="0.35">
      <c r="A27" s="2">
        <v>44483</v>
      </c>
      <c r="B27" s="1">
        <v>314</v>
      </c>
      <c r="C27" s="1">
        <v>28</v>
      </c>
      <c r="D27" s="20">
        <v>6</v>
      </c>
      <c r="E27" s="20">
        <v>22</v>
      </c>
      <c r="F27" s="18">
        <f t="shared" si="0"/>
        <v>21.428571428571427</v>
      </c>
      <c r="G27" s="1">
        <v>7</v>
      </c>
      <c r="H27" s="23">
        <f t="shared" si="1"/>
        <v>44.857142857142854</v>
      </c>
      <c r="I27" s="23">
        <f t="shared" si="3"/>
        <v>45</v>
      </c>
      <c r="J27" s="23">
        <f t="shared" si="2"/>
        <v>8.9171974522292992</v>
      </c>
      <c r="K27">
        <v>24</v>
      </c>
      <c r="L27">
        <v>70</v>
      </c>
      <c r="M27">
        <v>7.5</v>
      </c>
      <c r="N27">
        <v>636</v>
      </c>
      <c r="O27">
        <v>2.4</v>
      </c>
      <c r="P27">
        <v>16.2</v>
      </c>
      <c r="Q27">
        <v>73.2</v>
      </c>
      <c r="R27">
        <v>14.7</v>
      </c>
      <c r="S27">
        <v>6</v>
      </c>
      <c r="T27">
        <v>7</v>
      </c>
      <c r="U27">
        <v>64.400000000000006</v>
      </c>
    </row>
    <row r="28" spans="1:21" ht="14.25" customHeight="1" x14ac:dyDescent="0.35">
      <c r="A28" s="2">
        <v>44487</v>
      </c>
      <c r="B28" s="1">
        <v>356</v>
      </c>
      <c r="C28" s="1">
        <v>180</v>
      </c>
      <c r="D28" s="20">
        <v>19</v>
      </c>
      <c r="E28" s="20">
        <v>161</v>
      </c>
      <c r="F28" s="18">
        <f t="shared" si="0"/>
        <v>10.555555555555555</v>
      </c>
      <c r="G28" s="1">
        <v>11</v>
      </c>
      <c r="H28" s="23">
        <f t="shared" si="1"/>
        <v>32.363636363636367</v>
      </c>
      <c r="I28" s="23">
        <f t="shared" si="3"/>
        <v>32</v>
      </c>
      <c r="J28" s="23">
        <f t="shared" si="2"/>
        <v>50.561797752808992</v>
      </c>
      <c r="K28">
        <v>24.75</v>
      </c>
      <c r="L28">
        <v>71</v>
      </c>
      <c r="M28">
        <v>6</v>
      </c>
      <c r="N28">
        <v>756</v>
      </c>
      <c r="O28">
        <v>2.0299999999999998</v>
      </c>
      <c r="P28">
        <v>15.7</v>
      </c>
      <c r="Q28">
        <v>73.8</v>
      </c>
      <c r="R28">
        <v>22.7</v>
      </c>
      <c r="S28">
        <v>9</v>
      </c>
      <c r="T28">
        <v>5</v>
      </c>
      <c r="U28">
        <v>96.7</v>
      </c>
    </row>
    <row r="29" spans="1:21" ht="14.25" customHeight="1" x14ac:dyDescent="0.35">
      <c r="A29" s="2">
        <v>44490</v>
      </c>
      <c r="B29" s="1">
        <v>318</v>
      </c>
      <c r="C29" s="1">
        <v>47</v>
      </c>
      <c r="D29" s="20">
        <v>8</v>
      </c>
      <c r="E29" s="20">
        <v>39</v>
      </c>
      <c r="F29" s="18">
        <f t="shared" si="0"/>
        <v>17.021276595744681</v>
      </c>
      <c r="G29" s="1">
        <v>8</v>
      </c>
      <c r="H29" s="23">
        <f t="shared" si="1"/>
        <v>39.75</v>
      </c>
      <c r="I29" s="23">
        <f t="shared" si="3"/>
        <v>40</v>
      </c>
      <c r="J29" s="23">
        <f t="shared" si="2"/>
        <v>14.779874213836477</v>
      </c>
      <c r="K29">
        <v>22.25</v>
      </c>
      <c r="L29">
        <v>67</v>
      </c>
      <c r="M29">
        <v>4.5</v>
      </c>
      <c r="N29">
        <v>552</v>
      </c>
      <c r="O29">
        <v>1.46</v>
      </c>
      <c r="P29">
        <v>15.2</v>
      </c>
      <c r="Q29">
        <v>75.2</v>
      </c>
      <c r="R29">
        <v>22.9</v>
      </c>
      <c r="S29">
        <v>10</v>
      </c>
      <c r="T29">
        <v>7.6</v>
      </c>
      <c r="U29">
        <v>89.6</v>
      </c>
    </row>
    <row r="30" spans="1:21" ht="14.25" customHeight="1" x14ac:dyDescent="0.35">
      <c r="A30" s="2">
        <v>44494</v>
      </c>
      <c r="B30" s="1">
        <v>507</v>
      </c>
      <c r="C30" s="1">
        <v>158</v>
      </c>
      <c r="D30" s="20">
        <v>14</v>
      </c>
      <c r="E30" s="20">
        <v>144</v>
      </c>
      <c r="F30" s="18">
        <f t="shared" si="0"/>
        <v>8.8607594936708853</v>
      </c>
      <c r="G30" s="1">
        <v>9</v>
      </c>
      <c r="H30" s="23">
        <f t="shared" si="1"/>
        <v>56.333333333333336</v>
      </c>
      <c r="I30" s="23">
        <f t="shared" si="3"/>
        <v>56</v>
      </c>
      <c r="J30" s="23">
        <f t="shared" si="2"/>
        <v>31.163708086785007</v>
      </c>
      <c r="K30">
        <v>25</v>
      </c>
      <c r="L30">
        <v>38</v>
      </c>
      <c r="M30">
        <v>4</v>
      </c>
      <c r="N30">
        <v>432</v>
      </c>
      <c r="O30">
        <v>1.19</v>
      </c>
      <c r="P30">
        <v>14.7</v>
      </c>
      <c r="Q30">
        <v>49.5</v>
      </c>
      <c r="R30">
        <v>28.3</v>
      </c>
      <c r="S30">
        <v>10</v>
      </c>
      <c r="T30">
        <v>0</v>
      </c>
      <c r="U30">
        <v>112.4</v>
      </c>
    </row>
    <row r="31" spans="1:21" ht="14.25" customHeight="1" x14ac:dyDescent="0.35">
      <c r="A31" s="2">
        <v>44496</v>
      </c>
      <c r="B31" s="1">
        <v>259</v>
      </c>
      <c r="C31" s="1">
        <v>75</v>
      </c>
      <c r="D31" s="20">
        <v>9</v>
      </c>
      <c r="E31" s="20">
        <v>66</v>
      </c>
      <c r="F31" s="18">
        <f t="shared" si="0"/>
        <v>12</v>
      </c>
      <c r="G31" s="1">
        <v>11</v>
      </c>
      <c r="H31" s="23">
        <f t="shared" si="1"/>
        <v>23.545454545454547</v>
      </c>
      <c r="I31" s="23">
        <f t="shared" si="3"/>
        <v>24</v>
      </c>
      <c r="J31" s="23">
        <f t="shared" si="2"/>
        <v>28.957528957528954</v>
      </c>
      <c r="K31">
        <v>25</v>
      </c>
      <c r="L31">
        <v>78</v>
      </c>
      <c r="M31">
        <v>5</v>
      </c>
      <c r="N31">
        <v>552</v>
      </c>
      <c r="O31">
        <v>1.56</v>
      </c>
      <c r="P31">
        <v>15</v>
      </c>
      <c r="Q31">
        <v>51.1</v>
      </c>
      <c r="R31">
        <v>26.6</v>
      </c>
      <c r="S31">
        <v>10</v>
      </c>
      <c r="T31">
        <v>2.6</v>
      </c>
      <c r="U31">
        <v>117.4</v>
      </c>
    </row>
    <row r="32" spans="1:21" ht="14.25" customHeight="1" x14ac:dyDescent="0.35">
      <c r="A32" s="2">
        <v>44501</v>
      </c>
      <c r="B32" s="1">
        <v>410</v>
      </c>
      <c r="C32" s="1">
        <v>135</v>
      </c>
      <c r="D32" s="20">
        <v>17</v>
      </c>
      <c r="E32" s="20">
        <v>118</v>
      </c>
      <c r="F32" s="18">
        <f t="shared" si="0"/>
        <v>12.592592592592592</v>
      </c>
      <c r="G32" s="1">
        <v>8</v>
      </c>
      <c r="H32" s="23">
        <f t="shared" si="1"/>
        <v>51.25</v>
      </c>
      <c r="I32" s="23">
        <f t="shared" si="3"/>
        <v>51</v>
      </c>
      <c r="J32" s="23">
        <f t="shared" si="2"/>
        <v>32.926829268292686</v>
      </c>
      <c r="K32">
        <v>24</v>
      </c>
      <c r="L32">
        <v>70</v>
      </c>
      <c r="M32">
        <v>9</v>
      </c>
      <c r="N32">
        <v>624</v>
      </c>
      <c r="O32">
        <v>2.84</v>
      </c>
      <c r="P32">
        <v>15.5</v>
      </c>
      <c r="Q32">
        <v>78</v>
      </c>
      <c r="R32">
        <v>18</v>
      </c>
      <c r="S32">
        <v>7</v>
      </c>
      <c r="T32">
        <v>0.8</v>
      </c>
      <c r="U32">
        <v>157</v>
      </c>
    </row>
    <row r="33" spans="1:21" ht="14.25" customHeight="1" x14ac:dyDescent="0.35">
      <c r="A33" s="2">
        <v>44503</v>
      </c>
      <c r="B33" s="1">
        <v>320</v>
      </c>
      <c r="C33" s="1">
        <v>113</v>
      </c>
      <c r="D33" s="20">
        <v>13</v>
      </c>
      <c r="E33" s="20">
        <v>100</v>
      </c>
      <c r="F33" s="18">
        <f t="shared" si="0"/>
        <v>11.504424778761061</v>
      </c>
      <c r="G33" s="1">
        <v>10</v>
      </c>
      <c r="H33" s="23">
        <f t="shared" si="1"/>
        <v>32</v>
      </c>
      <c r="I33" s="23">
        <f t="shared" si="3"/>
        <v>32</v>
      </c>
      <c r="J33" s="23">
        <f t="shared" si="2"/>
        <v>35.3125</v>
      </c>
      <c r="K33">
        <v>25</v>
      </c>
      <c r="L33">
        <v>70</v>
      </c>
      <c r="M33">
        <v>8</v>
      </c>
      <c r="N33">
        <v>648</v>
      </c>
      <c r="O33">
        <v>2.4</v>
      </c>
      <c r="P33">
        <v>14.9</v>
      </c>
      <c r="Q33">
        <v>75.900000000000006</v>
      </c>
      <c r="R33">
        <v>24.8</v>
      </c>
      <c r="S33">
        <v>10</v>
      </c>
      <c r="T33">
        <v>0.9</v>
      </c>
      <c r="U33">
        <v>15.3</v>
      </c>
    </row>
    <row r="34" spans="1:21" ht="14.25" customHeight="1" x14ac:dyDescent="0.35">
      <c r="A34" s="2">
        <v>44508</v>
      </c>
      <c r="B34" s="1">
        <v>329</v>
      </c>
      <c r="C34" s="1">
        <v>52</v>
      </c>
      <c r="D34" s="20">
        <v>5</v>
      </c>
      <c r="E34" s="20">
        <v>47</v>
      </c>
      <c r="F34" s="18">
        <f t="shared" si="0"/>
        <v>9.6153846153846168</v>
      </c>
      <c r="G34" s="1">
        <v>11</v>
      </c>
      <c r="H34" s="23">
        <f t="shared" si="1"/>
        <v>29.90909090909091</v>
      </c>
      <c r="I34" s="23">
        <f t="shared" si="3"/>
        <v>30</v>
      </c>
      <c r="J34" s="23">
        <f t="shared" si="2"/>
        <v>15.805471124620061</v>
      </c>
      <c r="K34">
        <v>24.75</v>
      </c>
      <c r="L34">
        <v>48</v>
      </c>
      <c r="M34">
        <v>7.5</v>
      </c>
      <c r="N34">
        <v>768</v>
      </c>
      <c r="O34">
        <v>2.0099999999999998</v>
      </c>
      <c r="P34">
        <v>14.1</v>
      </c>
      <c r="Q34">
        <v>68.900000000000006</v>
      </c>
      <c r="R34">
        <v>25.7</v>
      </c>
      <c r="S34">
        <v>10</v>
      </c>
      <c r="T34">
        <v>0.5</v>
      </c>
      <c r="U34">
        <v>181</v>
      </c>
    </row>
    <row r="35" spans="1:21" ht="14.25" customHeight="1" x14ac:dyDescent="0.35">
      <c r="A35" s="2">
        <v>44510</v>
      </c>
      <c r="B35" s="1">
        <v>360</v>
      </c>
      <c r="C35" s="1">
        <v>50</v>
      </c>
      <c r="D35" s="20">
        <v>5</v>
      </c>
      <c r="E35" s="20">
        <v>45</v>
      </c>
      <c r="F35" s="18">
        <f t="shared" si="0"/>
        <v>10</v>
      </c>
      <c r="G35" s="1">
        <v>10</v>
      </c>
      <c r="H35" s="23">
        <f t="shared" si="1"/>
        <v>36</v>
      </c>
      <c r="I35" s="23">
        <f t="shared" si="3"/>
        <v>36</v>
      </c>
      <c r="J35" s="23">
        <f t="shared" si="2"/>
        <v>13.888888888888889</v>
      </c>
      <c r="K35">
        <v>24.5</v>
      </c>
      <c r="L35">
        <v>70</v>
      </c>
      <c r="M35">
        <v>6</v>
      </c>
      <c r="N35">
        <v>588</v>
      </c>
      <c r="O35">
        <v>1.36</v>
      </c>
      <c r="P35">
        <v>16.5</v>
      </c>
      <c r="Q35">
        <v>60.5</v>
      </c>
      <c r="R35">
        <v>17.7</v>
      </c>
      <c r="S35">
        <v>7</v>
      </c>
      <c r="T35">
        <v>7.3</v>
      </c>
      <c r="U35">
        <v>141.30000000000001</v>
      </c>
    </row>
    <row r="36" spans="1:21" ht="14.25" customHeight="1" x14ac:dyDescent="0.35">
      <c r="A36" s="2">
        <v>44515</v>
      </c>
      <c r="B36" s="1">
        <v>280</v>
      </c>
      <c r="C36" s="1">
        <v>81</v>
      </c>
      <c r="D36" s="20">
        <v>4</v>
      </c>
      <c r="E36" s="20">
        <v>77</v>
      </c>
      <c r="F36" s="18">
        <f t="shared" si="0"/>
        <v>4.9382716049382713</v>
      </c>
      <c r="G36" s="1">
        <v>10</v>
      </c>
      <c r="H36" s="23">
        <f t="shared" si="1"/>
        <v>28</v>
      </c>
      <c r="I36" s="23">
        <f t="shared" si="3"/>
        <v>28</v>
      </c>
      <c r="J36" s="23">
        <f t="shared" si="2"/>
        <v>28.928571428571431</v>
      </c>
      <c r="K36">
        <v>24.25</v>
      </c>
      <c r="L36">
        <v>44</v>
      </c>
      <c r="M36">
        <v>3</v>
      </c>
      <c r="N36">
        <v>600</v>
      </c>
      <c r="O36">
        <v>0.61</v>
      </c>
      <c r="P36">
        <v>13.1</v>
      </c>
      <c r="Q36">
        <v>67</v>
      </c>
      <c r="R36">
        <v>22.7</v>
      </c>
      <c r="S36">
        <v>9</v>
      </c>
      <c r="T36">
        <v>3.9</v>
      </c>
      <c r="U36">
        <v>183.7</v>
      </c>
    </row>
    <row r="37" spans="1:21" ht="14.25" customHeight="1" x14ac:dyDescent="0.35">
      <c r="A37" s="2">
        <v>44516</v>
      </c>
      <c r="B37" s="1">
        <v>355</v>
      </c>
      <c r="C37" s="1">
        <v>42</v>
      </c>
      <c r="D37" s="20">
        <v>3</v>
      </c>
      <c r="E37" s="20">
        <v>39</v>
      </c>
      <c r="F37" s="18">
        <f t="shared" si="0"/>
        <v>7.1428571428571423</v>
      </c>
      <c r="G37" s="1">
        <v>10</v>
      </c>
      <c r="H37" s="23">
        <f t="shared" si="1"/>
        <v>35.5</v>
      </c>
      <c r="I37" s="23">
        <f t="shared" si="3"/>
        <v>36</v>
      </c>
      <c r="J37" s="23">
        <f t="shared" si="2"/>
        <v>11.830985915492958</v>
      </c>
      <c r="K37">
        <v>25</v>
      </c>
      <c r="L37">
        <v>71</v>
      </c>
      <c r="M37">
        <v>9.5</v>
      </c>
      <c r="N37">
        <v>876</v>
      </c>
      <c r="O37">
        <v>3.5</v>
      </c>
      <c r="P37">
        <v>15.1</v>
      </c>
      <c r="Q37">
        <v>78.8</v>
      </c>
      <c r="R37">
        <v>16.899999999999999</v>
      </c>
      <c r="S37">
        <v>8</v>
      </c>
      <c r="T37">
        <v>5.3</v>
      </c>
      <c r="U37">
        <v>80.3</v>
      </c>
    </row>
    <row r="38" spans="1:21" ht="14.25" customHeight="1" x14ac:dyDescent="0.35">
      <c r="A38" s="2">
        <v>44517</v>
      </c>
      <c r="B38" s="1">
        <v>450</v>
      </c>
      <c r="C38" s="1">
        <v>64</v>
      </c>
      <c r="D38" s="20">
        <v>5</v>
      </c>
      <c r="E38" s="20">
        <v>59</v>
      </c>
      <c r="F38" s="18">
        <f t="shared" si="0"/>
        <v>7.8125</v>
      </c>
      <c r="G38" s="1">
        <v>12</v>
      </c>
      <c r="H38" s="23">
        <f t="shared" si="1"/>
        <v>37.5</v>
      </c>
      <c r="I38" s="23">
        <f t="shared" si="3"/>
        <v>38</v>
      </c>
      <c r="J38" s="23">
        <f t="shared" si="2"/>
        <v>14.222222222222221</v>
      </c>
      <c r="K38">
        <v>22.5</v>
      </c>
      <c r="L38">
        <v>70</v>
      </c>
      <c r="M38">
        <v>8</v>
      </c>
      <c r="N38">
        <v>660</v>
      </c>
      <c r="O38">
        <v>2.1800000000000002</v>
      </c>
      <c r="P38">
        <v>15.1</v>
      </c>
      <c r="Q38">
        <v>61.7</v>
      </c>
      <c r="R38">
        <v>24.1</v>
      </c>
      <c r="S38">
        <v>10</v>
      </c>
      <c r="T38">
        <v>0.9</v>
      </c>
      <c r="U38">
        <v>228.3</v>
      </c>
    </row>
    <row r="39" spans="1:21" ht="14.25" customHeight="1" x14ac:dyDescent="0.35">
      <c r="A39" s="2">
        <v>44518</v>
      </c>
      <c r="B39" s="1">
        <v>525</v>
      </c>
      <c r="C39" s="1">
        <v>76</v>
      </c>
      <c r="D39" s="20">
        <v>7</v>
      </c>
      <c r="E39" s="20">
        <v>69</v>
      </c>
      <c r="F39" s="18">
        <f t="shared" si="0"/>
        <v>9.2105263157894726</v>
      </c>
      <c r="G39" s="1">
        <v>11</v>
      </c>
      <c r="H39" s="23">
        <f t="shared" si="1"/>
        <v>47.727272727272727</v>
      </c>
      <c r="I39" s="23">
        <f t="shared" si="3"/>
        <v>48</v>
      </c>
      <c r="J39" s="23">
        <f t="shared" si="2"/>
        <v>14.476190476190476</v>
      </c>
      <c r="K39">
        <v>24.75</v>
      </c>
      <c r="L39">
        <v>56</v>
      </c>
      <c r="M39">
        <v>7.5</v>
      </c>
      <c r="N39">
        <v>768</v>
      </c>
      <c r="O39">
        <v>2.02</v>
      </c>
      <c r="P39">
        <v>14.6</v>
      </c>
      <c r="Q39">
        <v>50.5</v>
      </c>
      <c r="R39">
        <v>25.8</v>
      </c>
      <c r="S39">
        <v>10</v>
      </c>
      <c r="T39">
        <v>0</v>
      </c>
      <c r="U39">
        <v>177.7</v>
      </c>
    </row>
    <row r="40" spans="1:21" ht="14.25" customHeight="1" x14ac:dyDescent="0.35">
      <c r="A40" s="2">
        <v>44519</v>
      </c>
      <c r="B40" s="1">
        <v>535</v>
      </c>
      <c r="C40" s="1">
        <v>129</v>
      </c>
      <c r="D40" s="20">
        <v>6</v>
      </c>
      <c r="E40" s="20">
        <v>123</v>
      </c>
      <c r="F40" s="18">
        <f t="shared" si="0"/>
        <v>4.6511627906976747</v>
      </c>
      <c r="G40" s="1">
        <v>4</v>
      </c>
      <c r="H40" s="23">
        <f t="shared" si="1"/>
        <v>133.75</v>
      </c>
      <c r="I40" s="23">
        <f t="shared" si="3"/>
        <v>134</v>
      </c>
      <c r="J40" s="23">
        <f t="shared" si="2"/>
        <v>24.11214953271028</v>
      </c>
      <c r="K40">
        <v>24</v>
      </c>
      <c r="L40">
        <v>70</v>
      </c>
      <c r="M40">
        <v>7.5</v>
      </c>
      <c r="N40">
        <v>6.2</v>
      </c>
      <c r="O40">
        <v>1.7</v>
      </c>
      <c r="P40">
        <v>14.3</v>
      </c>
      <c r="Q40">
        <v>53.9</v>
      </c>
      <c r="R40">
        <v>21</v>
      </c>
      <c r="S40">
        <v>8</v>
      </c>
      <c r="T40">
        <v>0</v>
      </c>
      <c r="U40">
        <v>178.2</v>
      </c>
    </row>
    <row r="41" spans="1:21" ht="14.25" customHeight="1" x14ac:dyDescent="0.35">
      <c r="A41" s="2">
        <v>44522</v>
      </c>
      <c r="B41" s="1">
        <v>345</v>
      </c>
      <c r="C41" s="1">
        <v>150</v>
      </c>
      <c r="D41" s="20">
        <v>17</v>
      </c>
      <c r="E41" s="20">
        <v>133</v>
      </c>
      <c r="F41" s="18">
        <f t="shared" si="0"/>
        <v>11.333333333333332</v>
      </c>
      <c r="G41" s="1">
        <v>7</v>
      </c>
      <c r="H41" s="23">
        <f t="shared" si="1"/>
        <v>49.285714285714285</v>
      </c>
      <c r="I41" s="23">
        <f t="shared" si="3"/>
        <v>49</v>
      </c>
      <c r="J41" s="23">
        <f t="shared" si="2"/>
        <v>43.478260869565219</v>
      </c>
      <c r="K41">
        <v>23.75</v>
      </c>
      <c r="L41">
        <v>62</v>
      </c>
      <c r="M41">
        <v>8</v>
      </c>
      <c r="N41">
        <v>492</v>
      </c>
      <c r="O41">
        <v>2.2000000000000002</v>
      </c>
      <c r="P41">
        <v>14.9</v>
      </c>
      <c r="Q41">
        <v>70.900000000000006</v>
      </c>
      <c r="R41">
        <v>23.1</v>
      </c>
      <c r="S41">
        <v>10</v>
      </c>
      <c r="T41">
        <v>7.1</v>
      </c>
      <c r="U41">
        <v>118.8</v>
      </c>
    </row>
    <row r="42" spans="1:21" ht="14.25" customHeight="1" x14ac:dyDescent="0.35">
      <c r="A42" s="2">
        <v>44524</v>
      </c>
      <c r="B42" s="1">
        <v>398</v>
      </c>
      <c r="C42" s="1">
        <v>130</v>
      </c>
      <c r="D42" s="20">
        <v>12</v>
      </c>
      <c r="E42" s="20">
        <v>118</v>
      </c>
      <c r="F42" s="18">
        <f t="shared" si="0"/>
        <v>9.2307692307692317</v>
      </c>
      <c r="G42" s="1">
        <v>10</v>
      </c>
      <c r="H42" s="23">
        <f t="shared" si="1"/>
        <v>39.799999999999997</v>
      </c>
      <c r="I42" s="23">
        <f t="shared" si="3"/>
        <v>40</v>
      </c>
      <c r="J42" s="23">
        <f t="shared" si="2"/>
        <v>32.663316582914575</v>
      </c>
      <c r="K42">
        <v>24.25</v>
      </c>
      <c r="L42">
        <v>65</v>
      </c>
      <c r="M42">
        <v>4.5</v>
      </c>
      <c r="N42">
        <v>720</v>
      </c>
      <c r="O42">
        <v>0.9</v>
      </c>
      <c r="P42">
        <v>14.7</v>
      </c>
      <c r="Q42">
        <v>57.2</v>
      </c>
      <c r="R42">
        <v>22.7</v>
      </c>
      <c r="S42">
        <v>10</v>
      </c>
      <c r="T42">
        <v>6.2</v>
      </c>
      <c r="U42">
        <v>177.6</v>
      </c>
    </row>
    <row r="43" spans="1:21" ht="14.25" customHeight="1" x14ac:dyDescent="0.35">
      <c r="A43" s="2">
        <v>44529</v>
      </c>
      <c r="B43" s="1">
        <v>456</v>
      </c>
      <c r="C43" s="1">
        <v>175</v>
      </c>
      <c r="D43" s="20">
        <v>21</v>
      </c>
      <c r="E43" s="20">
        <v>154</v>
      </c>
      <c r="F43" s="18">
        <f t="shared" si="0"/>
        <v>12</v>
      </c>
      <c r="G43" s="1">
        <v>9</v>
      </c>
      <c r="H43" s="23">
        <f t="shared" si="1"/>
        <v>50.666666666666664</v>
      </c>
      <c r="I43" s="23">
        <f t="shared" si="3"/>
        <v>51</v>
      </c>
      <c r="J43" s="23">
        <f t="shared" si="2"/>
        <v>38.377192982456144</v>
      </c>
      <c r="K43">
        <v>25.25</v>
      </c>
      <c r="L43">
        <v>61</v>
      </c>
      <c r="M43">
        <v>5.5</v>
      </c>
      <c r="N43">
        <v>612</v>
      </c>
      <c r="O43">
        <v>1.2</v>
      </c>
      <c r="P43">
        <v>16</v>
      </c>
      <c r="Q43">
        <v>73.099999999999994</v>
      </c>
      <c r="R43">
        <v>20.2</v>
      </c>
      <c r="S43">
        <v>9</v>
      </c>
      <c r="T43">
        <v>35.700000000000003</v>
      </c>
      <c r="U43">
        <v>126</v>
      </c>
    </row>
    <row r="44" spans="1:21" ht="14.25" customHeight="1" x14ac:dyDescent="0.35">
      <c r="A44" s="2">
        <v>44531</v>
      </c>
      <c r="B44" s="1">
        <v>386</v>
      </c>
      <c r="C44" s="1">
        <v>243</v>
      </c>
      <c r="D44" s="20">
        <v>11</v>
      </c>
      <c r="E44" s="20">
        <v>232</v>
      </c>
      <c r="F44" s="18">
        <f t="shared" si="0"/>
        <v>4.5267489711934159</v>
      </c>
      <c r="G44" s="1">
        <v>10</v>
      </c>
      <c r="H44" s="23">
        <f t="shared" si="1"/>
        <v>38.6</v>
      </c>
      <c r="I44" s="23">
        <f t="shared" si="3"/>
        <v>39</v>
      </c>
      <c r="J44" s="23">
        <f t="shared" si="2"/>
        <v>62.953367875647672</v>
      </c>
      <c r="K44">
        <v>24.5</v>
      </c>
      <c r="L44">
        <v>46</v>
      </c>
      <c r="M44">
        <v>9.5</v>
      </c>
      <c r="N44">
        <v>612</v>
      </c>
      <c r="O44">
        <v>1.89</v>
      </c>
      <c r="P44">
        <v>15.6</v>
      </c>
      <c r="Q44">
        <v>80.599999999999994</v>
      </c>
      <c r="R44">
        <v>20.6</v>
      </c>
      <c r="S44">
        <v>9</v>
      </c>
      <c r="T44">
        <v>3.1</v>
      </c>
      <c r="U44">
        <v>219</v>
      </c>
    </row>
    <row r="45" spans="1:21" ht="14.25" customHeight="1" x14ac:dyDescent="0.35">
      <c r="A45" s="2">
        <v>44536</v>
      </c>
      <c r="B45" s="1">
        <v>458</v>
      </c>
      <c r="C45" s="1">
        <v>110</v>
      </c>
      <c r="D45" s="20">
        <v>9</v>
      </c>
      <c r="E45" s="20">
        <v>101</v>
      </c>
      <c r="F45" s="18">
        <f t="shared" si="0"/>
        <v>8.1818181818181817</v>
      </c>
      <c r="G45" s="1">
        <v>9</v>
      </c>
      <c r="H45" s="23">
        <f t="shared" si="1"/>
        <v>50.888888888888886</v>
      </c>
      <c r="I45" s="23">
        <f t="shared" si="3"/>
        <v>51</v>
      </c>
      <c r="J45" s="23">
        <f t="shared" si="2"/>
        <v>24.017467248908297</v>
      </c>
      <c r="K45">
        <v>24.25</v>
      </c>
      <c r="L45">
        <v>68</v>
      </c>
      <c r="M45">
        <v>8.5</v>
      </c>
      <c r="N45">
        <v>648</v>
      </c>
      <c r="O45">
        <v>1.67</v>
      </c>
      <c r="P45">
        <v>14.7</v>
      </c>
      <c r="Q45">
        <v>71.2</v>
      </c>
      <c r="R45">
        <v>21.5</v>
      </c>
      <c r="S45">
        <v>9</v>
      </c>
      <c r="T45">
        <v>2.5</v>
      </c>
      <c r="U45">
        <v>165.1</v>
      </c>
    </row>
    <row r="46" spans="1:21" ht="14.25" customHeight="1" x14ac:dyDescent="0.35">
      <c r="A46" s="2">
        <v>44538</v>
      </c>
      <c r="B46" s="1">
        <v>503</v>
      </c>
      <c r="C46" s="1">
        <v>186</v>
      </c>
      <c r="D46" s="20">
        <v>20</v>
      </c>
      <c r="E46" s="20">
        <v>166</v>
      </c>
      <c r="F46" s="18">
        <f t="shared" si="0"/>
        <v>10.75268817204301</v>
      </c>
      <c r="G46" s="1">
        <v>8</v>
      </c>
      <c r="H46" s="23">
        <f t="shared" si="1"/>
        <v>62.875</v>
      </c>
      <c r="I46" s="23">
        <f t="shared" si="3"/>
        <v>63</v>
      </c>
      <c r="J46" s="23">
        <f t="shared" si="2"/>
        <v>36.97813121272366</v>
      </c>
      <c r="K46">
        <v>24</v>
      </c>
      <c r="L46">
        <v>44</v>
      </c>
      <c r="M46">
        <v>5.5</v>
      </c>
      <c r="N46">
        <v>672</v>
      </c>
      <c r="O46">
        <v>1.08</v>
      </c>
      <c r="P46">
        <v>16.7</v>
      </c>
      <c r="Q46">
        <v>83.1</v>
      </c>
      <c r="R46">
        <v>19.100000000000001</v>
      </c>
      <c r="S46">
        <v>8</v>
      </c>
      <c r="T46">
        <v>6.1</v>
      </c>
      <c r="U46">
        <v>102.2</v>
      </c>
    </row>
    <row r="47" spans="1:21" ht="14.25" customHeight="1" x14ac:dyDescent="0.35">
      <c r="A47" s="2">
        <v>44571</v>
      </c>
      <c r="B47" s="1">
        <v>300</v>
      </c>
      <c r="C47" s="1">
        <v>102</v>
      </c>
      <c r="D47" s="20">
        <v>6</v>
      </c>
      <c r="E47" s="20">
        <v>96</v>
      </c>
      <c r="F47" s="18">
        <f t="shared" si="0"/>
        <v>5.8823529411764701</v>
      </c>
      <c r="G47" s="1">
        <v>10</v>
      </c>
      <c r="H47" s="23">
        <f t="shared" si="1"/>
        <v>30</v>
      </c>
      <c r="I47" s="23">
        <f t="shared" si="3"/>
        <v>30</v>
      </c>
      <c r="J47" s="23">
        <f t="shared" si="2"/>
        <v>34</v>
      </c>
      <c r="K47">
        <v>24.5</v>
      </c>
      <c r="L47">
        <v>36</v>
      </c>
      <c r="M47">
        <v>5</v>
      </c>
      <c r="N47">
        <v>552</v>
      </c>
      <c r="O47">
        <v>1.3</v>
      </c>
      <c r="P47">
        <v>11.3</v>
      </c>
      <c r="Q47">
        <v>51.3</v>
      </c>
      <c r="R47">
        <v>30.3</v>
      </c>
      <c r="S47">
        <v>9</v>
      </c>
      <c r="T47">
        <v>0</v>
      </c>
      <c r="U47">
        <v>168.4</v>
      </c>
    </row>
    <row r="48" spans="1:21" ht="14.25" customHeight="1" x14ac:dyDescent="0.35">
      <c r="A48" s="2">
        <v>44573</v>
      </c>
      <c r="B48" s="1">
        <v>300</v>
      </c>
      <c r="C48" s="1">
        <v>52</v>
      </c>
      <c r="D48" s="20">
        <v>5</v>
      </c>
      <c r="E48" s="20">
        <v>47</v>
      </c>
      <c r="F48" s="18">
        <f t="shared" si="0"/>
        <v>9.6153846153846168</v>
      </c>
      <c r="G48" s="1">
        <v>10</v>
      </c>
      <c r="H48" s="23">
        <f t="shared" si="1"/>
        <v>30</v>
      </c>
      <c r="I48" s="23">
        <f t="shared" si="3"/>
        <v>30</v>
      </c>
      <c r="J48" s="23">
        <f t="shared" si="2"/>
        <v>17.333333333333336</v>
      </c>
      <c r="K48">
        <v>25.5</v>
      </c>
      <c r="L48">
        <v>47</v>
      </c>
      <c r="M48">
        <v>6</v>
      </c>
      <c r="N48">
        <v>564</v>
      </c>
      <c r="O48">
        <v>1.47</v>
      </c>
      <c r="P48">
        <v>6.8</v>
      </c>
      <c r="Q48">
        <v>61.2</v>
      </c>
      <c r="R48">
        <v>29.4</v>
      </c>
      <c r="S48">
        <v>9</v>
      </c>
      <c r="T48">
        <v>0</v>
      </c>
      <c r="U48">
        <v>103.6</v>
      </c>
    </row>
    <row r="49" spans="1:21" ht="14.25" customHeight="1" x14ac:dyDescent="0.35">
      <c r="A49" s="2">
        <v>44574</v>
      </c>
      <c r="B49" s="1">
        <v>496</v>
      </c>
      <c r="C49" s="1">
        <v>96</v>
      </c>
      <c r="D49" s="20">
        <v>5</v>
      </c>
      <c r="E49" s="20">
        <v>91</v>
      </c>
      <c r="F49" s="18">
        <f t="shared" si="0"/>
        <v>5.2083333333333339</v>
      </c>
      <c r="G49" s="1">
        <v>10</v>
      </c>
      <c r="H49" s="23">
        <f t="shared" si="1"/>
        <v>49.6</v>
      </c>
      <c r="I49" s="23">
        <f t="shared" si="3"/>
        <v>50</v>
      </c>
      <c r="J49" s="23">
        <f t="shared" si="2"/>
        <v>19.35483870967742</v>
      </c>
      <c r="K49">
        <v>24.25</v>
      </c>
      <c r="L49">
        <v>46</v>
      </c>
      <c r="M49">
        <v>4.5</v>
      </c>
      <c r="N49">
        <v>672</v>
      </c>
      <c r="O49">
        <v>0.98</v>
      </c>
      <c r="P49">
        <v>5.5</v>
      </c>
      <c r="Q49">
        <v>60.9</v>
      </c>
      <c r="R49">
        <v>29.7</v>
      </c>
      <c r="S49">
        <v>9</v>
      </c>
      <c r="T49">
        <v>0</v>
      </c>
      <c r="U49">
        <v>147.30000000000001</v>
      </c>
    </row>
    <row r="50" spans="1:21" ht="14.25" customHeight="1" x14ac:dyDescent="0.35">
      <c r="A50" s="2">
        <v>44578</v>
      </c>
      <c r="B50" s="1">
        <v>560</v>
      </c>
      <c r="C50" s="1">
        <v>204</v>
      </c>
      <c r="D50" s="20">
        <v>26</v>
      </c>
      <c r="E50" s="20">
        <v>178</v>
      </c>
      <c r="F50" s="18">
        <f t="shared" si="0"/>
        <v>12.745098039215685</v>
      </c>
      <c r="G50" s="1">
        <v>10</v>
      </c>
      <c r="H50" s="23">
        <f t="shared" si="1"/>
        <v>56</v>
      </c>
      <c r="I50" s="23">
        <f t="shared" si="3"/>
        <v>56</v>
      </c>
      <c r="J50" s="23">
        <f t="shared" si="2"/>
        <v>36.428571428571423</v>
      </c>
      <c r="K50">
        <v>23.5</v>
      </c>
      <c r="L50">
        <v>100</v>
      </c>
      <c r="M50">
        <v>4.5</v>
      </c>
      <c r="N50">
        <v>576</v>
      </c>
      <c r="O50">
        <v>0.92</v>
      </c>
      <c r="P50">
        <v>16.7</v>
      </c>
      <c r="Q50">
        <v>89.1</v>
      </c>
      <c r="R50">
        <v>4.0999999999999996</v>
      </c>
      <c r="S50">
        <v>3</v>
      </c>
      <c r="T50">
        <v>10.5</v>
      </c>
      <c r="U50">
        <v>74.2</v>
      </c>
    </row>
    <row r="51" spans="1:21" ht="14.25" customHeight="1" x14ac:dyDescent="0.35">
      <c r="A51" s="2">
        <v>44579</v>
      </c>
      <c r="B51" s="1">
        <v>465</v>
      </c>
      <c r="C51" s="1">
        <v>189</v>
      </c>
      <c r="D51" s="20">
        <v>17</v>
      </c>
      <c r="E51" s="20">
        <v>172</v>
      </c>
      <c r="F51" s="18">
        <f t="shared" si="0"/>
        <v>8.9947089947089935</v>
      </c>
      <c r="G51" s="1">
        <v>11</v>
      </c>
      <c r="H51" s="23">
        <f t="shared" si="1"/>
        <v>42.272727272727273</v>
      </c>
      <c r="I51" s="23">
        <f t="shared" si="3"/>
        <v>42</v>
      </c>
      <c r="J51" s="23">
        <f t="shared" si="2"/>
        <v>40.645161290322577</v>
      </c>
      <c r="K51">
        <v>22.5</v>
      </c>
      <c r="L51">
        <v>96</v>
      </c>
      <c r="M51">
        <v>5</v>
      </c>
      <c r="N51">
        <v>480</v>
      </c>
      <c r="O51">
        <v>1.3</v>
      </c>
      <c r="P51">
        <v>16.2</v>
      </c>
      <c r="Q51">
        <v>88.8</v>
      </c>
      <c r="R51">
        <v>17.2</v>
      </c>
      <c r="S51">
        <v>6</v>
      </c>
      <c r="T51">
        <v>7.9</v>
      </c>
      <c r="U51">
        <v>81.7</v>
      </c>
    </row>
    <row r="52" spans="1:21" ht="14.25" customHeight="1" x14ac:dyDescent="0.35">
      <c r="A52" s="2">
        <v>44580</v>
      </c>
      <c r="B52" s="1">
        <v>470</v>
      </c>
      <c r="C52" s="1">
        <v>201</v>
      </c>
      <c r="D52" s="20">
        <v>12</v>
      </c>
      <c r="E52" s="20">
        <v>189</v>
      </c>
      <c r="F52" s="18">
        <f t="shared" si="0"/>
        <v>5.9701492537313428</v>
      </c>
      <c r="G52" s="1">
        <v>8</v>
      </c>
      <c r="H52" s="23">
        <f t="shared" si="1"/>
        <v>58.75</v>
      </c>
      <c r="I52" s="23">
        <f t="shared" si="3"/>
        <v>59</v>
      </c>
      <c r="J52" s="23">
        <f t="shared" si="2"/>
        <v>42.765957446808514</v>
      </c>
      <c r="K52">
        <v>24</v>
      </c>
      <c r="L52">
        <v>50</v>
      </c>
      <c r="M52">
        <v>6</v>
      </c>
      <c r="N52">
        <v>288</v>
      </c>
      <c r="O52">
        <v>1.44</v>
      </c>
      <c r="P52">
        <v>16.7</v>
      </c>
      <c r="Q52">
        <v>81.3</v>
      </c>
      <c r="R52">
        <v>21.8</v>
      </c>
      <c r="S52">
        <v>8</v>
      </c>
      <c r="T52">
        <v>5.3</v>
      </c>
      <c r="U52">
        <v>75.7</v>
      </c>
    </row>
    <row r="53" spans="1:21" ht="14.25" customHeight="1" x14ac:dyDescent="0.35">
      <c r="A53" s="2">
        <v>44585</v>
      </c>
      <c r="B53" s="1">
        <v>468</v>
      </c>
      <c r="C53" s="1">
        <v>118</v>
      </c>
      <c r="D53" s="20">
        <v>21</v>
      </c>
      <c r="E53" s="20">
        <v>97</v>
      </c>
      <c r="F53" s="18">
        <f t="shared" si="0"/>
        <v>17.796610169491526</v>
      </c>
      <c r="G53" s="1">
        <v>10</v>
      </c>
      <c r="H53" s="23">
        <f t="shared" si="1"/>
        <v>46.8</v>
      </c>
      <c r="I53" s="23">
        <f t="shared" si="3"/>
        <v>47</v>
      </c>
      <c r="J53" s="23">
        <f t="shared" si="2"/>
        <v>25.213675213675213</v>
      </c>
      <c r="K53">
        <v>25</v>
      </c>
      <c r="L53">
        <v>47</v>
      </c>
      <c r="M53">
        <v>4.5</v>
      </c>
      <c r="N53">
        <v>612</v>
      </c>
      <c r="O53">
        <v>0.84</v>
      </c>
      <c r="P53">
        <v>13.7</v>
      </c>
      <c r="Q53">
        <v>70.900000000000006</v>
      </c>
      <c r="R53">
        <v>26.4</v>
      </c>
      <c r="S53">
        <v>8</v>
      </c>
      <c r="T53">
        <v>0.1</v>
      </c>
      <c r="U53">
        <v>147.4</v>
      </c>
    </row>
    <row r="54" spans="1:21" ht="14.25" customHeight="1" x14ac:dyDescent="0.35">
      <c r="A54" s="2">
        <v>44586</v>
      </c>
      <c r="B54" s="1">
        <v>490</v>
      </c>
      <c r="C54" s="1">
        <v>86</v>
      </c>
      <c r="D54" s="20">
        <v>13</v>
      </c>
      <c r="E54" s="20">
        <v>73</v>
      </c>
      <c r="F54" s="18">
        <f t="shared" si="0"/>
        <v>15.11627906976744</v>
      </c>
      <c r="G54" s="1">
        <v>10</v>
      </c>
      <c r="H54" s="23">
        <f t="shared" si="1"/>
        <v>49</v>
      </c>
      <c r="I54" s="23">
        <f t="shared" si="3"/>
        <v>49</v>
      </c>
      <c r="J54" s="23">
        <f t="shared" si="2"/>
        <v>17.551020408163264</v>
      </c>
      <c r="K54">
        <v>24.75</v>
      </c>
      <c r="L54">
        <v>37</v>
      </c>
      <c r="M54">
        <v>4.5</v>
      </c>
      <c r="N54">
        <v>552</v>
      </c>
      <c r="O54">
        <v>0.95</v>
      </c>
      <c r="P54">
        <v>13.1</v>
      </c>
      <c r="Q54">
        <v>44.6</v>
      </c>
      <c r="R54">
        <v>26</v>
      </c>
      <c r="S54">
        <v>9</v>
      </c>
      <c r="T54">
        <v>0</v>
      </c>
      <c r="U54">
        <v>204.7</v>
      </c>
    </row>
    <row r="55" spans="1:21" ht="14.25" customHeight="1" x14ac:dyDescent="0.35">
      <c r="A55" s="2">
        <v>44589</v>
      </c>
      <c r="B55" s="1">
        <v>410</v>
      </c>
      <c r="C55" s="1">
        <v>173</v>
      </c>
      <c r="D55" s="20">
        <v>28</v>
      </c>
      <c r="E55" s="20">
        <v>145</v>
      </c>
      <c r="F55" s="18">
        <f t="shared" si="0"/>
        <v>16.184971098265898</v>
      </c>
      <c r="G55" s="1">
        <v>9</v>
      </c>
      <c r="H55" s="23">
        <f t="shared" si="1"/>
        <v>45.555555555555557</v>
      </c>
      <c r="I55" s="23">
        <f t="shared" si="3"/>
        <v>46</v>
      </c>
      <c r="J55" s="23">
        <f t="shared" si="2"/>
        <v>42.195121951219512</v>
      </c>
      <c r="K55">
        <v>25.5</v>
      </c>
      <c r="L55">
        <v>56</v>
      </c>
      <c r="M55">
        <v>6</v>
      </c>
      <c r="N55">
        <v>624</v>
      </c>
      <c r="O55">
        <v>1.48</v>
      </c>
      <c r="P55">
        <v>13.8</v>
      </c>
      <c r="Q55">
        <v>77.7</v>
      </c>
      <c r="R55">
        <v>26.2</v>
      </c>
      <c r="S55">
        <v>7</v>
      </c>
      <c r="T55">
        <v>0.6</v>
      </c>
      <c r="U55">
        <v>229</v>
      </c>
    </row>
    <row r="56" spans="1:21" ht="14.25" customHeight="1" x14ac:dyDescent="0.35">
      <c r="A56" s="2">
        <v>44592</v>
      </c>
      <c r="B56" s="1">
        <v>470</v>
      </c>
      <c r="C56" s="1">
        <v>135</v>
      </c>
      <c r="D56" s="20">
        <v>18</v>
      </c>
      <c r="E56" s="20">
        <v>117</v>
      </c>
      <c r="F56" s="18">
        <f t="shared" si="0"/>
        <v>13.333333333333334</v>
      </c>
      <c r="G56" s="1">
        <v>8</v>
      </c>
      <c r="H56" s="23">
        <f t="shared" si="1"/>
        <v>58.75</v>
      </c>
      <c r="I56" s="23">
        <f t="shared" si="3"/>
        <v>59</v>
      </c>
      <c r="J56" s="23">
        <f t="shared" si="2"/>
        <v>28.723404255319153</v>
      </c>
      <c r="K56">
        <v>28.5</v>
      </c>
      <c r="L56">
        <v>100</v>
      </c>
      <c r="M56">
        <v>3.5</v>
      </c>
      <c r="N56">
        <v>624</v>
      </c>
      <c r="O56">
        <v>0.69</v>
      </c>
      <c r="P56">
        <v>17.5</v>
      </c>
      <c r="Q56">
        <v>92.3</v>
      </c>
      <c r="R56">
        <v>11.7</v>
      </c>
      <c r="S56">
        <v>5</v>
      </c>
      <c r="T56">
        <v>2.1</v>
      </c>
      <c r="U56">
        <v>191.3</v>
      </c>
    </row>
    <row r="57" spans="1:21" ht="14.25" customHeight="1" x14ac:dyDescent="0.35">
      <c r="A57" s="2">
        <v>44593</v>
      </c>
      <c r="B57" s="1">
        <v>430</v>
      </c>
      <c r="C57" s="1">
        <v>103</v>
      </c>
      <c r="D57" s="20">
        <v>18</v>
      </c>
      <c r="E57" s="20">
        <v>85</v>
      </c>
      <c r="F57" s="18">
        <f t="shared" si="0"/>
        <v>17.475728155339805</v>
      </c>
      <c r="G57" s="1">
        <v>8</v>
      </c>
      <c r="H57" s="23">
        <f t="shared" si="1"/>
        <v>53.75</v>
      </c>
      <c r="I57" s="23">
        <f t="shared" si="3"/>
        <v>54</v>
      </c>
      <c r="J57" s="23">
        <f t="shared" si="2"/>
        <v>23.953488372093023</v>
      </c>
      <c r="K57">
        <v>24.5</v>
      </c>
      <c r="L57">
        <v>68</v>
      </c>
      <c r="M57">
        <v>4.5</v>
      </c>
      <c r="N57">
        <v>612</v>
      </c>
      <c r="O57">
        <v>0.69</v>
      </c>
      <c r="P57">
        <v>15.9</v>
      </c>
      <c r="Q57">
        <v>76.900000000000006</v>
      </c>
      <c r="R57">
        <v>23.7</v>
      </c>
      <c r="S57">
        <v>8</v>
      </c>
      <c r="T57">
        <v>2.1</v>
      </c>
      <c r="U57">
        <v>132.19999999999999</v>
      </c>
    </row>
    <row r="58" spans="1:21" ht="14.25" customHeight="1" x14ac:dyDescent="0.35">
      <c r="A58" s="2">
        <v>44594</v>
      </c>
      <c r="B58" s="1">
        <v>468</v>
      </c>
      <c r="C58" s="1">
        <v>83</v>
      </c>
      <c r="D58" s="20">
        <v>9</v>
      </c>
      <c r="E58" s="20">
        <v>74</v>
      </c>
      <c r="F58" s="18">
        <f t="shared" si="0"/>
        <v>10.843373493975903</v>
      </c>
      <c r="G58" s="1">
        <v>7</v>
      </c>
      <c r="H58" s="23">
        <f t="shared" si="1"/>
        <v>66.857142857142861</v>
      </c>
      <c r="I58" s="23">
        <f t="shared" si="3"/>
        <v>67</v>
      </c>
      <c r="J58" s="23">
        <f t="shared" si="2"/>
        <v>17.735042735042736</v>
      </c>
      <c r="K58">
        <v>25.75</v>
      </c>
      <c r="L58">
        <v>85</v>
      </c>
      <c r="M58">
        <v>5.5</v>
      </c>
      <c r="N58">
        <v>720</v>
      </c>
      <c r="O58">
        <v>1.02</v>
      </c>
      <c r="P58">
        <v>16.600000000000001</v>
      </c>
      <c r="Q58">
        <v>86</v>
      </c>
      <c r="R58">
        <v>19.5</v>
      </c>
      <c r="S58">
        <v>8</v>
      </c>
      <c r="T58">
        <v>3</v>
      </c>
      <c r="U58">
        <v>180.8</v>
      </c>
    </row>
    <row r="59" spans="1:21" ht="14.25" customHeight="1" x14ac:dyDescent="0.35">
      <c r="A59" s="2">
        <v>44595</v>
      </c>
      <c r="B59" s="1">
        <v>400</v>
      </c>
      <c r="C59" s="1">
        <v>92</v>
      </c>
      <c r="D59" s="20">
        <v>9</v>
      </c>
      <c r="E59" s="20">
        <v>83</v>
      </c>
      <c r="F59" s="18">
        <f t="shared" si="0"/>
        <v>9.7826086956521738</v>
      </c>
      <c r="G59" s="1">
        <v>7</v>
      </c>
      <c r="H59" s="23">
        <f t="shared" si="1"/>
        <v>57.142857142857146</v>
      </c>
      <c r="I59" s="23">
        <f t="shared" si="3"/>
        <v>57</v>
      </c>
      <c r="J59" s="23">
        <f t="shared" si="2"/>
        <v>23</v>
      </c>
      <c r="K59">
        <v>26.25</v>
      </c>
      <c r="L59">
        <v>88</v>
      </c>
      <c r="M59">
        <v>5.5</v>
      </c>
      <c r="N59">
        <v>792</v>
      </c>
      <c r="O59">
        <v>1.08</v>
      </c>
      <c r="P59">
        <v>16.399999999999999</v>
      </c>
      <c r="Q59">
        <v>77.400000000000006</v>
      </c>
      <c r="R59">
        <v>21.6</v>
      </c>
      <c r="S59">
        <v>9</v>
      </c>
      <c r="T59">
        <v>0.5</v>
      </c>
      <c r="U59">
        <v>169.4</v>
      </c>
    </row>
    <row r="60" spans="1:21" ht="14.25" customHeight="1" x14ac:dyDescent="0.35">
      <c r="A60" s="2">
        <v>44599</v>
      </c>
      <c r="B60" s="1">
        <v>424</v>
      </c>
      <c r="C60" s="1">
        <v>129</v>
      </c>
      <c r="D60" s="20">
        <v>9</v>
      </c>
      <c r="E60" s="20">
        <v>120</v>
      </c>
      <c r="F60" s="18">
        <f t="shared" si="0"/>
        <v>6.9767441860465116</v>
      </c>
      <c r="G60" s="1">
        <v>8</v>
      </c>
      <c r="H60" s="23">
        <f t="shared" si="1"/>
        <v>53</v>
      </c>
      <c r="I60" s="23">
        <f t="shared" si="3"/>
        <v>53</v>
      </c>
      <c r="J60" s="23">
        <f t="shared" si="2"/>
        <v>30.424528301886795</v>
      </c>
      <c r="K60">
        <v>27.25</v>
      </c>
      <c r="L60">
        <v>51</v>
      </c>
      <c r="M60">
        <v>6.5</v>
      </c>
      <c r="N60">
        <v>720</v>
      </c>
      <c r="O60">
        <v>1.58</v>
      </c>
      <c r="P60">
        <v>17.2</v>
      </c>
      <c r="Q60">
        <v>87.7</v>
      </c>
      <c r="R60">
        <v>22.5</v>
      </c>
      <c r="S60">
        <v>9</v>
      </c>
      <c r="T60">
        <v>2.7</v>
      </c>
      <c r="U60">
        <v>225</v>
      </c>
    </row>
    <row r="61" spans="1:21" ht="14.25" customHeight="1" x14ac:dyDescent="0.35">
      <c r="A61" s="2">
        <v>44600</v>
      </c>
      <c r="B61" s="1">
        <v>465</v>
      </c>
      <c r="C61" s="1">
        <v>117</v>
      </c>
      <c r="D61" s="20">
        <v>13</v>
      </c>
      <c r="E61" s="20">
        <v>104</v>
      </c>
      <c r="F61" s="18">
        <f t="shared" si="0"/>
        <v>11.111111111111111</v>
      </c>
      <c r="G61" s="1">
        <v>7</v>
      </c>
      <c r="H61" s="23">
        <f t="shared" si="1"/>
        <v>66.428571428571431</v>
      </c>
      <c r="I61" s="23">
        <f t="shared" si="3"/>
        <v>66</v>
      </c>
      <c r="J61" s="23">
        <f t="shared" si="2"/>
        <v>25.161290322580644</v>
      </c>
      <c r="K61">
        <v>24.25</v>
      </c>
      <c r="L61">
        <v>70</v>
      </c>
      <c r="M61">
        <v>7.5</v>
      </c>
      <c r="N61">
        <v>744</v>
      </c>
      <c r="O61">
        <v>1.26</v>
      </c>
      <c r="P61">
        <v>15.7</v>
      </c>
      <c r="Q61">
        <v>58.8</v>
      </c>
      <c r="R61">
        <v>25.8</v>
      </c>
      <c r="S61">
        <v>8</v>
      </c>
      <c r="T61">
        <v>0.5</v>
      </c>
      <c r="U61">
        <v>210.2</v>
      </c>
    </row>
    <row r="62" spans="1:21" ht="14.25" customHeight="1" x14ac:dyDescent="0.35">
      <c r="A62" s="2">
        <v>44601</v>
      </c>
      <c r="B62" s="1">
        <v>550</v>
      </c>
      <c r="C62" s="1">
        <v>163</v>
      </c>
      <c r="D62" s="20">
        <v>19</v>
      </c>
      <c r="E62" s="20">
        <v>144</v>
      </c>
      <c r="F62" s="18">
        <f t="shared" si="0"/>
        <v>11.656441717791409</v>
      </c>
      <c r="G62" s="1">
        <v>9</v>
      </c>
      <c r="H62" s="23">
        <f t="shared" si="1"/>
        <v>61.111111111111114</v>
      </c>
      <c r="I62" s="23">
        <f t="shared" si="3"/>
        <v>61</v>
      </c>
      <c r="J62" s="23">
        <f t="shared" si="2"/>
        <v>29.63636363636364</v>
      </c>
      <c r="K62">
        <v>27</v>
      </c>
      <c r="L62">
        <v>66</v>
      </c>
      <c r="M62">
        <v>6</v>
      </c>
      <c r="N62">
        <v>444</v>
      </c>
      <c r="O62">
        <v>0.98</v>
      </c>
      <c r="P62">
        <v>16</v>
      </c>
      <c r="Q62">
        <v>63.8</v>
      </c>
      <c r="R62">
        <v>28.5</v>
      </c>
      <c r="S62">
        <v>9</v>
      </c>
      <c r="T62">
        <v>0.5</v>
      </c>
      <c r="U62">
        <v>230.2</v>
      </c>
    </row>
    <row r="63" spans="1:21" ht="14.25" customHeight="1" x14ac:dyDescent="0.35">
      <c r="A63" s="2">
        <v>44606</v>
      </c>
      <c r="B63" s="1">
        <v>585</v>
      </c>
      <c r="C63" s="1">
        <v>136</v>
      </c>
      <c r="D63" s="20">
        <v>18</v>
      </c>
      <c r="E63" s="20">
        <v>118</v>
      </c>
      <c r="F63" s="18">
        <f t="shared" si="0"/>
        <v>13.23529411764706</v>
      </c>
      <c r="G63" s="1">
        <v>8</v>
      </c>
      <c r="H63" s="23">
        <f t="shared" si="1"/>
        <v>73.125</v>
      </c>
      <c r="I63" s="23">
        <f t="shared" si="3"/>
        <v>73</v>
      </c>
      <c r="J63" s="23">
        <f t="shared" si="2"/>
        <v>23.247863247863247</v>
      </c>
      <c r="K63">
        <v>27.5</v>
      </c>
      <c r="L63">
        <v>70</v>
      </c>
      <c r="M63">
        <v>8.5</v>
      </c>
      <c r="N63">
        <v>456</v>
      </c>
      <c r="O63">
        <v>2.66</v>
      </c>
      <c r="P63">
        <v>15.3</v>
      </c>
      <c r="Q63">
        <v>64</v>
      </c>
      <c r="R63">
        <v>28</v>
      </c>
      <c r="S63">
        <v>9</v>
      </c>
      <c r="T63">
        <v>1.4</v>
      </c>
      <c r="U63">
        <v>268.8</v>
      </c>
    </row>
    <row r="64" spans="1:21" ht="14.25" customHeight="1" x14ac:dyDescent="0.35">
      <c r="A64" s="2">
        <v>44607</v>
      </c>
      <c r="B64" s="1">
        <v>393</v>
      </c>
      <c r="C64" s="1">
        <v>170</v>
      </c>
      <c r="D64" s="20">
        <v>14</v>
      </c>
      <c r="E64" s="20">
        <v>156</v>
      </c>
      <c r="F64" s="18">
        <f t="shared" si="0"/>
        <v>8.235294117647058</v>
      </c>
      <c r="G64" s="1">
        <v>9</v>
      </c>
      <c r="H64" s="23">
        <f t="shared" si="1"/>
        <v>43.666666666666664</v>
      </c>
      <c r="I64" s="23">
        <f t="shared" si="3"/>
        <v>44</v>
      </c>
      <c r="J64" s="23">
        <f t="shared" si="2"/>
        <v>43.256997455470739</v>
      </c>
      <c r="K64">
        <v>25.25</v>
      </c>
      <c r="L64">
        <v>70</v>
      </c>
      <c r="M64">
        <v>5</v>
      </c>
      <c r="N64">
        <v>276</v>
      </c>
      <c r="O64">
        <v>0.88</v>
      </c>
      <c r="P64">
        <v>17.600000000000001</v>
      </c>
      <c r="Q64">
        <v>76.7</v>
      </c>
      <c r="R64">
        <v>24.4</v>
      </c>
      <c r="S64">
        <v>8</v>
      </c>
      <c r="T64">
        <v>0.3</v>
      </c>
      <c r="U64">
        <v>208.4</v>
      </c>
    </row>
    <row r="65" spans="1:21" ht="14.25" customHeight="1" x14ac:dyDescent="0.35">
      <c r="A65" s="2">
        <v>44608</v>
      </c>
      <c r="B65" s="1">
        <v>325</v>
      </c>
      <c r="C65" s="1">
        <v>134</v>
      </c>
      <c r="D65" s="20">
        <v>12</v>
      </c>
      <c r="E65" s="20">
        <v>122</v>
      </c>
      <c r="F65" s="18">
        <f t="shared" si="0"/>
        <v>8.9552238805970141</v>
      </c>
      <c r="G65" s="1">
        <v>7</v>
      </c>
      <c r="H65" s="23">
        <f t="shared" si="1"/>
        <v>46.428571428571431</v>
      </c>
      <c r="I65" s="23">
        <f t="shared" si="3"/>
        <v>46</v>
      </c>
      <c r="J65" s="23">
        <f t="shared" si="2"/>
        <v>41.230769230769234</v>
      </c>
      <c r="K65">
        <v>24.25</v>
      </c>
      <c r="L65">
        <v>71</v>
      </c>
      <c r="M65">
        <v>5.5</v>
      </c>
      <c r="N65">
        <v>624</v>
      </c>
      <c r="O65">
        <v>1.1000000000000001</v>
      </c>
      <c r="P65">
        <v>16.600000000000001</v>
      </c>
      <c r="Q65">
        <v>61.1</v>
      </c>
      <c r="R65">
        <v>29.2</v>
      </c>
      <c r="S65">
        <v>9</v>
      </c>
      <c r="T65">
        <v>1.1000000000000001</v>
      </c>
      <c r="U65">
        <v>206.4</v>
      </c>
    </row>
    <row r="66" spans="1:21" ht="14.25" customHeight="1" x14ac:dyDescent="0.35">
      <c r="A66" s="2">
        <v>44614</v>
      </c>
      <c r="B66" s="1">
        <v>490</v>
      </c>
      <c r="C66" s="1">
        <v>177</v>
      </c>
      <c r="D66" s="20">
        <v>32</v>
      </c>
      <c r="E66" s="20">
        <v>145</v>
      </c>
      <c r="F66" s="18">
        <f t="shared" si="0"/>
        <v>18.07909604519774</v>
      </c>
      <c r="G66" s="1">
        <v>9</v>
      </c>
      <c r="H66" s="23">
        <f t="shared" si="1"/>
        <v>54.444444444444443</v>
      </c>
      <c r="I66" s="23">
        <f t="shared" si="3"/>
        <v>54</v>
      </c>
      <c r="J66" s="23">
        <f t="shared" si="2"/>
        <v>36.122448979591837</v>
      </c>
      <c r="K66">
        <v>27.5</v>
      </c>
      <c r="L66">
        <v>72</v>
      </c>
      <c r="M66">
        <v>5</v>
      </c>
      <c r="N66">
        <v>360</v>
      </c>
      <c r="O66">
        <v>0.87</v>
      </c>
      <c r="P66">
        <v>17.3</v>
      </c>
      <c r="Q66">
        <v>87.2</v>
      </c>
      <c r="R66">
        <v>21.6</v>
      </c>
      <c r="S66">
        <v>8</v>
      </c>
      <c r="T66">
        <v>4</v>
      </c>
      <c r="U66">
        <v>241</v>
      </c>
    </row>
    <row r="67" spans="1:21" ht="14.25" customHeight="1" x14ac:dyDescent="0.35">
      <c r="A67" s="2">
        <v>44615</v>
      </c>
      <c r="B67" s="1">
        <v>514</v>
      </c>
      <c r="C67" s="1">
        <v>158</v>
      </c>
      <c r="D67" s="20">
        <v>11</v>
      </c>
      <c r="E67" s="20">
        <v>147</v>
      </c>
      <c r="F67" s="18">
        <f t="shared" ref="F67:F130" si="4">(D67/C67)*100</f>
        <v>6.962025316455696</v>
      </c>
      <c r="G67" s="1">
        <v>10</v>
      </c>
      <c r="H67" s="23">
        <f t="shared" ref="H67:H130" si="5">B67/G67</f>
        <v>51.4</v>
      </c>
      <c r="I67" s="23">
        <f t="shared" si="3"/>
        <v>51</v>
      </c>
      <c r="J67" s="23">
        <f t="shared" ref="J67:J130" si="6">(C67/B67)*100</f>
        <v>30.739299610894943</v>
      </c>
      <c r="K67">
        <v>26.25</v>
      </c>
      <c r="L67">
        <v>70</v>
      </c>
      <c r="M67">
        <v>7.5</v>
      </c>
      <c r="N67">
        <v>336</v>
      </c>
      <c r="O67">
        <v>2.29</v>
      </c>
      <c r="P67">
        <v>17.899999999999999</v>
      </c>
      <c r="Q67">
        <v>82.1</v>
      </c>
      <c r="R67">
        <v>19.600000000000001</v>
      </c>
      <c r="S67">
        <v>9</v>
      </c>
      <c r="T67">
        <v>2.6</v>
      </c>
      <c r="U67">
        <v>187.3</v>
      </c>
    </row>
    <row r="68" spans="1:21" ht="14.25" customHeight="1" x14ac:dyDescent="0.35">
      <c r="A68" s="2">
        <v>44616</v>
      </c>
      <c r="B68" s="1">
        <v>514</v>
      </c>
      <c r="C68" s="1">
        <v>147</v>
      </c>
      <c r="D68" s="20">
        <v>18</v>
      </c>
      <c r="E68" s="20">
        <v>129</v>
      </c>
      <c r="F68" s="18">
        <f t="shared" si="4"/>
        <v>12.244897959183673</v>
      </c>
      <c r="G68" s="1">
        <v>10</v>
      </c>
      <c r="H68" s="23">
        <f t="shared" si="5"/>
        <v>51.4</v>
      </c>
      <c r="I68" s="23">
        <f t="shared" ref="I68:I131" si="7">MROUND(H68,1)</f>
        <v>51</v>
      </c>
      <c r="J68" s="23">
        <f t="shared" si="6"/>
        <v>28.599221789883266</v>
      </c>
      <c r="K68">
        <v>27</v>
      </c>
      <c r="L68">
        <v>53</v>
      </c>
      <c r="M68">
        <v>6</v>
      </c>
      <c r="N68">
        <v>408</v>
      </c>
      <c r="O68">
        <v>1.05</v>
      </c>
      <c r="P68">
        <v>16.3</v>
      </c>
      <c r="Q68">
        <v>76.7</v>
      </c>
      <c r="R68">
        <v>26.6</v>
      </c>
      <c r="S68">
        <v>8</v>
      </c>
      <c r="T68">
        <v>6</v>
      </c>
      <c r="U68">
        <v>254.3</v>
      </c>
    </row>
    <row r="69" spans="1:21" ht="14.25" customHeight="1" x14ac:dyDescent="0.35">
      <c r="A69" s="2">
        <v>44620</v>
      </c>
      <c r="B69" s="1">
        <v>485</v>
      </c>
      <c r="C69" s="1">
        <v>84</v>
      </c>
      <c r="D69" s="20">
        <v>13</v>
      </c>
      <c r="E69" s="20">
        <v>71</v>
      </c>
      <c r="F69" s="18">
        <f t="shared" si="4"/>
        <v>15.476190476190476</v>
      </c>
      <c r="G69" s="1">
        <v>9</v>
      </c>
      <c r="H69" s="23">
        <f t="shared" si="5"/>
        <v>53.888888888888886</v>
      </c>
      <c r="I69" s="23">
        <f t="shared" si="7"/>
        <v>54</v>
      </c>
      <c r="J69" s="23">
        <f t="shared" si="6"/>
        <v>17.319587628865978</v>
      </c>
      <c r="K69">
        <v>27.75</v>
      </c>
      <c r="L69">
        <v>48</v>
      </c>
      <c r="M69">
        <v>6</v>
      </c>
      <c r="N69">
        <v>648</v>
      </c>
      <c r="O69">
        <v>1.2</v>
      </c>
      <c r="P69">
        <v>16.5</v>
      </c>
      <c r="Q69">
        <v>39.200000000000003</v>
      </c>
      <c r="R69">
        <v>30.8</v>
      </c>
      <c r="S69">
        <v>9</v>
      </c>
      <c r="T69">
        <v>0.9</v>
      </c>
      <c r="U69">
        <v>242.3</v>
      </c>
    </row>
    <row r="70" spans="1:21" ht="14.25" customHeight="1" x14ac:dyDescent="0.35">
      <c r="A70" s="2">
        <v>44621</v>
      </c>
      <c r="B70" s="1">
        <v>514</v>
      </c>
      <c r="C70" s="1">
        <v>123</v>
      </c>
      <c r="D70" s="20">
        <v>14</v>
      </c>
      <c r="E70" s="20">
        <v>109</v>
      </c>
      <c r="F70" s="18">
        <f t="shared" si="4"/>
        <v>11.38211382113821</v>
      </c>
      <c r="G70" s="1">
        <v>11</v>
      </c>
      <c r="H70" s="23">
        <f t="shared" si="5"/>
        <v>46.727272727272727</v>
      </c>
      <c r="I70" s="23">
        <f t="shared" si="7"/>
        <v>47</v>
      </c>
      <c r="J70" s="23">
        <f t="shared" si="6"/>
        <v>23.929961089494164</v>
      </c>
      <c r="K70">
        <v>27.75</v>
      </c>
      <c r="L70">
        <v>78</v>
      </c>
      <c r="M70">
        <v>7.5</v>
      </c>
      <c r="N70">
        <v>552</v>
      </c>
      <c r="O70">
        <v>1.87</v>
      </c>
      <c r="P70">
        <v>17.2</v>
      </c>
      <c r="Q70">
        <v>43.4</v>
      </c>
      <c r="R70">
        <v>22.5</v>
      </c>
      <c r="S70">
        <v>9</v>
      </c>
      <c r="T70">
        <v>0.5</v>
      </c>
      <c r="U70">
        <v>247.2</v>
      </c>
    </row>
    <row r="71" spans="1:21" ht="14.25" customHeight="1" x14ac:dyDescent="0.35">
      <c r="A71" s="2">
        <v>44622</v>
      </c>
      <c r="B71" s="1">
        <v>348</v>
      </c>
      <c r="C71" s="1">
        <v>122</v>
      </c>
      <c r="D71" s="20">
        <v>12</v>
      </c>
      <c r="E71" s="20">
        <v>110</v>
      </c>
      <c r="F71" s="18">
        <f t="shared" si="4"/>
        <v>9.8360655737704921</v>
      </c>
      <c r="G71" s="1">
        <v>10</v>
      </c>
      <c r="H71" s="23">
        <f t="shared" si="5"/>
        <v>34.799999999999997</v>
      </c>
      <c r="I71" s="23">
        <f t="shared" si="7"/>
        <v>35</v>
      </c>
      <c r="J71" s="23">
        <f t="shared" si="6"/>
        <v>35.05747126436782</v>
      </c>
      <c r="K71">
        <v>26.25</v>
      </c>
      <c r="L71">
        <v>50</v>
      </c>
      <c r="M71">
        <v>3.5</v>
      </c>
      <c r="N71">
        <v>576</v>
      </c>
      <c r="O71">
        <v>0.75</v>
      </c>
      <c r="P71">
        <v>15</v>
      </c>
      <c r="Q71">
        <v>48.8</v>
      </c>
      <c r="R71">
        <v>24.4</v>
      </c>
      <c r="S71">
        <v>10</v>
      </c>
      <c r="T71">
        <v>0.2</v>
      </c>
      <c r="U71">
        <v>161.5</v>
      </c>
    </row>
    <row r="72" spans="1:21" ht="14.25" customHeight="1" x14ac:dyDescent="0.35">
      <c r="A72" s="2">
        <v>44627</v>
      </c>
      <c r="B72" s="1">
        <v>312</v>
      </c>
      <c r="C72" s="1">
        <v>90</v>
      </c>
      <c r="D72" s="20">
        <v>11</v>
      </c>
      <c r="E72" s="20">
        <v>79</v>
      </c>
      <c r="F72" s="18">
        <f t="shared" si="4"/>
        <v>12.222222222222221</v>
      </c>
      <c r="G72" s="1">
        <v>11</v>
      </c>
      <c r="H72" s="23">
        <f t="shared" si="5"/>
        <v>28.363636363636363</v>
      </c>
      <c r="I72" s="23">
        <f t="shared" si="7"/>
        <v>28</v>
      </c>
      <c r="J72" s="23">
        <f t="shared" si="6"/>
        <v>28.846153846153843</v>
      </c>
      <c r="K72">
        <v>25.75</v>
      </c>
      <c r="L72">
        <v>51</v>
      </c>
      <c r="M72">
        <v>4</v>
      </c>
      <c r="N72">
        <v>684</v>
      </c>
      <c r="O72">
        <v>0.88</v>
      </c>
      <c r="P72">
        <v>14.9</v>
      </c>
      <c r="Q72">
        <v>24.7</v>
      </c>
      <c r="R72">
        <v>26.6</v>
      </c>
      <c r="S72">
        <v>9</v>
      </c>
      <c r="T72">
        <v>0.5</v>
      </c>
      <c r="U72">
        <v>200.2</v>
      </c>
    </row>
    <row r="73" spans="1:21" ht="14.25" customHeight="1" x14ac:dyDescent="0.35">
      <c r="A73" s="2">
        <v>44628</v>
      </c>
      <c r="B73" s="1">
        <v>315</v>
      </c>
      <c r="C73" s="1">
        <v>114</v>
      </c>
      <c r="D73" s="20">
        <v>13</v>
      </c>
      <c r="E73" s="20">
        <v>101</v>
      </c>
      <c r="F73" s="18">
        <f t="shared" si="4"/>
        <v>11.403508771929824</v>
      </c>
      <c r="G73" s="1">
        <v>10</v>
      </c>
      <c r="H73" s="23">
        <f t="shared" si="5"/>
        <v>31.5</v>
      </c>
      <c r="I73" s="23">
        <f t="shared" si="7"/>
        <v>32</v>
      </c>
      <c r="J73" s="23">
        <f t="shared" si="6"/>
        <v>36.19047619047619</v>
      </c>
      <c r="K73">
        <v>25</v>
      </c>
      <c r="L73">
        <v>49</v>
      </c>
      <c r="M73">
        <v>7</v>
      </c>
      <c r="N73">
        <v>744</v>
      </c>
      <c r="O73">
        <v>1.67</v>
      </c>
      <c r="P73">
        <v>16.5</v>
      </c>
      <c r="Q73">
        <v>28.8</v>
      </c>
      <c r="R73">
        <v>26.2</v>
      </c>
      <c r="S73">
        <v>9</v>
      </c>
      <c r="T73">
        <v>0.8</v>
      </c>
      <c r="U73">
        <v>220.6</v>
      </c>
    </row>
    <row r="74" spans="1:21" ht="14.25" customHeight="1" x14ac:dyDescent="0.35">
      <c r="A74" s="2">
        <v>44629</v>
      </c>
      <c r="B74" s="1">
        <v>325</v>
      </c>
      <c r="C74" s="1">
        <v>103</v>
      </c>
      <c r="D74" s="20">
        <v>7</v>
      </c>
      <c r="E74" s="20">
        <v>96</v>
      </c>
      <c r="F74" s="18">
        <f t="shared" si="4"/>
        <v>6.7961165048543686</v>
      </c>
      <c r="G74" s="1">
        <v>10</v>
      </c>
      <c r="H74" s="23">
        <f t="shared" si="5"/>
        <v>32.5</v>
      </c>
      <c r="I74" s="23">
        <f t="shared" si="7"/>
        <v>33</v>
      </c>
      <c r="J74" s="23">
        <f t="shared" si="6"/>
        <v>31.692307692307693</v>
      </c>
      <c r="K74">
        <v>27.5</v>
      </c>
      <c r="L74">
        <v>70</v>
      </c>
      <c r="M74">
        <v>5</v>
      </c>
      <c r="N74">
        <v>636</v>
      </c>
      <c r="O74">
        <v>1.24</v>
      </c>
      <c r="P74">
        <v>18</v>
      </c>
      <c r="Q74">
        <v>45.3</v>
      </c>
      <c r="R74">
        <v>28.4</v>
      </c>
      <c r="S74">
        <v>9</v>
      </c>
      <c r="T74">
        <v>0</v>
      </c>
      <c r="U74">
        <v>240.9</v>
      </c>
    </row>
    <row r="75" spans="1:21" ht="14.25" customHeight="1" x14ac:dyDescent="0.35">
      <c r="A75" s="2">
        <v>44634</v>
      </c>
      <c r="B75" s="1">
        <v>300</v>
      </c>
      <c r="C75" s="1">
        <v>127</v>
      </c>
      <c r="D75" s="20">
        <v>20</v>
      </c>
      <c r="E75" s="20">
        <v>107</v>
      </c>
      <c r="F75" s="18">
        <f t="shared" si="4"/>
        <v>15.748031496062993</v>
      </c>
      <c r="G75" s="1">
        <v>9</v>
      </c>
      <c r="H75" s="23">
        <f t="shared" si="5"/>
        <v>33.333333333333336</v>
      </c>
      <c r="I75" s="23">
        <f t="shared" si="7"/>
        <v>33</v>
      </c>
      <c r="J75" s="23">
        <f t="shared" si="6"/>
        <v>42.333333333333336</v>
      </c>
      <c r="K75">
        <v>24.75</v>
      </c>
      <c r="L75">
        <v>48</v>
      </c>
      <c r="M75">
        <v>4.5</v>
      </c>
      <c r="N75">
        <v>450</v>
      </c>
      <c r="O75">
        <v>1</v>
      </c>
      <c r="P75">
        <v>16.399999999999999</v>
      </c>
      <c r="Q75">
        <v>83.9</v>
      </c>
      <c r="R75">
        <v>27.2</v>
      </c>
      <c r="S75">
        <v>9</v>
      </c>
      <c r="T75">
        <v>4.5999999999999996</v>
      </c>
      <c r="U75">
        <v>243.2</v>
      </c>
    </row>
    <row r="76" spans="1:21" ht="14.25" customHeight="1" x14ac:dyDescent="0.35">
      <c r="A76" s="2">
        <v>44635</v>
      </c>
      <c r="B76" s="1">
        <v>322</v>
      </c>
      <c r="C76" s="1">
        <v>125</v>
      </c>
      <c r="D76" s="20">
        <v>21</v>
      </c>
      <c r="E76" s="20">
        <v>104</v>
      </c>
      <c r="F76" s="18">
        <f t="shared" si="4"/>
        <v>16.8</v>
      </c>
      <c r="G76" s="1">
        <v>9</v>
      </c>
      <c r="H76" s="23">
        <f t="shared" si="5"/>
        <v>35.777777777777779</v>
      </c>
      <c r="I76" s="23">
        <f t="shared" si="7"/>
        <v>36</v>
      </c>
      <c r="J76" s="23">
        <f t="shared" si="6"/>
        <v>38.819875776397517</v>
      </c>
      <c r="K76">
        <v>27</v>
      </c>
      <c r="L76">
        <v>84</v>
      </c>
      <c r="M76">
        <v>3.5</v>
      </c>
      <c r="N76">
        <v>660</v>
      </c>
      <c r="O76">
        <v>0.75</v>
      </c>
      <c r="P76">
        <v>14.8</v>
      </c>
      <c r="Q76">
        <v>54.9</v>
      </c>
      <c r="R76">
        <v>28.8</v>
      </c>
      <c r="S76">
        <v>9</v>
      </c>
      <c r="T76">
        <v>1.4</v>
      </c>
      <c r="U76">
        <v>210.6</v>
      </c>
    </row>
    <row r="77" spans="1:21" ht="14.25" customHeight="1" x14ac:dyDescent="0.35">
      <c r="A77" s="2">
        <v>44636</v>
      </c>
      <c r="B77" s="1">
        <v>580</v>
      </c>
      <c r="C77" s="1">
        <v>247</v>
      </c>
      <c r="D77" s="20">
        <v>26</v>
      </c>
      <c r="E77" s="20">
        <v>221</v>
      </c>
      <c r="F77" s="18">
        <f t="shared" si="4"/>
        <v>10.526315789473683</v>
      </c>
      <c r="G77" s="1">
        <v>11</v>
      </c>
      <c r="H77" s="23">
        <f t="shared" si="5"/>
        <v>52.727272727272727</v>
      </c>
      <c r="I77" s="23">
        <f t="shared" si="7"/>
        <v>53</v>
      </c>
      <c r="J77" s="23">
        <f t="shared" si="6"/>
        <v>42.58620689655173</v>
      </c>
      <c r="K77">
        <v>26.5</v>
      </c>
      <c r="L77">
        <v>70</v>
      </c>
      <c r="M77">
        <v>4</v>
      </c>
      <c r="N77">
        <v>636</v>
      </c>
      <c r="O77">
        <v>0.87</v>
      </c>
      <c r="P77">
        <v>16.600000000000001</v>
      </c>
      <c r="Q77">
        <v>49.8</v>
      </c>
      <c r="R77">
        <v>28.2</v>
      </c>
      <c r="S77">
        <v>9</v>
      </c>
      <c r="T77">
        <v>0.4</v>
      </c>
      <c r="U77">
        <v>229.7</v>
      </c>
    </row>
    <row r="78" spans="1:21" ht="14.25" customHeight="1" x14ac:dyDescent="0.35">
      <c r="A78" s="2">
        <v>44641</v>
      </c>
      <c r="B78" s="1">
        <v>150</v>
      </c>
      <c r="C78" s="1">
        <v>78</v>
      </c>
      <c r="D78" s="20">
        <v>12</v>
      </c>
      <c r="E78" s="20">
        <v>66</v>
      </c>
      <c r="F78" s="18">
        <f t="shared" si="4"/>
        <v>15.384615384615385</v>
      </c>
      <c r="G78" s="1">
        <v>10</v>
      </c>
      <c r="H78" s="23">
        <f t="shared" si="5"/>
        <v>15</v>
      </c>
      <c r="I78" s="23">
        <f t="shared" si="7"/>
        <v>15</v>
      </c>
      <c r="J78" s="23">
        <f t="shared" si="6"/>
        <v>52</v>
      </c>
      <c r="K78">
        <v>29</v>
      </c>
      <c r="L78">
        <v>50</v>
      </c>
      <c r="M78">
        <v>6.5</v>
      </c>
      <c r="N78">
        <v>624</v>
      </c>
      <c r="O78">
        <v>1.61</v>
      </c>
      <c r="P78">
        <v>16.399999999999999</v>
      </c>
      <c r="Q78">
        <v>45.4</v>
      </c>
      <c r="R78">
        <v>26.8</v>
      </c>
      <c r="S78">
        <v>10</v>
      </c>
      <c r="T78">
        <v>0.8</v>
      </c>
      <c r="U78">
        <v>212.3</v>
      </c>
    </row>
    <row r="79" spans="1:21" ht="14.25" customHeight="1" x14ac:dyDescent="0.35">
      <c r="A79" s="2">
        <v>44642</v>
      </c>
      <c r="B79" s="1">
        <v>400</v>
      </c>
      <c r="C79" s="1">
        <v>139</v>
      </c>
      <c r="D79" s="20">
        <v>26</v>
      </c>
      <c r="E79" s="20">
        <v>113</v>
      </c>
      <c r="F79" s="18">
        <f t="shared" si="4"/>
        <v>18.705035971223023</v>
      </c>
      <c r="G79" s="1">
        <v>9</v>
      </c>
      <c r="H79" s="23">
        <f t="shared" si="5"/>
        <v>44.444444444444443</v>
      </c>
      <c r="I79" s="23">
        <f t="shared" si="7"/>
        <v>44</v>
      </c>
      <c r="J79" s="23">
        <f t="shared" si="6"/>
        <v>34.75</v>
      </c>
      <c r="K79">
        <v>27.25</v>
      </c>
      <c r="L79">
        <v>48</v>
      </c>
      <c r="M79">
        <v>8.5</v>
      </c>
      <c r="N79">
        <v>648</v>
      </c>
      <c r="O79">
        <v>1.89</v>
      </c>
      <c r="P79">
        <v>16.5</v>
      </c>
      <c r="Q79">
        <v>48.7</v>
      </c>
      <c r="R79">
        <v>27.8</v>
      </c>
      <c r="S79">
        <v>10</v>
      </c>
      <c r="T79">
        <v>4.9000000000000004</v>
      </c>
      <c r="U79">
        <v>213.2</v>
      </c>
    </row>
    <row r="80" spans="1:21" ht="14.25" customHeight="1" x14ac:dyDescent="0.35">
      <c r="A80" s="2">
        <v>44643</v>
      </c>
      <c r="B80" s="1">
        <v>404</v>
      </c>
      <c r="C80" s="1">
        <v>106</v>
      </c>
      <c r="D80" s="20">
        <v>14</v>
      </c>
      <c r="E80" s="20">
        <v>92</v>
      </c>
      <c r="F80" s="18">
        <f t="shared" si="4"/>
        <v>13.20754716981132</v>
      </c>
      <c r="G80" s="1">
        <v>10</v>
      </c>
      <c r="H80" s="23">
        <f t="shared" si="5"/>
        <v>40.4</v>
      </c>
      <c r="I80" s="23">
        <f t="shared" si="7"/>
        <v>40</v>
      </c>
      <c r="J80" s="23">
        <f t="shared" si="6"/>
        <v>26.237623762376238</v>
      </c>
      <c r="K80">
        <v>26.75</v>
      </c>
      <c r="L80">
        <v>62</v>
      </c>
      <c r="M80">
        <v>7.5</v>
      </c>
      <c r="N80">
        <v>660</v>
      </c>
      <c r="O80">
        <v>2</v>
      </c>
      <c r="P80">
        <v>16.5</v>
      </c>
      <c r="Q80">
        <v>64.599999999999994</v>
      </c>
      <c r="R80">
        <v>28.3</v>
      </c>
      <c r="S80">
        <v>10</v>
      </c>
      <c r="T80">
        <v>3</v>
      </c>
      <c r="U80">
        <v>217.3</v>
      </c>
    </row>
    <row r="81" spans="1:21" ht="14.25" customHeight="1" x14ac:dyDescent="0.35">
      <c r="A81" s="2">
        <v>44648</v>
      </c>
      <c r="B81" s="1">
        <v>550</v>
      </c>
      <c r="C81" s="1">
        <v>229</v>
      </c>
      <c r="D81" s="20">
        <v>28</v>
      </c>
      <c r="E81" s="20">
        <v>201</v>
      </c>
      <c r="F81" s="18">
        <f t="shared" si="4"/>
        <v>12.22707423580786</v>
      </c>
      <c r="G81" s="1">
        <v>10</v>
      </c>
      <c r="H81" s="23">
        <f t="shared" si="5"/>
        <v>55</v>
      </c>
      <c r="I81" s="23">
        <f t="shared" si="7"/>
        <v>55</v>
      </c>
      <c r="J81" s="23">
        <f t="shared" si="6"/>
        <v>41.63636363636364</v>
      </c>
      <c r="K81">
        <v>28.25</v>
      </c>
      <c r="L81">
        <v>67</v>
      </c>
      <c r="M81">
        <v>7.5</v>
      </c>
      <c r="N81">
        <v>456</v>
      </c>
      <c r="O81">
        <v>1.76</v>
      </c>
      <c r="P81">
        <v>17.2</v>
      </c>
      <c r="Q81">
        <v>82.7</v>
      </c>
      <c r="R81">
        <v>14.5</v>
      </c>
      <c r="S81">
        <v>10</v>
      </c>
      <c r="T81">
        <v>7.2</v>
      </c>
      <c r="U81">
        <v>131.80000000000001</v>
      </c>
    </row>
    <row r="82" spans="1:21" ht="14.25" customHeight="1" x14ac:dyDescent="0.35">
      <c r="A82" s="2">
        <v>44649</v>
      </c>
      <c r="B82" s="1">
        <v>510</v>
      </c>
      <c r="C82" s="1">
        <v>173</v>
      </c>
      <c r="D82" s="20">
        <v>26</v>
      </c>
      <c r="E82" s="20">
        <v>147</v>
      </c>
      <c r="F82" s="18">
        <f t="shared" si="4"/>
        <v>15.028901734104046</v>
      </c>
      <c r="G82" s="1">
        <v>8</v>
      </c>
      <c r="H82" s="23">
        <f t="shared" si="5"/>
        <v>63.75</v>
      </c>
      <c r="I82" s="23">
        <f t="shared" si="7"/>
        <v>64</v>
      </c>
      <c r="J82" s="23">
        <f t="shared" si="6"/>
        <v>33.921568627450981</v>
      </c>
      <c r="K82">
        <v>28.75</v>
      </c>
      <c r="L82">
        <v>38</v>
      </c>
      <c r="M82">
        <v>5</v>
      </c>
      <c r="N82">
        <v>576</v>
      </c>
      <c r="O82">
        <v>1.25</v>
      </c>
      <c r="P82">
        <v>14.8</v>
      </c>
      <c r="Q82">
        <v>80.5</v>
      </c>
      <c r="R82">
        <v>20.9</v>
      </c>
      <c r="S82">
        <v>10</v>
      </c>
      <c r="T82">
        <v>3.7</v>
      </c>
      <c r="U82">
        <v>152.19999999999999</v>
      </c>
    </row>
    <row r="83" spans="1:21" ht="14.25" customHeight="1" x14ac:dyDescent="0.35">
      <c r="A83" s="2">
        <v>44650</v>
      </c>
      <c r="B83" s="1">
        <v>530</v>
      </c>
      <c r="C83" s="1">
        <v>141</v>
      </c>
      <c r="D83" s="20">
        <v>15</v>
      </c>
      <c r="E83" s="20">
        <v>126</v>
      </c>
      <c r="F83" s="18">
        <f t="shared" si="4"/>
        <v>10.638297872340425</v>
      </c>
      <c r="G83" s="1">
        <v>10</v>
      </c>
      <c r="H83" s="23">
        <f t="shared" si="5"/>
        <v>53</v>
      </c>
      <c r="I83" s="23">
        <f t="shared" si="7"/>
        <v>53</v>
      </c>
      <c r="J83" s="23">
        <f t="shared" si="6"/>
        <v>26.60377358490566</v>
      </c>
      <c r="K83">
        <v>28.75</v>
      </c>
      <c r="L83">
        <v>70</v>
      </c>
      <c r="M83">
        <v>4.5</v>
      </c>
      <c r="N83">
        <v>432</v>
      </c>
      <c r="O83">
        <v>1.0900000000000001</v>
      </c>
      <c r="P83">
        <v>15.6</v>
      </c>
      <c r="Q83">
        <v>85.3</v>
      </c>
      <c r="R83">
        <v>18.3</v>
      </c>
      <c r="S83">
        <v>10</v>
      </c>
      <c r="T83">
        <v>5.0999999999999996</v>
      </c>
      <c r="U83">
        <v>179.3</v>
      </c>
    </row>
    <row r="84" spans="1:21" ht="14.25" customHeight="1" x14ac:dyDescent="0.35">
      <c r="A84" s="2">
        <v>44655</v>
      </c>
      <c r="B84" s="1">
        <v>387</v>
      </c>
      <c r="C84" s="1">
        <v>167</v>
      </c>
      <c r="D84" s="20">
        <v>23</v>
      </c>
      <c r="E84" s="20">
        <v>144</v>
      </c>
      <c r="F84" s="18">
        <f t="shared" si="4"/>
        <v>13.77245508982036</v>
      </c>
      <c r="G84" s="1">
        <v>10</v>
      </c>
      <c r="H84" s="23">
        <f t="shared" si="5"/>
        <v>38.700000000000003</v>
      </c>
      <c r="I84" s="23">
        <f t="shared" si="7"/>
        <v>39</v>
      </c>
      <c r="J84" s="23">
        <f t="shared" si="6"/>
        <v>43.152454780361758</v>
      </c>
      <c r="K84">
        <v>27.5</v>
      </c>
      <c r="L84">
        <v>45</v>
      </c>
      <c r="M84">
        <v>6</v>
      </c>
      <c r="N84">
        <v>516</v>
      </c>
      <c r="O84">
        <v>1.1200000000000001</v>
      </c>
      <c r="P84">
        <v>14.7</v>
      </c>
      <c r="Q84">
        <v>44.7</v>
      </c>
      <c r="R84">
        <v>28.2</v>
      </c>
      <c r="S84">
        <v>10</v>
      </c>
      <c r="T84">
        <v>0.1</v>
      </c>
      <c r="U84">
        <v>208.4</v>
      </c>
    </row>
    <row r="85" spans="1:21" ht="14.25" customHeight="1" x14ac:dyDescent="0.35">
      <c r="A85" s="2">
        <v>44656</v>
      </c>
      <c r="B85" s="1">
        <v>426</v>
      </c>
      <c r="C85" s="1">
        <v>126</v>
      </c>
      <c r="D85" s="20">
        <v>17</v>
      </c>
      <c r="E85" s="20">
        <v>109</v>
      </c>
      <c r="F85" s="18">
        <f t="shared" si="4"/>
        <v>13.492063492063492</v>
      </c>
      <c r="G85" s="1">
        <v>9</v>
      </c>
      <c r="H85" s="23">
        <f t="shared" si="5"/>
        <v>47.333333333333336</v>
      </c>
      <c r="I85" s="23">
        <f t="shared" si="7"/>
        <v>47</v>
      </c>
      <c r="J85" s="23">
        <f t="shared" si="6"/>
        <v>29.577464788732392</v>
      </c>
      <c r="K85">
        <v>28.5</v>
      </c>
      <c r="L85">
        <v>48</v>
      </c>
      <c r="M85">
        <v>5</v>
      </c>
      <c r="N85">
        <v>372</v>
      </c>
      <c r="O85">
        <v>1.04</v>
      </c>
      <c r="P85">
        <v>17.399999999999999</v>
      </c>
      <c r="Q85">
        <v>44.3</v>
      </c>
      <c r="R85">
        <v>22.7</v>
      </c>
      <c r="S85">
        <v>10</v>
      </c>
      <c r="T85">
        <v>3.1</v>
      </c>
      <c r="U85">
        <v>220.8</v>
      </c>
    </row>
    <row r="86" spans="1:21" ht="14.25" customHeight="1" x14ac:dyDescent="0.35">
      <c r="A86" s="2">
        <v>44657</v>
      </c>
      <c r="B86" s="1">
        <v>450</v>
      </c>
      <c r="C86" s="1">
        <v>97</v>
      </c>
      <c r="D86" s="20">
        <v>11</v>
      </c>
      <c r="E86" s="20">
        <v>86</v>
      </c>
      <c r="F86" s="18">
        <f t="shared" si="4"/>
        <v>11.340206185567011</v>
      </c>
      <c r="G86" s="1">
        <v>11</v>
      </c>
      <c r="H86" s="23">
        <f t="shared" si="5"/>
        <v>40.909090909090907</v>
      </c>
      <c r="I86" s="23">
        <f t="shared" si="7"/>
        <v>41</v>
      </c>
      <c r="J86" s="23">
        <f t="shared" si="6"/>
        <v>21.555555555555557</v>
      </c>
      <c r="K86">
        <v>27.75</v>
      </c>
      <c r="L86">
        <v>45</v>
      </c>
      <c r="M86">
        <v>6</v>
      </c>
      <c r="N86">
        <v>540</v>
      </c>
      <c r="O86">
        <v>1.1399999999999999</v>
      </c>
      <c r="P86">
        <v>15</v>
      </c>
      <c r="Q86">
        <v>59.8</v>
      </c>
      <c r="R86">
        <v>27.4</v>
      </c>
      <c r="S86">
        <v>10</v>
      </c>
      <c r="T86">
        <v>0.9</v>
      </c>
      <c r="U86">
        <v>160.5</v>
      </c>
    </row>
    <row r="87" spans="1:21" ht="14.25" customHeight="1" x14ac:dyDescent="0.35">
      <c r="A87" s="2">
        <v>44662</v>
      </c>
      <c r="B87" s="1">
        <v>150</v>
      </c>
      <c r="C87" s="1">
        <v>44</v>
      </c>
      <c r="D87" s="20">
        <v>7</v>
      </c>
      <c r="E87" s="20">
        <v>37</v>
      </c>
      <c r="F87" s="18">
        <f t="shared" si="4"/>
        <v>15.909090909090908</v>
      </c>
      <c r="G87" s="1">
        <v>9</v>
      </c>
      <c r="H87" s="23">
        <f t="shared" si="5"/>
        <v>16.666666666666668</v>
      </c>
      <c r="I87" s="23">
        <f t="shared" si="7"/>
        <v>17</v>
      </c>
      <c r="J87" s="23">
        <f t="shared" si="6"/>
        <v>29.333333333333332</v>
      </c>
      <c r="K87">
        <v>28.5</v>
      </c>
      <c r="L87">
        <v>40</v>
      </c>
      <c r="M87">
        <v>7</v>
      </c>
      <c r="N87">
        <v>468</v>
      </c>
      <c r="O87">
        <v>1.34</v>
      </c>
      <c r="P87">
        <v>12.7</v>
      </c>
      <c r="Q87">
        <v>72.900000000000006</v>
      </c>
      <c r="R87">
        <v>22.2</v>
      </c>
      <c r="S87">
        <v>10</v>
      </c>
      <c r="T87">
        <v>0.9</v>
      </c>
      <c r="U87">
        <v>188.7</v>
      </c>
    </row>
    <row r="88" spans="1:21" ht="14.25" customHeight="1" x14ac:dyDescent="0.35">
      <c r="A88" s="2">
        <v>44663</v>
      </c>
      <c r="B88" s="1">
        <v>300</v>
      </c>
      <c r="C88" s="1">
        <v>120</v>
      </c>
      <c r="D88" s="20">
        <v>11</v>
      </c>
      <c r="E88" s="20">
        <v>109</v>
      </c>
      <c r="F88" s="18">
        <f t="shared" si="4"/>
        <v>9.1666666666666661</v>
      </c>
      <c r="G88" s="1">
        <v>11</v>
      </c>
      <c r="H88" s="23">
        <f t="shared" si="5"/>
        <v>27.272727272727273</v>
      </c>
      <c r="I88" s="23">
        <f t="shared" si="7"/>
        <v>27</v>
      </c>
      <c r="J88" s="23">
        <f t="shared" si="6"/>
        <v>40</v>
      </c>
      <c r="K88">
        <v>28.25</v>
      </c>
      <c r="L88">
        <v>48</v>
      </c>
      <c r="M88">
        <v>7</v>
      </c>
      <c r="N88">
        <v>516</v>
      </c>
      <c r="O88">
        <v>1.35</v>
      </c>
      <c r="P88">
        <v>15.6</v>
      </c>
      <c r="Q88">
        <v>65.599999999999994</v>
      </c>
      <c r="R88">
        <v>26.1</v>
      </c>
      <c r="S88">
        <v>10</v>
      </c>
      <c r="T88">
        <v>7.4</v>
      </c>
      <c r="U88">
        <v>253.7</v>
      </c>
    </row>
    <row r="89" spans="1:21" ht="14.25" customHeight="1" x14ac:dyDescent="0.35">
      <c r="A89" s="2">
        <v>44664</v>
      </c>
      <c r="B89" s="1">
        <v>300</v>
      </c>
      <c r="C89" s="1">
        <v>55</v>
      </c>
      <c r="D89" s="20">
        <v>2</v>
      </c>
      <c r="E89" s="20">
        <v>53</v>
      </c>
      <c r="F89" s="18">
        <f t="shared" si="4"/>
        <v>3.6363636363636362</v>
      </c>
      <c r="G89" s="1">
        <v>12</v>
      </c>
      <c r="H89" s="23">
        <f t="shared" si="5"/>
        <v>25</v>
      </c>
      <c r="I89" s="23">
        <f t="shared" si="7"/>
        <v>25</v>
      </c>
      <c r="J89" s="23">
        <f t="shared" si="6"/>
        <v>18.333333333333332</v>
      </c>
      <c r="K89">
        <v>27.75</v>
      </c>
      <c r="L89">
        <v>58</v>
      </c>
      <c r="M89">
        <v>6.5</v>
      </c>
      <c r="N89">
        <v>504</v>
      </c>
      <c r="O89">
        <v>1.21</v>
      </c>
      <c r="P89">
        <v>17.899999999999999</v>
      </c>
      <c r="Q89">
        <v>75.8</v>
      </c>
      <c r="R89">
        <v>21.2</v>
      </c>
      <c r="S89">
        <v>10</v>
      </c>
      <c r="T89">
        <v>3.4</v>
      </c>
      <c r="U89">
        <v>182.8</v>
      </c>
    </row>
    <row r="90" spans="1:21" ht="14.25" customHeight="1" x14ac:dyDescent="0.35">
      <c r="A90" s="2">
        <v>44670</v>
      </c>
      <c r="B90" s="1">
        <v>300</v>
      </c>
      <c r="C90" s="1">
        <v>102</v>
      </c>
      <c r="D90" s="20">
        <v>18</v>
      </c>
      <c r="E90" s="20">
        <v>84</v>
      </c>
      <c r="F90" s="18">
        <f t="shared" si="4"/>
        <v>17.647058823529413</v>
      </c>
      <c r="G90" s="1">
        <v>11</v>
      </c>
      <c r="H90" s="23">
        <f t="shared" si="5"/>
        <v>27.272727272727273</v>
      </c>
      <c r="I90" s="23">
        <f t="shared" si="7"/>
        <v>27</v>
      </c>
      <c r="J90" s="23">
        <f t="shared" si="6"/>
        <v>34</v>
      </c>
      <c r="K90">
        <v>27.75</v>
      </c>
      <c r="L90">
        <v>95</v>
      </c>
      <c r="M90">
        <v>3.5</v>
      </c>
      <c r="N90">
        <v>420</v>
      </c>
      <c r="O90">
        <v>0.65</v>
      </c>
      <c r="P90">
        <v>16.399999999999999</v>
      </c>
      <c r="Q90">
        <v>66.599999999999994</v>
      </c>
      <c r="R90">
        <v>21</v>
      </c>
      <c r="S90">
        <v>10</v>
      </c>
      <c r="T90">
        <v>5.2</v>
      </c>
      <c r="U90">
        <v>197.2</v>
      </c>
    </row>
    <row r="91" spans="1:21" ht="14.25" customHeight="1" x14ac:dyDescent="0.35">
      <c r="A91" s="2">
        <v>44671</v>
      </c>
      <c r="B91" s="1">
        <v>300</v>
      </c>
      <c r="C91" s="1">
        <v>97</v>
      </c>
      <c r="D91" s="20">
        <v>5</v>
      </c>
      <c r="E91" s="20">
        <v>92</v>
      </c>
      <c r="F91" s="18">
        <f t="shared" si="4"/>
        <v>5.1546391752577314</v>
      </c>
      <c r="G91" s="1">
        <v>11</v>
      </c>
      <c r="H91" s="23">
        <f t="shared" si="5"/>
        <v>27.272727272727273</v>
      </c>
      <c r="I91" s="23">
        <f t="shared" si="7"/>
        <v>27</v>
      </c>
      <c r="J91" s="23">
        <f t="shared" si="6"/>
        <v>32.333333333333329</v>
      </c>
      <c r="K91">
        <v>28</v>
      </c>
      <c r="L91">
        <v>86</v>
      </c>
      <c r="M91">
        <v>5</v>
      </c>
      <c r="N91">
        <v>396</v>
      </c>
      <c r="O91">
        <v>0.9</v>
      </c>
      <c r="P91">
        <v>18</v>
      </c>
      <c r="Q91">
        <v>83.9</v>
      </c>
      <c r="R91">
        <v>23.5</v>
      </c>
      <c r="S91">
        <v>9</v>
      </c>
      <c r="T91">
        <v>12</v>
      </c>
      <c r="U91">
        <v>271.3</v>
      </c>
    </row>
    <row r="92" spans="1:21" ht="14.25" customHeight="1" x14ac:dyDescent="0.35">
      <c r="A92" s="2">
        <v>44672</v>
      </c>
      <c r="B92" s="1">
        <v>450</v>
      </c>
      <c r="C92" s="1">
        <v>138</v>
      </c>
      <c r="D92" s="20">
        <v>22</v>
      </c>
      <c r="E92" s="20">
        <v>116</v>
      </c>
      <c r="F92" s="18">
        <f t="shared" si="4"/>
        <v>15.942028985507244</v>
      </c>
      <c r="G92" s="1">
        <v>11</v>
      </c>
      <c r="H92" s="23">
        <f t="shared" si="5"/>
        <v>40.909090909090907</v>
      </c>
      <c r="I92" s="23">
        <f t="shared" si="7"/>
        <v>41</v>
      </c>
      <c r="J92" s="23">
        <f t="shared" si="6"/>
        <v>30.666666666666664</v>
      </c>
      <c r="K92">
        <v>27.5</v>
      </c>
      <c r="L92">
        <v>48</v>
      </c>
      <c r="M92">
        <v>5.5</v>
      </c>
      <c r="N92">
        <v>300</v>
      </c>
      <c r="O92">
        <v>1.06</v>
      </c>
      <c r="P92">
        <v>17.8</v>
      </c>
      <c r="Q92">
        <v>77.599999999999994</v>
      </c>
      <c r="R92">
        <v>20.7</v>
      </c>
      <c r="S92">
        <v>10</v>
      </c>
      <c r="T92">
        <v>20.399999999999999</v>
      </c>
      <c r="U92">
        <v>182.5</v>
      </c>
    </row>
    <row r="93" spans="1:21" ht="14.25" customHeight="1" x14ac:dyDescent="0.35">
      <c r="A93" s="2">
        <v>44676</v>
      </c>
      <c r="B93" s="1">
        <v>300</v>
      </c>
      <c r="C93" s="1">
        <v>102</v>
      </c>
      <c r="D93" s="20">
        <v>16</v>
      </c>
      <c r="E93" s="20">
        <v>86</v>
      </c>
      <c r="F93" s="18">
        <f t="shared" si="4"/>
        <v>15.686274509803921</v>
      </c>
      <c r="G93" s="1">
        <v>10</v>
      </c>
      <c r="H93" s="23">
        <f t="shared" si="5"/>
        <v>30</v>
      </c>
      <c r="I93" s="23">
        <f t="shared" si="7"/>
        <v>30</v>
      </c>
      <c r="J93" s="23">
        <f t="shared" si="6"/>
        <v>34</v>
      </c>
      <c r="K93">
        <v>27</v>
      </c>
      <c r="L93">
        <v>50</v>
      </c>
      <c r="M93">
        <v>5</v>
      </c>
      <c r="N93">
        <v>516</v>
      </c>
      <c r="O93">
        <v>0.9</v>
      </c>
      <c r="P93">
        <v>18.7</v>
      </c>
      <c r="Q93">
        <v>76.099999999999994</v>
      </c>
      <c r="R93">
        <v>21.8</v>
      </c>
      <c r="S93">
        <v>10</v>
      </c>
      <c r="T93">
        <v>21.1</v>
      </c>
      <c r="U93">
        <v>168.2</v>
      </c>
    </row>
    <row r="94" spans="1:21" ht="14.25" customHeight="1" x14ac:dyDescent="0.35">
      <c r="A94" s="2">
        <v>44677</v>
      </c>
      <c r="B94" s="1">
        <v>320</v>
      </c>
      <c r="C94" s="1">
        <v>84</v>
      </c>
      <c r="D94" s="20">
        <v>9</v>
      </c>
      <c r="E94" s="20">
        <v>75</v>
      </c>
      <c r="F94" s="18">
        <f t="shared" si="4"/>
        <v>10.714285714285714</v>
      </c>
      <c r="G94" s="1">
        <v>10</v>
      </c>
      <c r="H94" s="23">
        <f t="shared" si="5"/>
        <v>32</v>
      </c>
      <c r="I94" s="23">
        <f t="shared" si="7"/>
        <v>32</v>
      </c>
      <c r="J94" s="23">
        <f t="shared" si="6"/>
        <v>26.25</v>
      </c>
      <c r="K94">
        <v>27.75</v>
      </c>
      <c r="L94">
        <v>46</v>
      </c>
      <c r="M94">
        <v>5.5</v>
      </c>
      <c r="N94">
        <v>468</v>
      </c>
      <c r="O94">
        <v>1.01</v>
      </c>
      <c r="P94">
        <v>17.7</v>
      </c>
      <c r="Q94">
        <v>70.099999999999994</v>
      </c>
      <c r="R94">
        <v>24.8</v>
      </c>
      <c r="S94">
        <v>10</v>
      </c>
      <c r="T94">
        <v>15.2</v>
      </c>
      <c r="U94">
        <v>118.3</v>
      </c>
    </row>
    <row r="95" spans="1:21" ht="14.25" customHeight="1" x14ac:dyDescent="0.35">
      <c r="A95" s="2">
        <v>44678</v>
      </c>
      <c r="B95" s="1">
        <v>259</v>
      </c>
      <c r="C95" s="1">
        <v>26</v>
      </c>
      <c r="D95" s="20">
        <v>2</v>
      </c>
      <c r="E95" s="20">
        <v>24</v>
      </c>
      <c r="F95" s="18">
        <f t="shared" si="4"/>
        <v>7.6923076923076925</v>
      </c>
      <c r="G95" s="1">
        <v>11</v>
      </c>
      <c r="H95" s="23">
        <f t="shared" si="5"/>
        <v>23.545454545454547</v>
      </c>
      <c r="I95" s="23">
        <f t="shared" si="7"/>
        <v>24</v>
      </c>
      <c r="J95" s="23">
        <f t="shared" si="6"/>
        <v>10.038610038610038</v>
      </c>
      <c r="K95">
        <v>27.5</v>
      </c>
      <c r="L95">
        <v>58</v>
      </c>
      <c r="M95">
        <v>4.5</v>
      </c>
      <c r="N95">
        <v>648</v>
      </c>
      <c r="O95">
        <v>0.85</v>
      </c>
      <c r="P95">
        <v>17</v>
      </c>
      <c r="Q95">
        <v>60.6</v>
      </c>
      <c r="R95">
        <v>18.600000000000001</v>
      </c>
      <c r="S95">
        <v>10</v>
      </c>
      <c r="T95">
        <v>7.8</v>
      </c>
      <c r="U95">
        <v>208.5</v>
      </c>
    </row>
    <row r="96" spans="1:21" ht="14.25" customHeight="1" x14ac:dyDescent="0.35">
      <c r="A96" s="2">
        <v>44685</v>
      </c>
      <c r="B96" s="1">
        <v>300</v>
      </c>
      <c r="C96" s="1">
        <v>74</v>
      </c>
      <c r="D96" s="20">
        <v>20</v>
      </c>
      <c r="E96" s="20">
        <v>54</v>
      </c>
      <c r="F96" s="18">
        <f t="shared" si="4"/>
        <v>27.027027027027028</v>
      </c>
      <c r="G96" s="1">
        <v>9</v>
      </c>
      <c r="H96" s="23">
        <f t="shared" si="5"/>
        <v>33.333333333333336</v>
      </c>
      <c r="I96" s="23">
        <f t="shared" si="7"/>
        <v>33</v>
      </c>
      <c r="J96" s="23">
        <f t="shared" si="6"/>
        <v>24.666666666666668</v>
      </c>
      <c r="K96">
        <v>27.5</v>
      </c>
      <c r="L96">
        <v>56</v>
      </c>
      <c r="M96">
        <v>6.5</v>
      </c>
      <c r="N96">
        <v>336</v>
      </c>
      <c r="O96">
        <v>0.9</v>
      </c>
      <c r="P96">
        <v>17.3</v>
      </c>
      <c r="Q96">
        <v>68.099999999999994</v>
      </c>
      <c r="R96">
        <v>24.3</v>
      </c>
      <c r="S96">
        <v>10</v>
      </c>
      <c r="T96">
        <v>4.0999999999999996</v>
      </c>
      <c r="U96">
        <v>63.1</v>
      </c>
    </row>
    <row r="97" spans="1:21" ht="14.25" customHeight="1" x14ac:dyDescent="0.35">
      <c r="A97" s="2">
        <v>44686</v>
      </c>
      <c r="B97" s="1">
        <v>312</v>
      </c>
      <c r="C97" s="1">
        <v>81</v>
      </c>
      <c r="D97" s="20">
        <v>15</v>
      </c>
      <c r="E97" s="20">
        <v>66</v>
      </c>
      <c r="F97" s="18">
        <f t="shared" si="4"/>
        <v>18.518518518518519</v>
      </c>
      <c r="G97" s="1">
        <v>9</v>
      </c>
      <c r="H97" s="23">
        <f t="shared" si="5"/>
        <v>34.666666666666664</v>
      </c>
      <c r="I97" s="23">
        <f t="shared" si="7"/>
        <v>35</v>
      </c>
      <c r="J97" s="23">
        <f t="shared" si="6"/>
        <v>25.961538461538463</v>
      </c>
      <c r="K97">
        <v>28</v>
      </c>
      <c r="L97">
        <v>46</v>
      </c>
      <c r="M97">
        <v>6</v>
      </c>
      <c r="N97">
        <v>444</v>
      </c>
      <c r="O97">
        <v>1.02</v>
      </c>
      <c r="P97">
        <v>18</v>
      </c>
      <c r="Q97">
        <v>58.5</v>
      </c>
      <c r="R97">
        <v>24.3</v>
      </c>
      <c r="S97">
        <v>10</v>
      </c>
      <c r="T97">
        <v>7.9</v>
      </c>
      <c r="U97">
        <v>248.7</v>
      </c>
    </row>
    <row r="98" spans="1:21" ht="14.25" customHeight="1" x14ac:dyDescent="0.35">
      <c r="A98" s="2">
        <v>44687</v>
      </c>
      <c r="B98" s="1">
        <v>324</v>
      </c>
      <c r="C98" s="1">
        <v>71</v>
      </c>
      <c r="D98" s="20">
        <v>9</v>
      </c>
      <c r="E98" s="20">
        <v>62</v>
      </c>
      <c r="F98" s="18">
        <f t="shared" si="4"/>
        <v>12.676056338028168</v>
      </c>
      <c r="G98" s="1">
        <v>9</v>
      </c>
      <c r="H98" s="23">
        <f t="shared" si="5"/>
        <v>36</v>
      </c>
      <c r="I98" s="23">
        <f t="shared" si="7"/>
        <v>36</v>
      </c>
      <c r="J98" s="23">
        <f t="shared" si="6"/>
        <v>21.913580246913579</v>
      </c>
      <c r="K98">
        <v>26.5</v>
      </c>
      <c r="L98">
        <v>57</v>
      </c>
      <c r="M98">
        <v>4.5</v>
      </c>
      <c r="N98">
        <v>408</v>
      </c>
      <c r="O98">
        <v>0.86</v>
      </c>
      <c r="P98">
        <v>17.899999999999999</v>
      </c>
      <c r="Q98">
        <v>65.2</v>
      </c>
      <c r="R98">
        <v>24.2</v>
      </c>
      <c r="S98">
        <v>10</v>
      </c>
      <c r="T98">
        <v>10.3</v>
      </c>
      <c r="U98">
        <v>156.5</v>
      </c>
    </row>
    <row r="99" spans="1:21" ht="14.25" customHeight="1" x14ac:dyDescent="0.35">
      <c r="A99" s="2">
        <v>44690</v>
      </c>
      <c r="B99" s="1">
        <v>385</v>
      </c>
      <c r="C99" s="1">
        <v>145</v>
      </c>
      <c r="D99" s="20">
        <v>30</v>
      </c>
      <c r="E99" s="20">
        <v>115</v>
      </c>
      <c r="F99" s="18">
        <f t="shared" si="4"/>
        <v>20.689655172413794</v>
      </c>
      <c r="G99" s="1">
        <v>9</v>
      </c>
      <c r="H99" s="23">
        <f t="shared" si="5"/>
        <v>42.777777777777779</v>
      </c>
      <c r="I99" s="23">
        <f t="shared" si="7"/>
        <v>43</v>
      </c>
      <c r="J99" s="23">
        <f t="shared" si="6"/>
        <v>37.662337662337663</v>
      </c>
      <c r="K99">
        <v>27.5</v>
      </c>
      <c r="L99">
        <v>45</v>
      </c>
      <c r="M99">
        <v>3.5</v>
      </c>
      <c r="N99">
        <v>456</v>
      </c>
      <c r="O99">
        <v>1.27</v>
      </c>
      <c r="P99">
        <v>17.600000000000001</v>
      </c>
      <c r="Q99">
        <v>78.400000000000006</v>
      </c>
      <c r="R99">
        <v>21.9</v>
      </c>
      <c r="S99">
        <v>8</v>
      </c>
      <c r="T99">
        <v>4.8</v>
      </c>
      <c r="U99">
        <v>302</v>
      </c>
    </row>
    <row r="100" spans="1:21" ht="14.25" customHeight="1" x14ac:dyDescent="0.35">
      <c r="A100" s="2">
        <v>44691</v>
      </c>
      <c r="B100" s="1">
        <v>352</v>
      </c>
      <c r="C100" s="1">
        <v>148</v>
      </c>
      <c r="D100" s="20">
        <v>32</v>
      </c>
      <c r="E100" s="20">
        <v>116</v>
      </c>
      <c r="F100" s="18">
        <f t="shared" si="4"/>
        <v>21.621621621621621</v>
      </c>
      <c r="G100" s="1">
        <v>8</v>
      </c>
      <c r="H100" s="23">
        <f t="shared" si="5"/>
        <v>44</v>
      </c>
      <c r="I100" s="23">
        <f t="shared" si="7"/>
        <v>44</v>
      </c>
      <c r="J100" s="23">
        <f t="shared" si="6"/>
        <v>42.045454545454547</v>
      </c>
      <c r="K100">
        <v>27.25</v>
      </c>
      <c r="L100">
        <v>48</v>
      </c>
      <c r="M100">
        <v>5.5</v>
      </c>
      <c r="N100">
        <v>420</v>
      </c>
      <c r="O100">
        <v>0.96</v>
      </c>
      <c r="P100">
        <v>16.3</v>
      </c>
      <c r="Q100">
        <v>50.5</v>
      </c>
      <c r="R100">
        <v>26.1</v>
      </c>
      <c r="S100">
        <v>10</v>
      </c>
      <c r="T100">
        <v>2.7</v>
      </c>
      <c r="U100">
        <v>192.4</v>
      </c>
    </row>
    <row r="101" spans="1:21" ht="14.25" customHeight="1" x14ac:dyDescent="0.35">
      <c r="A101" s="2">
        <v>44692</v>
      </c>
      <c r="B101" s="1">
        <v>320</v>
      </c>
      <c r="C101" s="1">
        <v>96</v>
      </c>
      <c r="D101" s="20">
        <v>8</v>
      </c>
      <c r="E101" s="20">
        <v>88</v>
      </c>
      <c r="F101" s="18">
        <f t="shared" si="4"/>
        <v>8.3333333333333321</v>
      </c>
      <c r="G101" s="1">
        <v>11</v>
      </c>
      <c r="H101" s="23">
        <f t="shared" si="5"/>
        <v>29.09090909090909</v>
      </c>
      <c r="I101" s="23">
        <f t="shared" si="7"/>
        <v>29</v>
      </c>
      <c r="J101" s="23">
        <f t="shared" si="6"/>
        <v>30</v>
      </c>
      <c r="K101">
        <v>27.75</v>
      </c>
      <c r="L101">
        <v>47</v>
      </c>
      <c r="M101">
        <v>5.5</v>
      </c>
      <c r="N101">
        <v>444</v>
      </c>
      <c r="O101">
        <v>0.89</v>
      </c>
      <c r="P101">
        <v>16.7</v>
      </c>
      <c r="Q101">
        <v>45.9</v>
      </c>
      <c r="R101">
        <v>26.1</v>
      </c>
      <c r="S101">
        <v>10</v>
      </c>
      <c r="T101">
        <v>2.7</v>
      </c>
      <c r="U101">
        <v>239.8</v>
      </c>
    </row>
    <row r="102" spans="1:21" ht="14.25" customHeight="1" x14ac:dyDescent="0.35">
      <c r="A102" s="2">
        <v>44697</v>
      </c>
      <c r="B102" s="1">
        <v>310</v>
      </c>
      <c r="C102" s="1">
        <v>103</v>
      </c>
      <c r="D102" s="20">
        <v>18</v>
      </c>
      <c r="E102" s="20">
        <v>85</v>
      </c>
      <c r="F102" s="18">
        <f t="shared" si="4"/>
        <v>17.475728155339805</v>
      </c>
      <c r="G102" s="1">
        <v>8</v>
      </c>
      <c r="H102" s="23">
        <f t="shared" si="5"/>
        <v>38.75</v>
      </c>
      <c r="I102" s="23">
        <f t="shared" si="7"/>
        <v>39</v>
      </c>
      <c r="J102" s="23">
        <f t="shared" si="6"/>
        <v>33.225806451612904</v>
      </c>
      <c r="K102">
        <v>27.25</v>
      </c>
      <c r="L102">
        <v>35</v>
      </c>
      <c r="M102">
        <v>6</v>
      </c>
      <c r="N102">
        <v>408</v>
      </c>
      <c r="O102">
        <v>1.4</v>
      </c>
      <c r="P102">
        <v>17.2</v>
      </c>
      <c r="Q102">
        <v>35.700000000000003</v>
      </c>
      <c r="R102">
        <v>25.7</v>
      </c>
      <c r="S102">
        <v>10</v>
      </c>
      <c r="T102">
        <v>2.2000000000000002</v>
      </c>
      <c r="U102">
        <v>232.7</v>
      </c>
    </row>
    <row r="103" spans="1:21" ht="14.25" customHeight="1" x14ac:dyDescent="0.35">
      <c r="A103" s="2">
        <v>44698</v>
      </c>
      <c r="B103" s="1">
        <v>400</v>
      </c>
      <c r="C103" s="1">
        <v>123</v>
      </c>
      <c r="D103" s="20">
        <v>16</v>
      </c>
      <c r="E103" s="20">
        <v>107</v>
      </c>
      <c r="F103" s="18">
        <f t="shared" si="4"/>
        <v>13.008130081300814</v>
      </c>
      <c r="G103" s="1">
        <v>11</v>
      </c>
      <c r="H103" s="23">
        <f t="shared" si="5"/>
        <v>36.363636363636367</v>
      </c>
      <c r="I103" s="23">
        <f t="shared" si="7"/>
        <v>36</v>
      </c>
      <c r="J103" s="23">
        <f t="shared" si="6"/>
        <v>30.75</v>
      </c>
      <c r="K103">
        <v>27</v>
      </c>
      <c r="L103">
        <v>42</v>
      </c>
      <c r="M103">
        <v>6.5</v>
      </c>
      <c r="N103">
        <v>456</v>
      </c>
      <c r="O103">
        <v>1.37</v>
      </c>
      <c r="P103">
        <v>16.7</v>
      </c>
      <c r="Q103">
        <v>40.200000000000003</v>
      </c>
      <c r="R103">
        <v>25.4</v>
      </c>
      <c r="S103">
        <v>10</v>
      </c>
      <c r="T103">
        <v>3.9</v>
      </c>
      <c r="U103">
        <v>7.8</v>
      </c>
    </row>
    <row r="104" spans="1:21" ht="14.25" customHeight="1" x14ac:dyDescent="0.35">
      <c r="A104" s="2">
        <v>44704</v>
      </c>
      <c r="B104" s="1">
        <v>315</v>
      </c>
      <c r="C104" s="1">
        <v>120</v>
      </c>
      <c r="D104" s="20">
        <v>8</v>
      </c>
      <c r="E104" s="20">
        <v>112</v>
      </c>
      <c r="F104" s="18">
        <f t="shared" si="4"/>
        <v>6.666666666666667</v>
      </c>
      <c r="G104" s="1">
        <v>8</v>
      </c>
      <c r="H104" s="23">
        <f t="shared" si="5"/>
        <v>39.375</v>
      </c>
      <c r="I104" s="23">
        <f t="shared" si="7"/>
        <v>39</v>
      </c>
      <c r="J104" s="23">
        <f t="shared" si="6"/>
        <v>38.095238095238095</v>
      </c>
      <c r="K104">
        <v>27.25</v>
      </c>
      <c r="L104">
        <v>44</v>
      </c>
      <c r="M104">
        <v>5.5</v>
      </c>
      <c r="N104">
        <v>624</v>
      </c>
      <c r="O104">
        <v>1.48</v>
      </c>
      <c r="P104">
        <v>17.8</v>
      </c>
      <c r="Q104">
        <v>74.900000000000006</v>
      </c>
      <c r="R104">
        <v>24.5</v>
      </c>
      <c r="S104">
        <v>10</v>
      </c>
      <c r="T104">
        <v>11.4</v>
      </c>
      <c r="U104">
        <v>247.7</v>
      </c>
    </row>
    <row r="105" spans="1:21" ht="14.25" customHeight="1" x14ac:dyDescent="0.35">
      <c r="A105" s="2">
        <v>44705</v>
      </c>
      <c r="B105" s="1">
        <v>378</v>
      </c>
      <c r="C105" s="1">
        <v>147</v>
      </c>
      <c r="D105" s="20">
        <v>27</v>
      </c>
      <c r="E105" s="20">
        <v>120</v>
      </c>
      <c r="F105" s="18">
        <f t="shared" si="4"/>
        <v>18.367346938775512</v>
      </c>
      <c r="G105" s="1">
        <v>9</v>
      </c>
      <c r="H105" s="23">
        <f t="shared" si="5"/>
        <v>42</v>
      </c>
      <c r="I105" s="23">
        <f t="shared" si="7"/>
        <v>42</v>
      </c>
      <c r="J105" s="23">
        <f t="shared" si="6"/>
        <v>38.888888888888893</v>
      </c>
      <c r="K105">
        <v>26.5</v>
      </c>
      <c r="L105">
        <v>38</v>
      </c>
      <c r="M105">
        <v>5</v>
      </c>
      <c r="N105">
        <v>624</v>
      </c>
      <c r="O105">
        <v>0.87</v>
      </c>
      <c r="P105">
        <v>17</v>
      </c>
      <c r="Q105">
        <v>77.2</v>
      </c>
      <c r="R105">
        <v>22.7</v>
      </c>
      <c r="S105">
        <v>10</v>
      </c>
      <c r="T105">
        <v>2.2000000000000002</v>
      </c>
      <c r="U105">
        <v>247.1</v>
      </c>
    </row>
    <row r="106" spans="1:21" ht="14.25" customHeight="1" x14ac:dyDescent="0.35">
      <c r="A106" s="2">
        <v>44706</v>
      </c>
      <c r="B106" s="1">
        <v>324</v>
      </c>
      <c r="C106" s="1">
        <v>123</v>
      </c>
      <c r="D106" s="20">
        <v>21</v>
      </c>
      <c r="E106" s="20">
        <v>102</v>
      </c>
      <c r="F106" s="18">
        <f t="shared" si="4"/>
        <v>17.073170731707318</v>
      </c>
      <c r="G106" s="1">
        <v>9</v>
      </c>
      <c r="H106" s="23">
        <f t="shared" si="5"/>
        <v>36</v>
      </c>
      <c r="I106" s="23">
        <f t="shared" si="7"/>
        <v>36</v>
      </c>
      <c r="J106" s="23">
        <f t="shared" si="6"/>
        <v>37.962962962962962</v>
      </c>
      <c r="K106">
        <v>27.25</v>
      </c>
      <c r="L106">
        <v>56</v>
      </c>
      <c r="M106">
        <v>4.5</v>
      </c>
      <c r="N106">
        <v>636</v>
      </c>
      <c r="O106">
        <v>1.21</v>
      </c>
      <c r="P106">
        <v>16.899999999999999</v>
      </c>
      <c r="Q106">
        <v>82.5</v>
      </c>
      <c r="R106">
        <v>22.4</v>
      </c>
      <c r="S106">
        <v>9</v>
      </c>
      <c r="T106">
        <v>6.7</v>
      </c>
      <c r="U106">
        <v>307.39999999999998</v>
      </c>
    </row>
    <row r="107" spans="1:21" ht="14.25" customHeight="1" x14ac:dyDescent="0.35">
      <c r="A107" s="2">
        <v>44711</v>
      </c>
      <c r="B107" s="1">
        <v>415</v>
      </c>
      <c r="C107" s="1">
        <v>106</v>
      </c>
      <c r="D107" s="20">
        <v>20</v>
      </c>
      <c r="E107" s="20">
        <v>86</v>
      </c>
      <c r="F107" s="18">
        <f t="shared" si="4"/>
        <v>18.867924528301888</v>
      </c>
      <c r="G107" s="1">
        <v>7</v>
      </c>
      <c r="H107" s="23">
        <f t="shared" si="5"/>
        <v>59.285714285714285</v>
      </c>
      <c r="I107" s="23">
        <f t="shared" si="7"/>
        <v>59</v>
      </c>
      <c r="J107" s="23">
        <f t="shared" si="6"/>
        <v>25.542168674698797</v>
      </c>
      <c r="K107">
        <v>26</v>
      </c>
      <c r="L107">
        <v>38</v>
      </c>
      <c r="M107">
        <v>4.5</v>
      </c>
      <c r="N107">
        <v>456</v>
      </c>
      <c r="O107">
        <v>0.88</v>
      </c>
      <c r="P107">
        <v>16.399999999999999</v>
      </c>
      <c r="Q107">
        <v>88.6</v>
      </c>
      <c r="R107">
        <v>20.9</v>
      </c>
      <c r="S107">
        <v>9</v>
      </c>
      <c r="T107">
        <v>12.8</v>
      </c>
      <c r="U107">
        <v>208.3</v>
      </c>
    </row>
    <row r="108" spans="1:21" ht="14.25" customHeight="1" x14ac:dyDescent="0.35">
      <c r="A108" s="2">
        <v>44712</v>
      </c>
      <c r="B108" s="1">
        <v>419</v>
      </c>
      <c r="C108" s="1">
        <v>99</v>
      </c>
      <c r="D108" s="20">
        <v>14</v>
      </c>
      <c r="E108" s="20">
        <v>85</v>
      </c>
      <c r="F108" s="18">
        <f t="shared" si="4"/>
        <v>14.14141414141414</v>
      </c>
      <c r="G108" s="1">
        <v>8</v>
      </c>
      <c r="H108" s="23">
        <f t="shared" si="5"/>
        <v>52.375</v>
      </c>
      <c r="I108" s="23">
        <f t="shared" si="7"/>
        <v>52</v>
      </c>
      <c r="J108" s="23">
        <f t="shared" si="6"/>
        <v>23.627684964200476</v>
      </c>
      <c r="K108">
        <v>26.25</v>
      </c>
      <c r="L108">
        <v>50</v>
      </c>
      <c r="M108">
        <v>50</v>
      </c>
      <c r="N108">
        <v>646</v>
      </c>
      <c r="O108">
        <v>1.08</v>
      </c>
      <c r="P108">
        <v>16.8</v>
      </c>
      <c r="Q108">
        <v>58.8</v>
      </c>
      <c r="R108">
        <v>24.8</v>
      </c>
      <c r="S108">
        <v>10</v>
      </c>
      <c r="T108">
        <v>1.7</v>
      </c>
      <c r="U108">
        <v>223.7</v>
      </c>
    </row>
    <row r="109" spans="1:21" ht="14.25" customHeight="1" x14ac:dyDescent="0.35">
      <c r="A109" s="2">
        <v>44718</v>
      </c>
      <c r="B109" s="1">
        <v>338</v>
      </c>
      <c r="C109" s="1">
        <v>113</v>
      </c>
      <c r="D109" s="20">
        <v>11</v>
      </c>
      <c r="E109" s="20">
        <v>102</v>
      </c>
      <c r="F109" s="18">
        <f t="shared" si="4"/>
        <v>9.7345132743362832</v>
      </c>
      <c r="G109" s="1">
        <v>10</v>
      </c>
      <c r="H109" s="23">
        <f t="shared" si="5"/>
        <v>33.799999999999997</v>
      </c>
      <c r="I109" s="23">
        <f t="shared" si="7"/>
        <v>34</v>
      </c>
      <c r="J109" s="23">
        <f t="shared" si="6"/>
        <v>33.431952662721891</v>
      </c>
      <c r="K109">
        <v>27.5</v>
      </c>
      <c r="L109">
        <v>20</v>
      </c>
      <c r="M109">
        <v>5.5</v>
      </c>
      <c r="N109">
        <v>648</v>
      </c>
      <c r="O109">
        <v>1.02</v>
      </c>
      <c r="P109">
        <v>13.8</v>
      </c>
      <c r="Q109">
        <v>67.099999999999994</v>
      </c>
      <c r="R109">
        <v>24.7</v>
      </c>
      <c r="S109">
        <v>9</v>
      </c>
      <c r="T109">
        <v>0.6</v>
      </c>
      <c r="U109">
        <v>191.1</v>
      </c>
    </row>
    <row r="110" spans="1:21" ht="14.25" customHeight="1" x14ac:dyDescent="0.35">
      <c r="A110" s="2">
        <v>44719</v>
      </c>
      <c r="B110" s="1">
        <v>300</v>
      </c>
      <c r="C110" s="1">
        <v>86</v>
      </c>
      <c r="D110" s="20">
        <v>8</v>
      </c>
      <c r="E110" s="20">
        <v>78</v>
      </c>
      <c r="F110" s="18">
        <f t="shared" si="4"/>
        <v>9.3023255813953494</v>
      </c>
      <c r="G110" s="1">
        <v>9</v>
      </c>
      <c r="H110" s="23">
        <f t="shared" si="5"/>
        <v>33.333333333333336</v>
      </c>
      <c r="I110" s="23">
        <f t="shared" si="7"/>
        <v>33</v>
      </c>
      <c r="J110" s="23">
        <f t="shared" si="6"/>
        <v>28.666666666666668</v>
      </c>
      <c r="K110">
        <v>27.5</v>
      </c>
      <c r="L110">
        <v>51</v>
      </c>
      <c r="M110">
        <v>4.5</v>
      </c>
      <c r="N110">
        <v>492</v>
      </c>
      <c r="O110">
        <v>0.94</v>
      </c>
      <c r="P110">
        <v>15.5</v>
      </c>
      <c r="Q110">
        <v>54.6</v>
      </c>
      <c r="R110">
        <v>23.5</v>
      </c>
      <c r="S110">
        <v>9</v>
      </c>
      <c r="T110">
        <v>6.3</v>
      </c>
      <c r="U110">
        <v>233.7</v>
      </c>
    </row>
    <row r="111" spans="1:21" ht="14.25" customHeight="1" x14ac:dyDescent="0.35">
      <c r="A111" s="2">
        <v>44720</v>
      </c>
      <c r="B111" s="1">
        <v>173</v>
      </c>
      <c r="C111" s="1">
        <v>54</v>
      </c>
      <c r="D111" s="20">
        <v>7</v>
      </c>
      <c r="E111" s="20">
        <v>47</v>
      </c>
      <c r="F111" s="18">
        <f t="shared" si="4"/>
        <v>12.962962962962962</v>
      </c>
      <c r="G111" s="1">
        <v>10</v>
      </c>
      <c r="H111" s="23">
        <f t="shared" si="5"/>
        <v>17.3</v>
      </c>
      <c r="I111" s="23">
        <f t="shared" si="7"/>
        <v>17</v>
      </c>
      <c r="J111" s="23">
        <f t="shared" si="6"/>
        <v>31.213872832369944</v>
      </c>
      <c r="K111">
        <v>27.25</v>
      </c>
      <c r="L111">
        <v>16</v>
      </c>
      <c r="M111">
        <v>3.5</v>
      </c>
      <c r="N111">
        <v>396</v>
      </c>
      <c r="O111">
        <v>0.88</v>
      </c>
      <c r="P111">
        <v>16.600000000000001</v>
      </c>
      <c r="Q111">
        <v>87.6</v>
      </c>
      <c r="R111">
        <v>9.5</v>
      </c>
      <c r="S111">
        <v>5</v>
      </c>
      <c r="T111">
        <v>4</v>
      </c>
      <c r="U111">
        <v>76.599999999999994</v>
      </c>
    </row>
    <row r="112" spans="1:21" ht="14.25" customHeight="1" x14ac:dyDescent="0.35">
      <c r="A112" s="2">
        <v>44725</v>
      </c>
      <c r="B112" s="1">
        <v>200</v>
      </c>
      <c r="C112" s="1">
        <v>87</v>
      </c>
      <c r="D112" s="20">
        <v>16</v>
      </c>
      <c r="E112" s="20">
        <v>71</v>
      </c>
      <c r="F112" s="18">
        <f t="shared" si="4"/>
        <v>18.390804597701148</v>
      </c>
      <c r="G112" s="1">
        <v>9</v>
      </c>
      <c r="H112" s="23">
        <f t="shared" si="5"/>
        <v>22.222222222222221</v>
      </c>
      <c r="I112" s="23">
        <f t="shared" si="7"/>
        <v>22</v>
      </c>
      <c r="J112" s="23">
        <f t="shared" si="6"/>
        <v>43.5</v>
      </c>
      <c r="K112">
        <v>27.25</v>
      </c>
      <c r="L112">
        <v>26</v>
      </c>
      <c r="M112">
        <v>5</v>
      </c>
      <c r="N112">
        <v>456</v>
      </c>
      <c r="O112">
        <v>0.86</v>
      </c>
      <c r="P112">
        <v>16</v>
      </c>
      <c r="Q112">
        <v>61.5</v>
      </c>
      <c r="R112">
        <v>24.1</v>
      </c>
      <c r="S112">
        <v>9</v>
      </c>
      <c r="T112">
        <v>3.2</v>
      </c>
      <c r="U112">
        <v>211.6</v>
      </c>
    </row>
    <row r="113" spans="1:21" ht="14.25" customHeight="1" x14ac:dyDescent="0.35">
      <c r="A113" s="2">
        <v>44726</v>
      </c>
      <c r="B113" s="1">
        <v>60</v>
      </c>
      <c r="C113" s="1">
        <v>16</v>
      </c>
      <c r="D113" s="20">
        <v>1</v>
      </c>
      <c r="E113" s="20">
        <v>15</v>
      </c>
      <c r="F113" s="18">
        <f t="shared" si="4"/>
        <v>6.25</v>
      </c>
      <c r="G113" s="1">
        <v>9</v>
      </c>
      <c r="H113" s="23">
        <f t="shared" si="5"/>
        <v>6.666666666666667</v>
      </c>
      <c r="I113" s="23">
        <f t="shared" si="7"/>
        <v>7</v>
      </c>
      <c r="J113" s="23">
        <f t="shared" si="6"/>
        <v>26.666666666666668</v>
      </c>
      <c r="K113">
        <v>26.5</v>
      </c>
      <c r="L113">
        <v>12</v>
      </c>
      <c r="M113">
        <v>5.5</v>
      </c>
      <c r="N113">
        <v>588</v>
      </c>
      <c r="O113">
        <v>0.87</v>
      </c>
      <c r="P113">
        <v>16</v>
      </c>
      <c r="Q113">
        <v>44.3</v>
      </c>
      <c r="R113">
        <v>24.7</v>
      </c>
      <c r="S113">
        <v>9</v>
      </c>
      <c r="T113">
        <v>5</v>
      </c>
      <c r="U113">
        <v>119.5</v>
      </c>
    </row>
    <row r="114" spans="1:21" ht="14.25" customHeight="1" x14ac:dyDescent="0.35">
      <c r="A114" s="3">
        <v>44727</v>
      </c>
      <c r="B114" s="4">
        <v>150</v>
      </c>
      <c r="C114" s="4">
        <v>57</v>
      </c>
      <c r="D114" s="20">
        <v>8</v>
      </c>
      <c r="E114" s="20">
        <v>49</v>
      </c>
      <c r="F114" s="18">
        <f t="shared" si="4"/>
        <v>14.035087719298245</v>
      </c>
      <c r="G114" s="4">
        <v>9</v>
      </c>
      <c r="H114" s="23">
        <f t="shared" si="5"/>
        <v>16.666666666666668</v>
      </c>
      <c r="I114" s="23">
        <f t="shared" si="7"/>
        <v>17</v>
      </c>
      <c r="J114" s="23">
        <f t="shared" si="6"/>
        <v>38</v>
      </c>
      <c r="K114">
        <v>27.25</v>
      </c>
      <c r="L114">
        <v>48</v>
      </c>
      <c r="M114">
        <v>6.5</v>
      </c>
      <c r="N114">
        <v>372</v>
      </c>
      <c r="O114">
        <v>1.04</v>
      </c>
      <c r="P114">
        <v>15.6</v>
      </c>
      <c r="Q114">
        <v>38</v>
      </c>
      <c r="R114">
        <v>24.6</v>
      </c>
      <c r="S114">
        <v>9</v>
      </c>
      <c r="T114">
        <v>2.2000000000000002</v>
      </c>
      <c r="U114">
        <v>143.69999999999999</v>
      </c>
    </row>
    <row r="115" spans="1:21" ht="14.25" customHeight="1" x14ac:dyDescent="0.35">
      <c r="A115" s="2">
        <v>44733</v>
      </c>
      <c r="B115" s="1">
        <v>143</v>
      </c>
      <c r="C115" s="1">
        <v>61</v>
      </c>
      <c r="D115" s="20">
        <v>11</v>
      </c>
      <c r="E115" s="20">
        <v>50</v>
      </c>
      <c r="F115" s="18">
        <f t="shared" si="4"/>
        <v>18.032786885245901</v>
      </c>
      <c r="G115" s="1">
        <v>9</v>
      </c>
      <c r="H115" s="23">
        <f t="shared" si="5"/>
        <v>15.888888888888889</v>
      </c>
      <c r="I115" s="23">
        <f t="shared" si="7"/>
        <v>16</v>
      </c>
      <c r="J115" s="23">
        <f t="shared" si="6"/>
        <v>42.657342657342653</v>
      </c>
      <c r="K115">
        <v>26.5</v>
      </c>
      <c r="L115">
        <v>30</v>
      </c>
      <c r="M115">
        <v>5.5</v>
      </c>
      <c r="N115">
        <v>372</v>
      </c>
      <c r="O115">
        <v>1.02</v>
      </c>
      <c r="P115">
        <v>15.2</v>
      </c>
      <c r="Q115">
        <v>58.2</v>
      </c>
      <c r="R115">
        <v>24.8</v>
      </c>
      <c r="S115">
        <v>9</v>
      </c>
      <c r="T115">
        <v>0.4</v>
      </c>
      <c r="U115">
        <v>96.9</v>
      </c>
    </row>
    <row r="116" spans="1:21" ht="14.25" customHeight="1" x14ac:dyDescent="0.35">
      <c r="A116" s="2">
        <v>44734</v>
      </c>
      <c r="B116" s="1">
        <v>240</v>
      </c>
      <c r="C116" s="1">
        <v>121</v>
      </c>
      <c r="D116" s="20">
        <v>19</v>
      </c>
      <c r="E116" s="20">
        <v>102</v>
      </c>
      <c r="F116" s="18">
        <f t="shared" si="4"/>
        <v>15.702479338842975</v>
      </c>
      <c r="G116" s="1">
        <v>9</v>
      </c>
      <c r="H116" s="23">
        <f t="shared" si="5"/>
        <v>26.666666666666668</v>
      </c>
      <c r="I116" s="23">
        <f t="shared" si="7"/>
        <v>27</v>
      </c>
      <c r="J116" s="23">
        <f t="shared" si="6"/>
        <v>50.416666666666664</v>
      </c>
      <c r="K116">
        <v>26.75</v>
      </c>
      <c r="L116">
        <v>40</v>
      </c>
      <c r="M116">
        <v>5</v>
      </c>
      <c r="N116">
        <v>648</v>
      </c>
      <c r="O116">
        <v>0.98</v>
      </c>
      <c r="P116">
        <v>15.2</v>
      </c>
      <c r="Q116">
        <v>62</v>
      </c>
      <c r="R116">
        <v>23.9</v>
      </c>
      <c r="S116">
        <v>9</v>
      </c>
      <c r="T116">
        <v>1.5</v>
      </c>
      <c r="U116">
        <v>211.2</v>
      </c>
    </row>
    <row r="117" spans="1:21" ht="14.25" customHeight="1" x14ac:dyDescent="0.35">
      <c r="A117" s="2">
        <v>44739</v>
      </c>
      <c r="B117" s="1">
        <v>132</v>
      </c>
      <c r="C117" s="1">
        <v>75</v>
      </c>
      <c r="D117" s="20">
        <v>14</v>
      </c>
      <c r="E117" s="20">
        <v>61</v>
      </c>
      <c r="F117" s="18">
        <f t="shared" si="4"/>
        <v>18.666666666666668</v>
      </c>
      <c r="G117" s="1">
        <v>9</v>
      </c>
      <c r="H117" s="23">
        <f t="shared" si="5"/>
        <v>14.666666666666666</v>
      </c>
      <c r="I117" s="23">
        <f t="shared" si="7"/>
        <v>15</v>
      </c>
      <c r="J117" s="23">
        <f t="shared" si="6"/>
        <v>56.81818181818182</v>
      </c>
      <c r="K117">
        <v>25.75</v>
      </c>
      <c r="L117">
        <v>27</v>
      </c>
      <c r="M117">
        <v>5</v>
      </c>
      <c r="N117">
        <v>420</v>
      </c>
      <c r="O117">
        <v>0.9</v>
      </c>
      <c r="P117">
        <v>15.4</v>
      </c>
      <c r="Q117">
        <v>72.599999999999994</v>
      </c>
      <c r="R117">
        <v>22.8</v>
      </c>
      <c r="S117">
        <v>9</v>
      </c>
      <c r="T117">
        <v>1</v>
      </c>
      <c r="U117">
        <v>83.5</v>
      </c>
    </row>
    <row r="118" spans="1:21" ht="14.25" customHeight="1" x14ac:dyDescent="0.35">
      <c r="A118" s="2">
        <v>44740</v>
      </c>
      <c r="B118" s="1">
        <v>200</v>
      </c>
      <c r="C118" s="1">
        <v>81</v>
      </c>
      <c r="D118" s="20">
        <v>20</v>
      </c>
      <c r="E118" s="20">
        <v>61</v>
      </c>
      <c r="F118" s="18">
        <f t="shared" si="4"/>
        <v>24.691358024691358</v>
      </c>
      <c r="G118" s="1">
        <v>9</v>
      </c>
      <c r="H118" s="23">
        <f t="shared" si="5"/>
        <v>22.222222222222221</v>
      </c>
      <c r="I118" s="23">
        <f t="shared" si="7"/>
        <v>22</v>
      </c>
      <c r="J118" s="23">
        <f t="shared" si="6"/>
        <v>40.5</v>
      </c>
      <c r="K118">
        <v>25.75</v>
      </c>
      <c r="L118">
        <v>52</v>
      </c>
      <c r="M118">
        <v>5.5</v>
      </c>
      <c r="N118">
        <v>396</v>
      </c>
      <c r="O118">
        <v>0.92</v>
      </c>
      <c r="P118">
        <v>16.899999999999999</v>
      </c>
      <c r="Q118">
        <v>63.1</v>
      </c>
      <c r="R118">
        <v>21.7</v>
      </c>
      <c r="S118">
        <v>9</v>
      </c>
      <c r="T118">
        <v>2.1</v>
      </c>
      <c r="U118">
        <v>183.5</v>
      </c>
    </row>
    <row r="119" spans="1:21" ht="14.25" customHeight="1" x14ac:dyDescent="0.35">
      <c r="A119" s="2">
        <v>44741</v>
      </c>
      <c r="B119" s="1">
        <v>320</v>
      </c>
      <c r="C119" s="1">
        <v>101</v>
      </c>
      <c r="D119" s="20">
        <v>7</v>
      </c>
      <c r="E119" s="20">
        <v>94</v>
      </c>
      <c r="F119" s="18">
        <f t="shared" si="4"/>
        <v>6.9306930693069315</v>
      </c>
      <c r="G119" s="1">
        <v>7</v>
      </c>
      <c r="H119" s="23">
        <f t="shared" si="5"/>
        <v>45.714285714285715</v>
      </c>
      <c r="I119" s="23">
        <f t="shared" si="7"/>
        <v>46</v>
      </c>
      <c r="J119" s="23">
        <f t="shared" si="6"/>
        <v>31.5625</v>
      </c>
      <c r="K119">
        <v>27.25</v>
      </c>
      <c r="L119">
        <v>28</v>
      </c>
      <c r="M119">
        <v>4</v>
      </c>
      <c r="N119">
        <v>504</v>
      </c>
      <c r="O119">
        <v>0.82</v>
      </c>
      <c r="P119">
        <v>15.9</v>
      </c>
      <c r="Q119">
        <v>85.3</v>
      </c>
      <c r="R119">
        <v>21.2</v>
      </c>
      <c r="S119">
        <v>9</v>
      </c>
      <c r="T119">
        <v>3</v>
      </c>
      <c r="U119">
        <v>348</v>
      </c>
    </row>
    <row r="120" spans="1:21" ht="14.25" customHeight="1" x14ac:dyDescent="0.35">
      <c r="A120" s="2">
        <v>44746</v>
      </c>
      <c r="B120" s="1">
        <v>520</v>
      </c>
      <c r="C120" s="1">
        <v>129</v>
      </c>
      <c r="D120" s="20">
        <v>15</v>
      </c>
      <c r="E120" s="20">
        <v>114</v>
      </c>
      <c r="F120" s="18">
        <f t="shared" si="4"/>
        <v>11.627906976744185</v>
      </c>
      <c r="G120" s="1">
        <v>8</v>
      </c>
      <c r="H120" s="23">
        <f t="shared" si="5"/>
        <v>65</v>
      </c>
      <c r="I120" s="23">
        <f t="shared" si="7"/>
        <v>65</v>
      </c>
      <c r="J120" s="23">
        <f t="shared" si="6"/>
        <v>24.807692307692307</v>
      </c>
      <c r="K120">
        <v>27</v>
      </c>
      <c r="L120">
        <v>45</v>
      </c>
      <c r="M120">
        <v>6</v>
      </c>
      <c r="N120">
        <v>420</v>
      </c>
      <c r="O120">
        <v>1</v>
      </c>
      <c r="P120">
        <v>13.6</v>
      </c>
      <c r="Q120">
        <v>27.8</v>
      </c>
      <c r="R120">
        <v>24.9</v>
      </c>
      <c r="S120">
        <v>10</v>
      </c>
      <c r="T120">
        <v>0</v>
      </c>
      <c r="U120">
        <v>243.6</v>
      </c>
    </row>
    <row r="121" spans="1:21" ht="14.25" customHeight="1" x14ac:dyDescent="0.35">
      <c r="A121" s="2">
        <v>44747</v>
      </c>
      <c r="B121" s="1">
        <v>468</v>
      </c>
      <c r="C121" s="1">
        <v>157</v>
      </c>
      <c r="D121" s="20">
        <v>19</v>
      </c>
      <c r="E121" s="20">
        <v>138</v>
      </c>
      <c r="F121" s="18">
        <f t="shared" si="4"/>
        <v>12.101910828025478</v>
      </c>
      <c r="G121" s="1">
        <v>9</v>
      </c>
      <c r="H121" s="23">
        <f t="shared" si="5"/>
        <v>52</v>
      </c>
      <c r="I121" s="23">
        <f t="shared" si="7"/>
        <v>52</v>
      </c>
      <c r="J121" s="23">
        <f t="shared" si="6"/>
        <v>33.547008547008545</v>
      </c>
      <c r="K121">
        <v>26</v>
      </c>
      <c r="L121">
        <v>53</v>
      </c>
      <c r="M121">
        <v>5.5</v>
      </c>
      <c r="N121">
        <v>432</v>
      </c>
      <c r="O121">
        <v>0.88</v>
      </c>
      <c r="P121">
        <v>12.8</v>
      </c>
      <c r="Q121">
        <v>45.9</v>
      </c>
      <c r="R121">
        <v>21.6</v>
      </c>
      <c r="S121">
        <v>9</v>
      </c>
      <c r="T121">
        <v>0.1</v>
      </c>
      <c r="U121">
        <v>249.8</v>
      </c>
    </row>
    <row r="122" spans="1:21" ht="14.25" customHeight="1" x14ac:dyDescent="0.35">
      <c r="A122" s="2">
        <v>44748</v>
      </c>
      <c r="B122" s="1">
        <v>514</v>
      </c>
      <c r="C122" s="1">
        <v>108</v>
      </c>
      <c r="D122" s="20">
        <v>12</v>
      </c>
      <c r="E122" s="20">
        <v>96</v>
      </c>
      <c r="F122" s="18">
        <f t="shared" si="4"/>
        <v>11.111111111111111</v>
      </c>
      <c r="G122" s="1">
        <v>9</v>
      </c>
      <c r="H122" s="23">
        <f t="shared" si="5"/>
        <v>57.111111111111114</v>
      </c>
      <c r="I122" s="23">
        <f t="shared" si="7"/>
        <v>57</v>
      </c>
      <c r="J122" s="23">
        <f t="shared" si="6"/>
        <v>21.011673151750973</v>
      </c>
      <c r="K122">
        <v>26</v>
      </c>
      <c r="L122">
        <v>41</v>
      </c>
      <c r="M122">
        <v>6.5</v>
      </c>
      <c r="N122">
        <v>348</v>
      </c>
      <c r="O122">
        <v>1.1399999999999999</v>
      </c>
      <c r="P122">
        <v>13.2</v>
      </c>
      <c r="Q122">
        <v>55.5</v>
      </c>
      <c r="R122">
        <v>23.6</v>
      </c>
      <c r="S122">
        <v>9</v>
      </c>
      <c r="T122">
        <v>0.1</v>
      </c>
      <c r="U122">
        <v>306.5</v>
      </c>
    </row>
    <row r="123" spans="1:21" ht="14.25" customHeight="1" x14ac:dyDescent="0.35">
      <c r="A123" s="2">
        <v>44754</v>
      </c>
      <c r="B123" s="1">
        <v>545</v>
      </c>
      <c r="C123" s="1">
        <v>225</v>
      </c>
      <c r="D123" s="20">
        <v>40</v>
      </c>
      <c r="E123" s="20">
        <v>185</v>
      </c>
      <c r="F123" s="18">
        <f t="shared" si="4"/>
        <v>17.777777777777779</v>
      </c>
      <c r="G123" s="1">
        <v>7</v>
      </c>
      <c r="H123" s="23">
        <f t="shared" si="5"/>
        <v>77.857142857142861</v>
      </c>
      <c r="I123" s="23">
        <f t="shared" si="7"/>
        <v>78</v>
      </c>
      <c r="J123" s="23">
        <f t="shared" si="6"/>
        <v>41.284403669724774</v>
      </c>
      <c r="K123">
        <v>26.75</v>
      </c>
      <c r="L123">
        <v>48</v>
      </c>
      <c r="M123">
        <v>5.5</v>
      </c>
      <c r="N123">
        <v>576</v>
      </c>
      <c r="O123">
        <v>1.2</v>
      </c>
      <c r="P123">
        <v>15.8</v>
      </c>
      <c r="Q123">
        <v>53</v>
      </c>
      <c r="R123">
        <v>20.3</v>
      </c>
      <c r="S123">
        <v>9</v>
      </c>
      <c r="T123">
        <v>2.2999999999999998</v>
      </c>
      <c r="U123">
        <v>252.5</v>
      </c>
    </row>
    <row r="124" spans="1:21" ht="14.25" customHeight="1" x14ac:dyDescent="0.35">
      <c r="A124" s="2">
        <v>44755</v>
      </c>
      <c r="B124" s="1">
        <v>475</v>
      </c>
      <c r="C124" s="1">
        <v>161</v>
      </c>
      <c r="D124" s="20">
        <v>20</v>
      </c>
      <c r="E124" s="20">
        <v>141</v>
      </c>
      <c r="F124" s="18">
        <f t="shared" si="4"/>
        <v>12.422360248447205</v>
      </c>
      <c r="G124" s="1">
        <v>9</v>
      </c>
      <c r="H124" s="23">
        <f t="shared" si="5"/>
        <v>52.777777777777779</v>
      </c>
      <c r="I124" s="23">
        <f t="shared" si="7"/>
        <v>53</v>
      </c>
      <c r="J124" s="23">
        <f t="shared" si="6"/>
        <v>33.89473684210526</v>
      </c>
      <c r="K124">
        <v>26.25</v>
      </c>
      <c r="L124">
        <v>62</v>
      </c>
      <c r="M124">
        <v>4.5</v>
      </c>
      <c r="N124">
        <v>444</v>
      </c>
      <c r="O124">
        <v>1.24</v>
      </c>
      <c r="P124">
        <v>14.4</v>
      </c>
      <c r="Q124">
        <v>64.900000000000006</v>
      </c>
      <c r="R124">
        <v>19.8</v>
      </c>
      <c r="S124">
        <v>9</v>
      </c>
      <c r="T124">
        <v>0.3</v>
      </c>
      <c r="U124">
        <v>139.6</v>
      </c>
    </row>
    <row r="125" spans="1:21" ht="14.25" customHeight="1" x14ac:dyDescent="0.35">
      <c r="A125" s="2">
        <v>44756</v>
      </c>
      <c r="B125" s="1">
        <v>515</v>
      </c>
      <c r="C125" s="1">
        <v>79</v>
      </c>
      <c r="D125" s="20">
        <v>8</v>
      </c>
      <c r="E125" s="20">
        <v>71</v>
      </c>
      <c r="F125" s="18">
        <f t="shared" si="4"/>
        <v>10.126582278481013</v>
      </c>
      <c r="G125" s="1">
        <v>8</v>
      </c>
      <c r="H125" s="23">
        <f t="shared" si="5"/>
        <v>64.375</v>
      </c>
      <c r="I125" s="23">
        <f t="shared" si="7"/>
        <v>64</v>
      </c>
      <c r="J125" s="23">
        <f t="shared" si="6"/>
        <v>15.339805825242719</v>
      </c>
      <c r="K125">
        <v>27.25</v>
      </c>
      <c r="L125">
        <v>50</v>
      </c>
      <c r="M125">
        <v>5.5</v>
      </c>
      <c r="N125">
        <v>372</v>
      </c>
      <c r="O125">
        <v>1.01</v>
      </c>
      <c r="P125">
        <v>14.7</v>
      </c>
      <c r="Q125">
        <v>57</v>
      </c>
      <c r="R125">
        <v>23.9</v>
      </c>
      <c r="S125">
        <v>10</v>
      </c>
      <c r="T125">
        <v>0.6</v>
      </c>
      <c r="U125">
        <v>238.4</v>
      </c>
    </row>
    <row r="126" spans="1:21" ht="14.25" customHeight="1" x14ac:dyDescent="0.35">
      <c r="A126" s="2">
        <v>44760</v>
      </c>
      <c r="B126" s="1">
        <v>548</v>
      </c>
      <c r="C126" s="1">
        <v>152</v>
      </c>
      <c r="D126" s="20">
        <v>26</v>
      </c>
      <c r="E126" s="20">
        <v>126</v>
      </c>
      <c r="F126" s="18">
        <f t="shared" si="4"/>
        <v>17.105263157894736</v>
      </c>
      <c r="G126" s="1">
        <v>7</v>
      </c>
      <c r="H126" s="23">
        <f t="shared" si="5"/>
        <v>78.285714285714292</v>
      </c>
      <c r="I126" s="23">
        <f t="shared" si="7"/>
        <v>78</v>
      </c>
      <c r="J126" s="23">
        <f t="shared" si="6"/>
        <v>27.737226277372262</v>
      </c>
      <c r="K126">
        <v>26.75</v>
      </c>
      <c r="L126">
        <v>40</v>
      </c>
      <c r="M126">
        <v>5</v>
      </c>
      <c r="N126">
        <v>540</v>
      </c>
      <c r="O126">
        <v>1.1100000000000001</v>
      </c>
      <c r="P126">
        <v>16.399999999999999</v>
      </c>
      <c r="Q126">
        <v>82.9</v>
      </c>
      <c r="R126">
        <v>12</v>
      </c>
      <c r="S126">
        <v>6</v>
      </c>
      <c r="T126">
        <v>7.2</v>
      </c>
      <c r="U126">
        <v>70.5</v>
      </c>
    </row>
    <row r="127" spans="1:21" ht="14.25" customHeight="1" x14ac:dyDescent="0.35">
      <c r="A127" s="2">
        <v>44761</v>
      </c>
      <c r="B127" s="1">
        <v>456</v>
      </c>
      <c r="C127" s="1">
        <v>121</v>
      </c>
      <c r="D127" s="20">
        <v>20</v>
      </c>
      <c r="E127" s="20">
        <v>101</v>
      </c>
      <c r="F127" s="18">
        <f t="shared" si="4"/>
        <v>16.528925619834713</v>
      </c>
      <c r="G127" s="1">
        <v>7</v>
      </c>
      <c r="H127" s="23">
        <f t="shared" si="5"/>
        <v>65.142857142857139</v>
      </c>
      <c r="I127" s="23">
        <f t="shared" si="7"/>
        <v>65</v>
      </c>
      <c r="J127" s="23">
        <f t="shared" si="6"/>
        <v>26.535087719298247</v>
      </c>
      <c r="K127">
        <v>26.75</v>
      </c>
      <c r="L127">
        <v>58</v>
      </c>
      <c r="M127">
        <v>5.5</v>
      </c>
      <c r="N127">
        <v>552</v>
      </c>
      <c r="O127">
        <v>1.21</v>
      </c>
      <c r="P127">
        <v>15.7</v>
      </c>
      <c r="Q127">
        <v>85.1</v>
      </c>
      <c r="R127">
        <v>6.4</v>
      </c>
      <c r="S127">
        <v>5</v>
      </c>
      <c r="T127">
        <v>0.5</v>
      </c>
      <c r="U127">
        <v>67.5</v>
      </c>
    </row>
    <row r="128" spans="1:21" ht="14.25" customHeight="1" x14ac:dyDescent="0.35">
      <c r="A128" s="2">
        <v>44767</v>
      </c>
      <c r="B128" s="1">
        <v>530</v>
      </c>
      <c r="C128" s="1">
        <v>248</v>
      </c>
      <c r="D128" s="20">
        <v>28</v>
      </c>
      <c r="E128" s="20">
        <v>220</v>
      </c>
      <c r="F128" s="18">
        <f t="shared" si="4"/>
        <v>11.29032258064516</v>
      </c>
      <c r="G128" s="1">
        <v>7</v>
      </c>
      <c r="H128" s="23">
        <f t="shared" si="5"/>
        <v>75.714285714285708</v>
      </c>
      <c r="I128" s="23">
        <f t="shared" si="7"/>
        <v>76</v>
      </c>
      <c r="J128" s="23">
        <f t="shared" si="6"/>
        <v>46.79245283018868</v>
      </c>
      <c r="K128">
        <v>27.25</v>
      </c>
      <c r="L128">
        <v>54</v>
      </c>
      <c r="M128">
        <v>6.5</v>
      </c>
      <c r="N128">
        <v>540</v>
      </c>
      <c r="O128">
        <v>0.97</v>
      </c>
      <c r="P128">
        <v>14.7</v>
      </c>
      <c r="Q128">
        <v>45.6</v>
      </c>
      <c r="R128">
        <v>24.5</v>
      </c>
      <c r="S128">
        <v>10</v>
      </c>
      <c r="T128">
        <v>2.9</v>
      </c>
      <c r="U128">
        <v>240.3</v>
      </c>
    </row>
    <row r="129" spans="1:21" ht="14.25" customHeight="1" x14ac:dyDescent="0.35">
      <c r="A129" s="2">
        <v>44774</v>
      </c>
      <c r="B129" s="1">
        <v>400</v>
      </c>
      <c r="C129" s="1">
        <v>121</v>
      </c>
      <c r="D129" s="20">
        <v>10</v>
      </c>
      <c r="E129" s="20">
        <v>111</v>
      </c>
      <c r="F129" s="18">
        <f t="shared" si="4"/>
        <v>8.2644628099173563</v>
      </c>
      <c r="G129" s="1">
        <v>9</v>
      </c>
      <c r="H129" s="23">
        <f t="shared" si="5"/>
        <v>44.444444444444443</v>
      </c>
      <c r="I129" s="23">
        <f t="shared" si="7"/>
        <v>44</v>
      </c>
      <c r="J129" s="23">
        <f t="shared" si="6"/>
        <v>30.25</v>
      </c>
      <c r="K129">
        <v>25.75</v>
      </c>
      <c r="L129">
        <v>44</v>
      </c>
      <c r="M129">
        <v>5</v>
      </c>
      <c r="N129">
        <v>576</v>
      </c>
      <c r="O129">
        <v>1.02</v>
      </c>
      <c r="P129">
        <v>16.899999999999999</v>
      </c>
      <c r="Q129">
        <v>76.599999999999994</v>
      </c>
      <c r="R129">
        <v>23.2</v>
      </c>
      <c r="S129">
        <v>9</v>
      </c>
      <c r="T129">
        <v>7.4</v>
      </c>
      <c r="U129">
        <v>284.5</v>
      </c>
    </row>
    <row r="130" spans="1:21" ht="14.25" customHeight="1" x14ac:dyDescent="0.35">
      <c r="A130" s="2">
        <v>44795</v>
      </c>
      <c r="B130" s="1">
        <v>400</v>
      </c>
      <c r="C130" s="1">
        <v>154</v>
      </c>
      <c r="D130" s="20">
        <v>22</v>
      </c>
      <c r="E130" s="20">
        <v>132</v>
      </c>
      <c r="F130" s="18">
        <f t="shared" si="4"/>
        <v>14.285714285714285</v>
      </c>
      <c r="G130" s="1">
        <v>9</v>
      </c>
      <c r="H130" s="23">
        <f t="shared" si="5"/>
        <v>44.444444444444443</v>
      </c>
      <c r="I130" s="23">
        <f t="shared" si="7"/>
        <v>44</v>
      </c>
      <c r="J130" s="23">
        <f t="shared" si="6"/>
        <v>38.5</v>
      </c>
      <c r="K130">
        <v>26</v>
      </c>
      <c r="L130">
        <v>68</v>
      </c>
      <c r="M130">
        <v>4</v>
      </c>
      <c r="N130">
        <v>432</v>
      </c>
      <c r="O130">
        <v>1.03</v>
      </c>
      <c r="P130">
        <v>14.5</v>
      </c>
      <c r="Q130">
        <v>61.1</v>
      </c>
      <c r="R130">
        <v>25.3</v>
      </c>
      <c r="S130">
        <v>10</v>
      </c>
      <c r="T130">
        <v>1.4</v>
      </c>
      <c r="U130">
        <v>140.9</v>
      </c>
    </row>
    <row r="131" spans="1:21" ht="14.25" customHeight="1" x14ac:dyDescent="0.35">
      <c r="A131" s="2">
        <v>44796</v>
      </c>
      <c r="B131" s="1">
        <v>511</v>
      </c>
      <c r="C131" s="1">
        <v>198</v>
      </c>
      <c r="D131" s="20">
        <v>40</v>
      </c>
      <c r="E131" s="20">
        <v>158</v>
      </c>
      <c r="F131" s="18">
        <f t="shared" ref="F131:F194" si="8">(D131/C131)*100</f>
        <v>20.202020202020201</v>
      </c>
      <c r="G131" s="1">
        <v>9</v>
      </c>
      <c r="H131" s="23">
        <f t="shared" ref="H131:H194" si="9">B131/G131</f>
        <v>56.777777777777779</v>
      </c>
      <c r="I131" s="23">
        <f t="shared" si="7"/>
        <v>57</v>
      </c>
      <c r="J131" s="23">
        <f t="shared" ref="J131:J194" si="10">(C131/B131)*100</f>
        <v>38.747553816046967</v>
      </c>
      <c r="K131">
        <v>26.75</v>
      </c>
      <c r="L131">
        <v>56</v>
      </c>
      <c r="M131">
        <v>4.5</v>
      </c>
      <c r="N131">
        <v>384</v>
      </c>
      <c r="O131">
        <v>1.21</v>
      </c>
      <c r="P131">
        <v>16.2</v>
      </c>
      <c r="Q131">
        <v>57.6</v>
      </c>
      <c r="R131">
        <v>20.3</v>
      </c>
      <c r="S131">
        <v>9</v>
      </c>
      <c r="T131">
        <v>11.9</v>
      </c>
      <c r="U131">
        <v>343.3</v>
      </c>
    </row>
    <row r="132" spans="1:21" ht="14.25" customHeight="1" x14ac:dyDescent="0.35">
      <c r="A132" s="2">
        <v>44797</v>
      </c>
      <c r="B132" s="1">
        <v>450</v>
      </c>
      <c r="C132" s="1">
        <v>138</v>
      </c>
      <c r="D132" s="20">
        <v>20</v>
      </c>
      <c r="E132" s="20">
        <v>118</v>
      </c>
      <c r="F132" s="18">
        <f t="shared" si="8"/>
        <v>14.492753623188406</v>
      </c>
      <c r="G132" s="1">
        <v>10</v>
      </c>
      <c r="H132" s="23">
        <f t="shared" si="9"/>
        <v>45</v>
      </c>
      <c r="I132" s="23">
        <f t="shared" ref="I132:I195" si="11">MROUND(H132,1)</f>
        <v>45</v>
      </c>
      <c r="J132" s="23">
        <f t="shared" si="10"/>
        <v>30.666666666666664</v>
      </c>
      <c r="K132">
        <v>27</v>
      </c>
      <c r="L132">
        <v>86</v>
      </c>
      <c r="M132">
        <v>4</v>
      </c>
      <c r="N132">
        <v>480</v>
      </c>
      <c r="O132">
        <v>0.98</v>
      </c>
      <c r="P132">
        <v>14.4</v>
      </c>
      <c r="Q132">
        <v>54.4</v>
      </c>
      <c r="R132">
        <v>25.5</v>
      </c>
      <c r="S132">
        <v>10</v>
      </c>
      <c r="T132">
        <v>2.4</v>
      </c>
      <c r="U132">
        <v>120.6</v>
      </c>
    </row>
    <row r="133" spans="1:21" ht="14.25" customHeight="1" x14ac:dyDescent="0.35">
      <c r="A133" s="2">
        <v>44802</v>
      </c>
      <c r="B133" s="1">
        <v>210</v>
      </c>
      <c r="C133" s="1">
        <v>66</v>
      </c>
      <c r="D133" s="20">
        <v>6</v>
      </c>
      <c r="E133" s="20">
        <v>60</v>
      </c>
      <c r="F133" s="18">
        <f t="shared" si="8"/>
        <v>9.0909090909090917</v>
      </c>
      <c r="G133" s="1">
        <v>10</v>
      </c>
      <c r="H133" s="23">
        <f t="shared" si="9"/>
        <v>21</v>
      </c>
      <c r="I133" s="23">
        <f t="shared" si="11"/>
        <v>21</v>
      </c>
      <c r="J133" s="23">
        <f t="shared" si="10"/>
        <v>31.428571428571427</v>
      </c>
      <c r="K133">
        <v>26</v>
      </c>
      <c r="L133">
        <v>58</v>
      </c>
      <c r="M133">
        <v>5</v>
      </c>
      <c r="N133">
        <v>528</v>
      </c>
      <c r="O133">
        <v>1.03</v>
      </c>
      <c r="P133">
        <v>15.3</v>
      </c>
      <c r="Q133">
        <v>68.8</v>
      </c>
      <c r="R133">
        <v>20.399999999999999</v>
      </c>
      <c r="S133">
        <v>10</v>
      </c>
      <c r="T133">
        <v>10.6</v>
      </c>
      <c r="U133">
        <v>144.1</v>
      </c>
    </row>
    <row r="134" spans="1:21" ht="14.25" customHeight="1" x14ac:dyDescent="0.35">
      <c r="A134" s="2">
        <v>44803</v>
      </c>
      <c r="B134" s="1">
        <v>508</v>
      </c>
      <c r="C134" s="1">
        <v>204</v>
      </c>
      <c r="D134" s="20">
        <v>33</v>
      </c>
      <c r="E134" s="20">
        <v>171</v>
      </c>
      <c r="F134" s="18">
        <f t="shared" si="8"/>
        <v>16.176470588235293</v>
      </c>
      <c r="G134" s="1">
        <v>11</v>
      </c>
      <c r="H134" s="23">
        <f t="shared" si="9"/>
        <v>46.18181818181818</v>
      </c>
      <c r="I134" s="23">
        <f t="shared" si="11"/>
        <v>46</v>
      </c>
      <c r="J134" s="23">
        <f t="shared" si="10"/>
        <v>40.15748031496063</v>
      </c>
      <c r="K134">
        <v>26.5</v>
      </c>
      <c r="L134">
        <v>55</v>
      </c>
      <c r="M134">
        <v>5</v>
      </c>
      <c r="N134">
        <v>504</v>
      </c>
      <c r="O134">
        <v>1.06</v>
      </c>
      <c r="P134">
        <v>15.9</v>
      </c>
      <c r="Q134">
        <v>69.400000000000006</v>
      </c>
      <c r="R134">
        <v>26.2</v>
      </c>
      <c r="S134">
        <v>10</v>
      </c>
      <c r="T134">
        <v>4.0999999999999996</v>
      </c>
      <c r="U134">
        <v>208</v>
      </c>
    </row>
    <row r="135" spans="1:21" ht="14.25" customHeight="1" x14ac:dyDescent="0.35">
      <c r="A135" s="2">
        <v>44811</v>
      </c>
      <c r="B135" s="1">
        <v>245</v>
      </c>
      <c r="C135" s="1">
        <v>43</v>
      </c>
      <c r="D135" s="20">
        <v>3</v>
      </c>
      <c r="E135" s="20">
        <v>40</v>
      </c>
      <c r="F135" s="18">
        <f t="shared" si="8"/>
        <v>6.9767441860465116</v>
      </c>
      <c r="G135" s="1">
        <v>8</v>
      </c>
      <c r="H135" s="23">
        <f t="shared" si="9"/>
        <v>30.625</v>
      </c>
      <c r="I135" s="23">
        <f t="shared" si="11"/>
        <v>31</v>
      </c>
      <c r="J135" s="23">
        <f t="shared" si="10"/>
        <v>17.551020408163264</v>
      </c>
      <c r="K135">
        <v>26.5</v>
      </c>
      <c r="L135">
        <v>54</v>
      </c>
      <c r="M135">
        <v>6</v>
      </c>
      <c r="N135">
        <v>636</v>
      </c>
      <c r="O135">
        <v>1.23</v>
      </c>
      <c r="P135">
        <v>16.600000000000001</v>
      </c>
      <c r="Q135">
        <v>80.599999999999994</v>
      </c>
      <c r="R135">
        <v>20.100000000000001</v>
      </c>
      <c r="S135">
        <v>8</v>
      </c>
      <c r="T135">
        <v>8.4</v>
      </c>
      <c r="U135">
        <v>191.3</v>
      </c>
    </row>
    <row r="136" spans="1:21" ht="14.25" customHeight="1" x14ac:dyDescent="0.35">
      <c r="A136" s="2">
        <v>44812</v>
      </c>
      <c r="B136" s="1">
        <v>509</v>
      </c>
      <c r="C136" s="1">
        <v>123</v>
      </c>
      <c r="D136" s="20">
        <v>17</v>
      </c>
      <c r="E136" s="20">
        <v>106</v>
      </c>
      <c r="F136" s="18">
        <f t="shared" si="8"/>
        <v>13.821138211382115</v>
      </c>
      <c r="G136" s="1">
        <v>8</v>
      </c>
      <c r="H136" s="23">
        <f t="shared" si="9"/>
        <v>63.625</v>
      </c>
      <c r="I136" s="23">
        <f t="shared" si="11"/>
        <v>64</v>
      </c>
      <c r="J136" s="23">
        <f t="shared" si="10"/>
        <v>24.165029469548134</v>
      </c>
      <c r="K136">
        <v>26.75</v>
      </c>
      <c r="L136">
        <v>77</v>
      </c>
      <c r="M136">
        <v>4.5</v>
      </c>
      <c r="N136">
        <v>600</v>
      </c>
      <c r="O136">
        <v>0.95</v>
      </c>
      <c r="P136">
        <v>16.600000000000001</v>
      </c>
      <c r="Q136">
        <v>64.2</v>
      </c>
      <c r="R136">
        <v>24.2</v>
      </c>
      <c r="S136">
        <v>10</v>
      </c>
      <c r="T136">
        <v>4.3</v>
      </c>
      <c r="U136">
        <v>186.3</v>
      </c>
    </row>
    <row r="137" spans="1:21" ht="14.25" customHeight="1" x14ac:dyDescent="0.35">
      <c r="A137" s="2">
        <v>44816</v>
      </c>
      <c r="B137" s="1">
        <v>498</v>
      </c>
      <c r="C137" s="1">
        <v>193</v>
      </c>
      <c r="D137" s="20">
        <v>22</v>
      </c>
      <c r="E137" s="20">
        <v>171</v>
      </c>
      <c r="F137" s="18">
        <f t="shared" si="8"/>
        <v>11.398963730569948</v>
      </c>
      <c r="G137" s="1">
        <v>10</v>
      </c>
      <c r="H137" s="23">
        <f t="shared" si="9"/>
        <v>49.8</v>
      </c>
      <c r="I137" s="23">
        <f t="shared" si="11"/>
        <v>50</v>
      </c>
      <c r="J137" s="23">
        <f t="shared" si="10"/>
        <v>38.755020080321287</v>
      </c>
      <c r="K137">
        <v>26.75</v>
      </c>
      <c r="L137">
        <v>50</v>
      </c>
      <c r="M137">
        <v>6.5</v>
      </c>
      <c r="N137">
        <v>492</v>
      </c>
      <c r="O137">
        <v>1.1499999999999999</v>
      </c>
      <c r="P137">
        <v>15.2</v>
      </c>
      <c r="Q137">
        <v>82.4</v>
      </c>
      <c r="R137">
        <v>22.5</v>
      </c>
      <c r="S137">
        <v>10</v>
      </c>
      <c r="T137">
        <v>2</v>
      </c>
      <c r="U137">
        <v>99.8</v>
      </c>
    </row>
    <row r="138" spans="1:21" ht="14.25" customHeight="1" x14ac:dyDescent="0.35">
      <c r="A138" s="2">
        <v>44818</v>
      </c>
      <c r="B138" s="1">
        <v>565</v>
      </c>
      <c r="C138" s="1">
        <v>236</v>
      </c>
      <c r="D138" s="20">
        <v>38</v>
      </c>
      <c r="E138" s="20">
        <v>198</v>
      </c>
      <c r="F138" s="18">
        <f t="shared" si="8"/>
        <v>16.101694915254235</v>
      </c>
      <c r="G138" s="1">
        <v>12</v>
      </c>
      <c r="H138" s="23">
        <f t="shared" si="9"/>
        <v>47.083333333333336</v>
      </c>
      <c r="I138" s="23">
        <f t="shared" si="11"/>
        <v>47</v>
      </c>
      <c r="J138" s="23">
        <f t="shared" si="10"/>
        <v>41.769911504424776</v>
      </c>
      <c r="K138">
        <v>26.25</v>
      </c>
      <c r="L138">
        <v>52</v>
      </c>
      <c r="M138">
        <v>5.5</v>
      </c>
      <c r="N138">
        <v>468</v>
      </c>
      <c r="O138">
        <v>1.08</v>
      </c>
      <c r="P138">
        <v>15.1</v>
      </c>
      <c r="Q138">
        <v>88.4</v>
      </c>
      <c r="R138">
        <v>23</v>
      </c>
      <c r="S138">
        <v>10</v>
      </c>
      <c r="T138">
        <v>10.7</v>
      </c>
      <c r="U138">
        <v>147.9</v>
      </c>
    </row>
    <row r="139" spans="1:21" ht="15" customHeight="1" x14ac:dyDescent="0.35">
      <c r="A139" s="2">
        <v>44819</v>
      </c>
      <c r="B139" s="1">
        <v>548</v>
      </c>
      <c r="C139" s="1">
        <v>103</v>
      </c>
      <c r="D139" s="20">
        <v>10</v>
      </c>
      <c r="E139" s="20">
        <v>93</v>
      </c>
      <c r="F139" s="18">
        <f t="shared" si="8"/>
        <v>9.7087378640776691</v>
      </c>
      <c r="G139" s="1">
        <v>10</v>
      </c>
      <c r="H139" s="23">
        <f t="shared" si="9"/>
        <v>54.8</v>
      </c>
      <c r="I139" s="23">
        <f t="shared" si="11"/>
        <v>55</v>
      </c>
      <c r="J139" s="23">
        <f t="shared" si="10"/>
        <v>18.795620437956202</v>
      </c>
      <c r="K139">
        <v>27</v>
      </c>
      <c r="L139">
        <v>65</v>
      </c>
      <c r="M139">
        <v>4.5</v>
      </c>
      <c r="N139">
        <v>540</v>
      </c>
      <c r="O139">
        <v>0.87</v>
      </c>
      <c r="P139">
        <v>15.5</v>
      </c>
      <c r="Q139">
        <v>60.7</v>
      </c>
      <c r="R139">
        <v>26.8</v>
      </c>
      <c r="S139">
        <v>10</v>
      </c>
      <c r="T139">
        <v>3.5</v>
      </c>
      <c r="U139">
        <v>143.9</v>
      </c>
    </row>
    <row r="140" spans="1:21" ht="15" customHeight="1" x14ac:dyDescent="0.35">
      <c r="A140" s="2">
        <v>44820</v>
      </c>
      <c r="B140" s="1">
        <v>489</v>
      </c>
      <c r="C140" s="1">
        <v>132</v>
      </c>
      <c r="D140" s="20">
        <v>13</v>
      </c>
      <c r="E140" s="20">
        <v>119</v>
      </c>
      <c r="F140" s="18">
        <f t="shared" si="8"/>
        <v>9.8484848484848477</v>
      </c>
      <c r="G140" s="1">
        <v>9</v>
      </c>
      <c r="H140" s="23">
        <f t="shared" si="9"/>
        <v>54.333333333333336</v>
      </c>
      <c r="I140" s="23">
        <f t="shared" si="11"/>
        <v>54</v>
      </c>
      <c r="J140" s="23">
        <f t="shared" si="10"/>
        <v>26.993865030674847</v>
      </c>
      <c r="K140">
        <v>26.75</v>
      </c>
      <c r="L140">
        <v>40</v>
      </c>
      <c r="M140">
        <v>5</v>
      </c>
      <c r="N140">
        <v>660</v>
      </c>
      <c r="O140">
        <v>1.01</v>
      </c>
      <c r="P140">
        <v>15.7</v>
      </c>
      <c r="Q140">
        <v>55.2</v>
      </c>
      <c r="R140">
        <v>21.4</v>
      </c>
      <c r="S140">
        <v>10</v>
      </c>
      <c r="T140">
        <v>2.2999999999999998</v>
      </c>
      <c r="U140">
        <v>97.4</v>
      </c>
    </row>
    <row r="141" spans="1:21" ht="15" customHeight="1" x14ac:dyDescent="0.35">
      <c r="A141" s="2">
        <v>44823</v>
      </c>
      <c r="B141" s="1">
        <v>590</v>
      </c>
      <c r="C141" s="1">
        <v>238</v>
      </c>
      <c r="D141" s="20">
        <v>25</v>
      </c>
      <c r="E141" s="20">
        <v>213</v>
      </c>
      <c r="F141" s="18">
        <f t="shared" si="8"/>
        <v>10.504201680672269</v>
      </c>
      <c r="G141" s="1">
        <v>12</v>
      </c>
      <c r="H141" s="23">
        <f t="shared" si="9"/>
        <v>49.166666666666664</v>
      </c>
      <c r="I141" s="23">
        <f t="shared" si="11"/>
        <v>49</v>
      </c>
      <c r="J141" s="23">
        <f t="shared" si="10"/>
        <v>40.33898305084746</v>
      </c>
      <c r="K141">
        <v>27.25</v>
      </c>
      <c r="L141">
        <v>48</v>
      </c>
      <c r="M141">
        <v>6.5</v>
      </c>
      <c r="N141">
        <v>600</v>
      </c>
      <c r="O141">
        <v>1.22</v>
      </c>
      <c r="P141">
        <v>15</v>
      </c>
      <c r="Q141">
        <v>48.1</v>
      </c>
      <c r="R141">
        <v>25.3</v>
      </c>
      <c r="S141">
        <v>10</v>
      </c>
      <c r="T141">
        <v>2.9</v>
      </c>
      <c r="U141">
        <v>214.1</v>
      </c>
    </row>
    <row r="142" spans="1:21" ht="15" customHeight="1" x14ac:dyDescent="0.35">
      <c r="A142" s="2">
        <v>44824</v>
      </c>
      <c r="B142" s="1">
        <v>530</v>
      </c>
      <c r="C142" s="1">
        <v>98</v>
      </c>
      <c r="D142" s="20">
        <v>5</v>
      </c>
      <c r="E142" s="20">
        <v>93</v>
      </c>
      <c r="F142" s="18">
        <f t="shared" si="8"/>
        <v>5.1020408163265305</v>
      </c>
      <c r="G142" s="1">
        <v>12</v>
      </c>
      <c r="H142" s="23">
        <f t="shared" si="9"/>
        <v>44.166666666666664</v>
      </c>
      <c r="I142" s="23">
        <f t="shared" si="11"/>
        <v>44</v>
      </c>
      <c r="J142" s="23">
        <f t="shared" si="10"/>
        <v>18.490566037735849</v>
      </c>
      <c r="K142">
        <v>26.5</v>
      </c>
      <c r="L142">
        <v>58</v>
      </c>
      <c r="M142">
        <v>6</v>
      </c>
      <c r="N142">
        <v>588</v>
      </c>
      <c r="O142">
        <v>1.2</v>
      </c>
      <c r="P142">
        <v>15</v>
      </c>
      <c r="Q142">
        <v>34.799999999999997</v>
      </c>
      <c r="R142">
        <v>22.8</v>
      </c>
      <c r="S142">
        <v>10</v>
      </c>
      <c r="T142">
        <v>0.1</v>
      </c>
      <c r="U142">
        <v>132.80000000000001</v>
      </c>
    </row>
    <row r="143" spans="1:21" ht="15" customHeight="1" x14ac:dyDescent="0.35">
      <c r="A143" s="2">
        <v>44830</v>
      </c>
      <c r="B143" s="1">
        <v>500</v>
      </c>
      <c r="C143" s="1">
        <v>168</v>
      </c>
      <c r="D143" s="20">
        <v>18</v>
      </c>
      <c r="E143" s="20">
        <v>150</v>
      </c>
      <c r="F143" s="18">
        <f t="shared" si="8"/>
        <v>10.714285714285714</v>
      </c>
      <c r="G143" s="1">
        <v>11</v>
      </c>
      <c r="H143" s="23">
        <f t="shared" si="9"/>
        <v>45.454545454545453</v>
      </c>
      <c r="I143" s="23">
        <f t="shared" si="11"/>
        <v>45</v>
      </c>
      <c r="J143" s="23">
        <f t="shared" si="10"/>
        <v>33.6</v>
      </c>
      <c r="K143">
        <v>27.25</v>
      </c>
      <c r="L143">
        <v>64</v>
      </c>
      <c r="M143">
        <v>5.5</v>
      </c>
      <c r="N143">
        <v>636</v>
      </c>
      <c r="O143">
        <v>0.98</v>
      </c>
      <c r="P143">
        <v>15</v>
      </c>
      <c r="Q143">
        <v>49.3</v>
      </c>
      <c r="R143">
        <v>24.8</v>
      </c>
      <c r="S143">
        <v>10</v>
      </c>
      <c r="T143">
        <v>0.6</v>
      </c>
      <c r="U143">
        <v>117.9</v>
      </c>
    </row>
    <row r="144" spans="1:21" ht="15" customHeight="1" x14ac:dyDescent="0.35">
      <c r="A144" s="2">
        <v>44831</v>
      </c>
      <c r="B144" s="1">
        <v>436</v>
      </c>
      <c r="C144" s="1">
        <v>109</v>
      </c>
      <c r="D144" s="20">
        <v>12</v>
      </c>
      <c r="E144" s="20">
        <v>97</v>
      </c>
      <c r="F144" s="18">
        <f t="shared" si="8"/>
        <v>11.009174311926607</v>
      </c>
      <c r="G144" s="1">
        <v>11</v>
      </c>
      <c r="H144" s="23">
        <f t="shared" si="9"/>
        <v>39.636363636363633</v>
      </c>
      <c r="I144" s="23">
        <f t="shared" si="11"/>
        <v>40</v>
      </c>
      <c r="J144" s="23">
        <f t="shared" si="10"/>
        <v>25</v>
      </c>
      <c r="K144">
        <v>26.75</v>
      </c>
      <c r="L144">
        <v>50</v>
      </c>
      <c r="M144">
        <v>6</v>
      </c>
      <c r="N144">
        <v>564</v>
      </c>
      <c r="O144">
        <v>1.1000000000000001</v>
      </c>
      <c r="P144">
        <v>13</v>
      </c>
      <c r="Q144">
        <v>47.8</v>
      </c>
      <c r="R144">
        <v>20.5</v>
      </c>
      <c r="S144">
        <v>10</v>
      </c>
      <c r="T144">
        <v>0.4</v>
      </c>
      <c r="U144">
        <v>121.8</v>
      </c>
    </row>
    <row r="145" spans="1:21" ht="15" customHeight="1" x14ac:dyDescent="0.35">
      <c r="A145" s="2">
        <v>44832</v>
      </c>
      <c r="B145" s="1">
        <v>500</v>
      </c>
      <c r="C145" s="1">
        <v>212</v>
      </c>
      <c r="D145" s="20">
        <v>19</v>
      </c>
      <c r="E145" s="20">
        <v>193</v>
      </c>
      <c r="F145" s="18">
        <f t="shared" si="8"/>
        <v>8.9622641509433958</v>
      </c>
      <c r="G145" s="1">
        <v>10</v>
      </c>
      <c r="H145" s="23">
        <f t="shared" si="9"/>
        <v>50</v>
      </c>
      <c r="I145" s="23">
        <f t="shared" si="11"/>
        <v>50</v>
      </c>
      <c r="J145" s="23">
        <f t="shared" si="10"/>
        <v>42.4</v>
      </c>
      <c r="K145">
        <v>27</v>
      </c>
      <c r="L145">
        <v>51</v>
      </c>
      <c r="M145">
        <v>6.5</v>
      </c>
      <c r="N145">
        <v>540</v>
      </c>
      <c r="O145">
        <v>1.21</v>
      </c>
      <c r="P145">
        <v>10.9</v>
      </c>
      <c r="Q145">
        <v>62.7</v>
      </c>
      <c r="R145">
        <v>25</v>
      </c>
      <c r="S145">
        <v>10</v>
      </c>
      <c r="T145">
        <v>0</v>
      </c>
      <c r="U145">
        <v>166.7</v>
      </c>
    </row>
    <row r="146" spans="1:21" ht="15" customHeight="1" x14ac:dyDescent="0.35">
      <c r="A146" s="2">
        <v>44833</v>
      </c>
      <c r="B146" s="1">
        <v>430</v>
      </c>
      <c r="C146" s="1">
        <v>137</v>
      </c>
      <c r="D146" s="20">
        <v>14</v>
      </c>
      <c r="E146" s="20">
        <v>123</v>
      </c>
      <c r="F146" s="18">
        <f t="shared" si="8"/>
        <v>10.218978102189782</v>
      </c>
      <c r="G146" s="1">
        <v>9</v>
      </c>
      <c r="H146" s="23">
        <f t="shared" si="9"/>
        <v>47.777777777777779</v>
      </c>
      <c r="I146" s="23">
        <f t="shared" si="11"/>
        <v>48</v>
      </c>
      <c r="J146" s="23">
        <f t="shared" si="10"/>
        <v>31.86046511627907</v>
      </c>
      <c r="K146">
        <v>26.75</v>
      </c>
      <c r="L146">
        <v>48</v>
      </c>
      <c r="M146">
        <v>6</v>
      </c>
      <c r="N146">
        <v>480</v>
      </c>
      <c r="O146">
        <v>1.02</v>
      </c>
      <c r="P146">
        <v>14.2</v>
      </c>
      <c r="Q146">
        <v>67.3</v>
      </c>
      <c r="R146">
        <v>23.7</v>
      </c>
      <c r="S146">
        <v>10</v>
      </c>
      <c r="T146">
        <v>0.2</v>
      </c>
      <c r="U146">
        <v>214</v>
      </c>
    </row>
    <row r="147" spans="1:21" ht="15" customHeight="1" x14ac:dyDescent="0.35">
      <c r="A147" s="2">
        <v>44834</v>
      </c>
      <c r="B147" s="1">
        <v>450</v>
      </c>
      <c r="C147" s="1">
        <v>93</v>
      </c>
      <c r="D147" s="20">
        <v>10</v>
      </c>
      <c r="E147" s="20">
        <v>83</v>
      </c>
      <c r="F147" s="18">
        <f t="shared" si="8"/>
        <v>10.75268817204301</v>
      </c>
      <c r="G147" s="1">
        <v>11</v>
      </c>
      <c r="H147" s="23">
        <f t="shared" si="9"/>
        <v>40.909090909090907</v>
      </c>
      <c r="I147" s="23">
        <f t="shared" si="11"/>
        <v>41</v>
      </c>
      <c r="J147" s="23">
        <f t="shared" si="10"/>
        <v>20.666666666666668</v>
      </c>
      <c r="K147">
        <v>26.75</v>
      </c>
      <c r="L147">
        <v>47</v>
      </c>
      <c r="M147">
        <v>7</v>
      </c>
      <c r="N147">
        <v>672</v>
      </c>
      <c r="O147">
        <v>1.1399999999999999</v>
      </c>
      <c r="P147">
        <v>15.2</v>
      </c>
      <c r="Q147">
        <v>77.5</v>
      </c>
      <c r="R147">
        <v>22.4</v>
      </c>
      <c r="S147">
        <v>10</v>
      </c>
      <c r="T147">
        <v>0.4</v>
      </c>
      <c r="U147">
        <v>197.4</v>
      </c>
    </row>
    <row r="148" spans="1:21" ht="15" customHeight="1" x14ac:dyDescent="0.35">
      <c r="A148" s="2">
        <v>44837</v>
      </c>
      <c r="B148" s="1">
        <v>400</v>
      </c>
      <c r="C148" s="1">
        <v>108</v>
      </c>
      <c r="D148" s="20">
        <v>11</v>
      </c>
      <c r="E148" s="20">
        <v>97</v>
      </c>
      <c r="F148" s="18">
        <f t="shared" si="8"/>
        <v>10.185185185185185</v>
      </c>
      <c r="G148" s="1">
        <v>9</v>
      </c>
      <c r="H148" s="23">
        <f t="shared" si="9"/>
        <v>44.444444444444443</v>
      </c>
      <c r="I148" s="23">
        <f t="shared" si="11"/>
        <v>44</v>
      </c>
      <c r="J148" s="23">
        <f t="shared" si="10"/>
        <v>27</v>
      </c>
      <c r="K148">
        <v>27</v>
      </c>
      <c r="L148">
        <v>57</v>
      </c>
      <c r="M148">
        <v>5</v>
      </c>
      <c r="N148">
        <v>354</v>
      </c>
      <c r="O148">
        <v>1.32</v>
      </c>
      <c r="P148">
        <v>15.7</v>
      </c>
      <c r="Q148">
        <v>49.7</v>
      </c>
      <c r="R148">
        <v>23.5</v>
      </c>
      <c r="S148">
        <v>10</v>
      </c>
      <c r="T148">
        <v>2</v>
      </c>
      <c r="U148">
        <v>191.5</v>
      </c>
    </row>
    <row r="149" spans="1:21" ht="15" customHeight="1" x14ac:dyDescent="0.35">
      <c r="A149" s="2">
        <v>44838</v>
      </c>
      <c r="B149" s="1">
        <v>500</v>
      </c>
      <c r="C149" s="1">
        <v>136</v>
      </c>
      <c r="D149" s="20">
        <v>13</v>
      </c>
      <c r="E149" s="20">
        <v>123</v>
      </c>
      <c r="F149" s="18">
        <f t="shared" si="8"/>
        <v>9.5588235294117645</v>
      </c>
      <c r="G149" s="1">
        <v>8</v>
      </c>
      <c r="H149" s="23">
        <f t="shared" si="9"/>
        <v>62.5</v>
      </c>
      <c r="I149" s="23">
        <f t="shared" si="11"/>
        <v>63</v>
      </c>
      <c r="J149" s="23">
        <f t="shared" si="10"/>
        <v>27.200000000000003</v>
      </c>
      <c r="K149">
        <v>26.25</v>
      </c>
      <c r="L149">
        <v>48</v>
      </c>
      <c r="M149">
        <v>5</v>
      </c>
      <c r="N149">
        <v>588</v>
      </c>
      <c r="O149">
        <v>1.02</v>
      </c>
      <c r="P149">
        <v>15.1</v>
      </c>
      <c r="Q149">
        <v>76.3</v>
      </c>
      <c r="R149">
        <v>21.4</v>
      </c>
      <c r="S149">
        <v>10</v>
      </c>
      <c r="T149">
        <v>8.9</v>
      </c>
      <c r="U149">
        <v>72.5</v>
      </c>
    </row>
    <row r="150" spans="1:21" ht="15" customHeight="1" x14ac:dyDescent="0.35">
      <c r="A150" s="2">
        <v>44845</v>
      </c>
      <c r="B150" s="1">
        <v>412</v>
      </c>
      <c r="C150" s="1">
        <v>124</v>
      </c>
      <c r="D150" s="20">
        <v>16</v>
      </c>
      <c r="E150" s="20">
        <v>108</v>
      </c>
      <c r="F150" s="18">
        <f t="shared" si="8"/>
        <v>12.903225806451612</v>
      </c>
      <c r="G150" s="6">
        <v>7</v>
      </c>
      <c r="H150" s="23">
        <f t="shared" si="9"/>
        <v>58.857142857142854</v>
      </c>
      <c r="I150" s="23">
        <f t="shared" si="11"/>
        <v>59</v>
      </c>
      <c r="J150" s="23">
        <f t="shared" si="10"/>
        <v>30.097087378640776</v>
      </c>
      <c r="K150">
        <v>27.5</v>
      </c>
      <c r="L150">
        <v>49</v>
      </c>
      <c r="M150">
        <v>3.5</v>
      </c>
      <c r="N150">
        <v>528</v>
      </c>
      <c r="O150">
        <v>1.23</v>
      </c>
      <c r="P150">
        <v>15.1</v>
      </c>
      <c r="Q150">
        <v>76.3</v>
      </c>
      <c r="R150">
        <v>21.4</v>
      </c>
      <c r="S150">
        <v>10</v>
      </c>
      <c r="T150">
        <v>8.9</v>
      </c>
      <c r="U150">
        <v>72.5</v>
      </c>
    </row>
    <row r="151" spans="1:21" ht="15" customHeight="1" x14ac:dyDescent="0.35">
      <c r="A151" s="2">
        <v>44846</v>
      </c>
      <c r="B151" s="1">
        <v>500</v>
      </c>
      <c r="C151" s="1">
        <v>120</v>
      </c>
      <c r="D151" s="20">
        <v>13</v>
      </c>
      <c r="E151" s="20">
        <v>107</v>
      </c>
      <c r="F151" s="18">
        <f t="shared" si="8"/>
        <v>10.833333333333334</v>
      </c>
      <c r="G151" s="6">
        <v>9</v>
      </c>
      <c r="H151" s="23">
        <f t="shared" si="9"/>
        <v>55.555555555555557</v>
      </c>
      <c r="I151" s="23">
        <f t="shared" si="11"/>
        <v>56</v>
      </c>
      <c r="J151" s="23">
        <f t="shared" si="10"/>
        <v>24</v>
      </c>
      <c r="K151">
        <v>25</v>
      </c>
      <c r="L151">
        <v>54</v>
      </c>
      <c r="M151">
        <v>4.5</v>
      </c>
      <c r="N151">
        <v>564</v>
      </c>
      <c r="O151">
        <v>1.22</v>
      </c>
      <c r="P151">
        <v>14.7</v>
      </c>
      <c r="Q151">
        <v>46.6</v>
      </c>
      <c r="R151">
        <v>24.7</v>
      </c>
      <c r="S151">
        <v>10</v>
      </c>
      <c r="T151">
        <v>0.7</v>
      </c>
      <c r="U151">
        <v>174.1</v>
      </c>
    </row>
    <row r="152" spans="1:21" ht="15" customHeight="1" x14ac:dyDescent="0.35">
      <c r="A152" s="2">
        <v>44851</v>
      </c>
      <c r="B152" s="1">
        <v>467</v>
      </c>
      <c r="C152" s="1">
        <v>102</v>
      </c>
      <c r="D152" s="20">
        <v>10</v>
      </c>
      <c r="E152" s="20">
        <v>92</v>
      </c>
      <c r="F152" s="18">
        <f t="shared" si="8"/>
        <v>9.8039215686274517</v>
      </c>
      <c r="G152" s="6">
        <v>8</v>
      </c>
      <c r="H152" s="23">
        <f t="shared" si="9"/>
        <v>58.375</v>
      </c>
      <c r="I152" s="23">
        <f t="shared" si="11"/>
        <v>58</v>
      </c>
      <c r="J152" s="23">
        <f t="shared" si="10"/>
        <v>21.841541755888652</v>
      </c>
      <c r="K152">
        <v>23.75</v>
      </c>
      <c r="L152">
        <v>38</v>
      </c>
      <c r="M152">
        <v>4.5</v>
      </c>
      <c r="N152">
        <v>552</v>
      </c>
      <c r="O152">
        <v>1.53</v>
      </c>
      <c r="P152">
        <v>16.5</v>
      </c>
      <c r="Q152">
        <v>88</v>
      </c>
      <c r="R152">
        <v>24.3</v>
      </c>
      <c r="S152">
        <v>10</v>
      </c>
      <c r="T152">
        <v>5.3</v>
      </c>
      <c r="U152">
        <v>164.5</v>
      </c>
    </row>
    <row r="153" spans="1:21" ht="15" customHeight="1" x14ac:dyDescent="0.35">
      <c r="A153" s="2">
        <v>44852</v>
      </c>
      <c r="B153" s="1">
        <v>400</v>
      </c>
      <c r="C153" s="1">
        <v>55</v>
      </c>
      <c r="D153" s="20">
        <v>5</v>
      </c>
      <c r="E153" s="20">
        <v>50</v>
      </c>
      <c r="F153" s="18">
        <f t="shared" si="8"/>
        <v>9.0909090909090917</v>
      </c>
      <c r="G153" s="6">
        <v>9</v>
      </c>
      <c r="H153" s="23">
        <f t="shared" si="9"/>
        <v>44.444444444444443</v>
      </c>
      <c r="I153" s="23">
        <f t="shared" si="11"/>
        <v>44</v>
      </c>
      <c r="J153" s="23">
        <f t="shared" si="10"/>
        <v>13.750000000000002</v>
      </c>
      <c r="K153">
        <v>25</v>
      </c>
      <c r="L153">
        <v>55</v>
      </c>
      <c r="M153">
        <v>5</v>
      </c>
      <c r="N153">
        <v>528</v>
      </c>
      <c r="O153">
        <v>2.1</v>
      </c>
      <c r="P153">
        <v>16.3</v>
      </c>
      <c r="Q153">
        <v>74.599999999999994</v>
      </c>
      <c r="R153">
        <v>24.5</v>
      </c>
      <c r="S153">
        <v>10</v>
      </c>
      <c r="T153">
        <v>12.7</v>
      </c>
      <c r="U153">
        <v>143.80000000000001</v>
      </c>
    </row>
    <row r="154" spans="1:21" ht="15" customHeight="1" x14ac:dyDescent="0.35">
      <c r="A154" s="2">
        <v>44853</v>
      </c>
      <c r="B154" s="1">
        <v>485</v>
      </c>
      <c r="C154" s="1">
        <v>129</v>
      </c>
      <c r="D154" s="20">
        <v>21</v>
      </c>
      <c r="E154" s="20">
        <v>108</v>
      </c>
      <c r="F154" s="18">
        <f t="shared" si="8"/>
        <v>16.279069767441861</v>
      </c>
      <c r="G154" s="6">
        <v>10</v>
      </c>
      <c r="H154" s="23">
        <f t="shared" si="9"/>
        <v>48.5</v>
      </c>
      <c r="I154" s="23">
        <f t="shared" si="11"/>
        <v>49</v>
      </c>
      <c r="J154" s="23">
        <f t="shared" si="10"/>
        <v>26.597938144329898</v>
      </c>
      <c r="K154">
        <v>23.25</v>
      </c>
      <c r="L154">
        <v>72</v>
      </c>
      <c r="M154">
        <v>6</v>
      </c>
      <c r="N154">
        <v>336</v>
      </c>
      <c r="O154">
        <v>1.97</v>
      </c>
      <c r="P154">
        <v>16.100000000000001</v>
      </c>
      <c r="Q154">
        <v>69.099999999999994</v>
      </c>
      <c r="R154">
        <v>27.6</v>
      </c>
      <c r="S154">
        <v>10</v>
      </c>
      <c r="T154">
        <v>4.5</v>
      </c>
      <c r="U154">
        <v>214.1</v>
      </c>
    </row>
    <row r="155" spans="1:21" ht="15" customHeight="1" x14ac:dyDescent="0.35">
      <c r="A155" s="2">
        <v>44855</v>
      </c>
      <c r="B155" s="1">
        <v>380</v>
      </c>
      <c r="C155" s="1">
        <v>147</v>
      </c>
      <c r="D155" s="20">
        <v>9</v>
      </c>
      <c r="E155" s="20">
        <v>138</v>
      </c>
      <c r="F155" s="18">
        <f t="shared" si="8"/>
        <v>6.1224489795918364</v>
      </c>
      <c r="G155" s="6">
        <v>7</v>
      </c>
      <c r="H155" s="23">
        <f t="shared" si="9"/>
        <v>54.285714285714285</v>
      </c>
      <c r="I155" s="23">
        <f t="shared" si="11"/>
        <v>54</v>
      </c>
      <c r="J155" s="23">
        <f t="shared" si="10"/>
        <v>38.684210526315788</v>
      </c>
      <c r="K155">
        <v>24</v>
      </c>
      <c r="L155">
        <v>47</v>
      </c>
      <c r="M155">
        <v>5.5</v>
      </c>
      <c r="N155">
        <v>480</v>
      </c>
      <c r="O155">
        <v>1.44</v>
      </c>
      <c r="P155">
        <v>15.5</v>
      </c>
      <c r="Q155">
        <v>77.2</v>
      </c>
      <c r="R155">
        <v>22.3</v>
      </c>
      <c r="S155">
        <v>10</v>
      </c>
      <c r="T155">
        <v>0.1</v>
      </c>
      <c r="U155">
        <v>237.2</v>
      </c>
    </row>
    <row r="156" spans="1:21" ht="15" customHeight="1" x14ac:dyDescent="0.35">
      <c r="A156" s="2">
        <v>44858</v>
      </c>
      <c r="B156" s="1">
        <v>415</v>
      </c>
      <c r="C156" s="1">
        <v>90</v>
      </c>
      <c r="D156" s="20">
        <v>12</v>
      </c>
      <c r="E156" s="20">
        <v>78</v>
      </c>
      <c r="F156" s="18">
        <f t="shared" si="8"/>
        <v>13.333333333333334</v>
      </c>
      <c r="G156" s="6">
        <v>9</v>
      </c>
      <c r="H156" s="23">
        <f t="shared" si="9"/>
        <v>46.111111111111114</v>
      </c>
      <c r="I156" s="23">
        <f t="shared" si="11"/>
        <v>46</v>
      </c>
      <c r="J156" s="23">
        <f t="shared" si="10"/>
        <v>21.686746987951807</v>
      </c>
      <c r="K156">
        <v>23.75</v>
      </c>
      <c r="L156">
        <v>48</v>
      </c>
      <c r="M156">
        <v>4</v>
      </c>
      <c r="N156">
        <v>480</v>
      </c>
      <c r="O156">
        <v>2.14</v>
      </c>
      <c r="P156">
        <v>13.6</v>
      </c>
      <c r="Q156">
        <v>25.6</v>
      </c>
      <c r="R156">
        <v>24.4</v>
      </c>
      <c r="S156">
        <v>10</v>
      </c>
      <c r="T156">
        <v>0.1</v>
      </c>
      <c r="U156">
        <v>180.2</v>
      </c>
    </row>
    <row r="157" spans="1:21" ht="15" customHeight="1" x14ac:dyDescent="0.35">
      <c r="A157" s="2">
        <v>44859</v>
      </c>
      <c r="B157" s="1">
        <v>450</v>
      </c>
      <c r="C157" s="1">
        <v>96</v>
      </c>
      <c r="D157" s="20">
        <v>11</v>
      </c>
      <c r="E157" s="20">
        <v>85</v>
      </c>
      <c r="F157" s="18">
        <f t="shared" si="8"/>
        <v>11.458333333333332</v>
      </c>
      <c r="G157" s="1">
        <v>7</v>
      </c>
      <c r="H157" s="23">
        <f t="shared" si="9"/>
        <v>64.285714285714292</v>
      </c>
      <c r="I157" s="23">
        <f t="shared" si="11"/>
        <v>64</v>
      </c>
      <c r="J157" s="23">
        <f t="shared" si="10"/>
        <v>21.333333333333336</v>
      </c>
      <c r="K157">
        <v>24.75</v>
      </c>
      <c r="L157">
        <v>52</v>
      </c>
      <c r="M157">
        <v>4.5</v>
      </c>
      <c r="N157">
        <v>588</v>
      </c>
      <c r="O157">
        <v>1.87</v>
      </c>
      <c r="P157">
        <v>13.2</v>
      </c>
      <c r="Q157">
        <v>48.6</v>
      </c>
      <c r="R157">
        <v>24.8</v>
      </c>
      <c r="S157">
        <v>10</v>
      </c>
      <c r="T157">
        <v>0.1</v>
      </c>
      <c r="U157">
        <v>151.19999999999999</v>
      </c>
    </row>
    <row r="158" spans="1:21" ht="15" customHeight="1" x14ac:dyDescent="0.35">
      <c r="A158" s="2">
        <v>44865</v>
      </c>
      <c r="B158" s="1">
        <v>400</v>
      </c>
      <c r="C158" s="1">
        <v>67</v>
      </c>
      <c r="D158" s="20">
        <v>8</v>
      </c>
      <c r="E158" s="20">
        <v>59</v>
      </c>
      <c r="F158" s="18">
        <f t="shared" si="8"/>
        <v>11.940298507462686</v>
      </c>
      <c r="G158" s="1">
        <v>11</v>
      </c>
      <c r="H158" s="23">
        <f t="shared" si="9"/>
        <v>36.363636363636367</v>
      </c>
      <c r="I158" s="23">
        <f t="shared" si="11"/>
        <v>36</v>
      </c>
      <c r="J158" s="23">
        <f t="shared" si="10"/>
        <v>16.75</v>
      </c>
      <c r="K158">
        <v>27.25</v>
      </c>
      <c r="L158">
        <v>61</v>
      </c>
      <c r="M158">
        <v>5.5</v>
      </c>
      <c r="N158">
        <v>672</v>
      </c>
      <c r="O158">
        <v>1.04</v>
      </c>
      <c r="P158">
        <v>14.4</v>
      </c>
      <c r="Q158">
        <v>51.2</v>
      </c>
      <c r="R158">
        <v>25.9</v>
      </c>
      <c r="S158">
        <v>10</v>
      </c>
      <c r="T158">
        <v>0.4</v>
      </c>
      <c r="U158">
        <v>135.4</v>
      </c>
    </row>
    <row r="159" spans="1:21" ht="15" customHeight="1" x14ac:dyDescent="0.35">
      <c r="A159" s="2">
        <v>44866</v>
      </c>
      <c r="B159" s="1">
        <v>440</v>
      </c>
      <c r="C159" s="1">
        <v>117</v>
      </c>
      <c r="D159" s="20">
        <v>8</v>
      </c>
      <c r="E159" s="20">
        <v>109</v>
      </c>
      <c r="F159" s="18">
        <f t="shared" si="8"/>
        <v>6.8376068376068382</v>
      </c>
      <c r="G159" s="1">
        <v>9</v>
      </c>
      <c r="H159" s="23">
        <f t="shared" si="9"/>
        <v>48.888888888888886</v>
      </c>
      <c r="I159" s="23">
        <f t="shared" si="11"/>
        <v>49</v>
      </c>
      <c r="J159" s="23">
        <f t="shared" si="10"/>
        <v>26.590909090909093</v>
      </c>
      <c r="K159">
        <v>25.75</v>
      </c>
      <c r="L159">
        <v>78</v>
      </c>
      <c r="M159">
        <v>5</v>
      </c>
      <c r="N159">
        <v>336</v>
      </c>
      <c r="O159">
        <v>0.88</v>
      </c>
      <c r="P159">
        <v>14.2</v>
      </c>
      <c r="Q159">
        <v>69.400000000000006</v>
      </c>
      <c r="R159">
        <v>15.6</v>
      </c>
      <c r="S159">
        <v>10</v>
      </c>
      <c r="T159">
        <v>12.9</v>
      </c>
      <c r="U159">
        <v>142.80000000000001</v>
      </c>
    </row>
    <row r="160" spans="1:21" ht="15" customHeight="1" x14ac:dyDescent="0.35">
      <c r="A160" s="2">
        <v>44872</v>
      </c>
      <c r="B160" s="1">
        <v>300</v>
      </c>
      <c r="C160" s="1">
        <v>105</v>
      </c>
      <c r="D160" s="20">
        <v>13</v>
      </c>
      <c r="E160" s="20">
        <v>92</v>
      </c>
      <c r="F160" s="18">
        <f t="shared" si="8"/>
        <v>12.380952380952381</v>
      </c>
      <c r="G160" s="1">
        <v>11</v>
      </c>
      <c r="H160" s="23">
        <f t="shared" si="9"/>
        <v>27.272727272727273</v>
      </c>
      <c r="I160" s="23">
        <f t="shared" si="11"/>
        <v>27</v>
      </c>
      <c r="J160" s="23">
        <f t="shared" si="10"/>
        <v>35</v>
      </c>
      <c r="K160">
        <v>26.5</v>
      </c>
      <c r="L160">
        <v>56</v>
      </c>
      <c r="M160">
        <v>6</v>
      </c>
      <c r="N160">
        <v>672</v>
      </c>
      <c r="O160">
        <v>1.1299999999999999</v>
      </c>
      <c r="P160">
        <v>15.2</v>
      </c>
      <c r="Q160">
        <v>78.599999999999994</v>
      </c>
      <c r="R160">
        <v>19.5</v>
      </c>
      <c r="S160">
        <v>10</v>
      </c>
      <c r="T160">
        <v>3</v>
      </c>
      <c r="U160">
        <v>148.9</v>
      </c>
    </row>
    <row r="161" spans="1:21" ht="15" customHeight="1" x14ac:dyDescent="0.35">
      <c r="A161" s="2">
        <v>44873</v>
      </c>
      <c r="B161" s="1">
        <v>500</v>
      </c>
      <c r="C161" s="1">
        <v>172</v>
      </c>
      <c r="D161" s="20">
        <v>18</v>
      </c>
      <c r="E161" s="20">
        <v>154</v>
      </c>
      <c r="F161" s="18">
        <f t="shared" si="8"/>
        <v>10.465116279069768</v>
      </c>
      <c r="G161" s="1">
        <v>12</v>
      </c>
      <c r="H161" s="23">
        <f t="shared" si="9"/>
        <v>41.666666666666664</v>
      </c>
      <c r="I161" s="23">
        <f t="shared" si="11"/>
        <v>42</v>
      </c>
      <c r="J161" s="23">
        <f t="shared" si="10"/>
        <v>34.4</v>
      </c>
      <c r="K161">
        <v>27.75</v>
      </c>
      <c r="L161">
        <v>37</v>
      </c>
      <c r="M161">
        <v>6.5</v>
      </c>
      <c r="N161">
        <v>600</v>
      </c>
      <c r="O161">
        <v>1.21</v>
      </c>
      <c r="P161">
        <v>14.6</v>
      </c>
      <c r="Q161">
        <v>79.400000000000006</v>
      </c>
      <c r="R161">
        <v>20</v>
      </c>
      <c r="S161">
        <v>10</v>
      </c>
      <c r="T161">
        <v>2</v>
      </c>
      <c r="U161">
        <v>171.5</v>
      </c>
    </row>
    <row r="162" spans="1:21" ht="15" customHeight="1" x14ac:dyDescent="0.35">
      <c r="A162" s="2">
        <v>44874</v>
      </c>
      <c r="B162" s="1">
        <v>490</v>
      </c>
      <c r="C162" s="1">
        <v>175</v>
      </c>
      <c r="D162" s="20">
        <v>24</v>
      </c>
      <c r="E162" s="20">
        <v>151</v>
      </c>
      <c r="F162" s="18">
        <f t="shared" si="8"/>
        <v>13.714285714285715</v>
      </c>
      <c r="G162" s="1">
        <v>10</v>
      </c>
      <c r="H162" s="23">
        <f t="shared" si="9"/>
        <v>49</v>
      </c>
      <c r="I162" s="23">
        <f t="shared" si="11"/>
        <v>49</v>
      </c>
      <c r="J162" s="23">
        <f t="shared" si="10"/>
        <v>35.714285714285715</v>
      </c>
      <c r="K162">
        <v>27.5</v>
      </c>
      <c r="L162">
        <v>47</v>
      </c>
      <c r="M162">
        <v>6.5</v>
      </c>
      <c r="N162">
        <v>624</v>
      </c>
      <c r="O162">
        <v>1.06</v>
      </c>
      <c r="P162">
        <v>15.2</v>
      </c>
      <c r="Q162">
        <v>56</v>
      </c>
      <c r="R162">
        <v>22.1</v>
      </c>
      <c r="S162">
        <v>10</v>
      </c>
      <c r="T162">
        <v>2.8</v>
      </c>
      <c r="U162">
        <v>208.9</v>
      </c>
    </row>
    <row r="163" spans="1:21" ht="15" customHeight="1" x14ac:dyDescent="0.35">
      <c r="A163" s="2">
        <v>44880</v>
      </c>
      <c r="B163" s="1">
        <v>400</v>
      </c>
      <c r="C163" s="1">
        <v>146</v>
      </c>
      <c r="D163" s="20">
        <v>9</v>
      </c>
      <c r="E163" s="20">
        <v>137</v>
      </c>
      <c r="F163" s="18">
        <f t="shared" si="8"/>
        <v>6.1643835616438354</v>
      </c>
      <c r="G163" s="1">
        <v>11</v>
      </c>
      <c r="H163" s="23">
        <f t="shared" si="9"/>
        <v>36.363636363636367</v>
      </c>
      <c r="I163" s="23">
        <f t="shared" si="11"/>
        <v>36</v>
      </c>
      <c r="J163" s="23">
        <f t="shared" si="10"/>
        <v>36.5</v>
      </c>
      <c r="K163">
        <v>26</v>
      </c>
      <c r="L163">
        <v>55</v>
      </c>
      <c r="M163">
        <v>4.5</v>
      </c>
      <c r="N163">
        <v>684</v>
      </c>
      <c r="O163">
        <v>1.05</v>
      </c>
      <c r="P163">
        <v>15.4</v>
      </c>
      <c r="Q163">
        <v>79.900000000000006</v>
      </c>
      <c r="R163">
        <v>19.600000000000001</v>
      </c>
      <c r="S163">
        <v>10</v>
      </c>
      <c r="T163">
        <v>0.9</v>
      </c>
      <c r="U163">
        <v>136.69999999999999</v>
      </c>
    </row>
    <row r="164" spans="1:21" ht="15" customHeight="1" x14ac:dyDescent="0.35">
      <c r="A164" s="2">
        <v>44881</v>
      </c>
      <c r="B164" s="1">
        <v>438</v>
      </c>
      <c r="C164" s="1">
        <v>200</v>
      </c>
      <c r="D164" s="20">
        <v>21</v>
      </c>
      <c r="E164" s="20">
        <v>179</v>
      </c>
      <c r="F164" s="18">
        <f t="shared" si="8"/>
        <v>10.5</v>
      </c>
      <c r="G164" s="1">
        <v>9</v>
      </c>
      <c r="H164" s="23">
        <f t="shared" si="9"/>
        <v>48.666666666666664</v>
      </c>
      <c r="I164" s="23">
        <f t="shared" si="11"/>
        <v>49</v>
      </c>
      <c r="J164" s="23">
        <f t="shared" si="10"/>
        <v>45.662100456621005</v>
      </c>
      <c r="K164">
        <v>24.75</v>
      </c>
      <c r="L164">
        <v>75</v>
      </c>
      <c r="M164">
        <v>6</v>
      </c>
      <c r="N164">
        <v>576</v>
      </c>
      <c r="O164">
        <v>0.96</v>
      </c>
      <c r="P164">
        <v>15.8</v>
      </c>
      <c r="Q164">
        <v>89.3</v>
      </c>
      <c r="R164">
        <v>23.6</v>
      </c>
      <c r="S164">
        <v>10</v>
      </c>
      <c r="T164">
        <v>4.9000000000000004</v>
      </c>
      <c r="U164">
        <v>94.3</v>
      </c>
    </row>
    <row r="165" spans="1:21" ht="15" customHeight="1" x14ac:dyDescent="0.35">
      <c r="A165" s="2">
        <v>44886</v>
      </c>
      <c r="B165" s="1">
        <v>400</v>
      </c>
      <c r="C165" s="1">
        <v>113</v>
      </c>
      <c r="D165" s="20">
        <v>10</v>
      </c>
      <c r="E165" s="20">
        <v>103</v>
      </c>
      <c r="F165" s="18">
        <f t="shared" si="8"/>
        <v>8.8495575221238933</v>
      </c>
      <c r="G165" s="1">
        <v>8</v>
      </c>
      <c r="H165" s="23">
        <f t="shared" si="9"/>
        <v>50</v>
      </c>
      <c r="I165" s="23">
        <f t="shared" si="11"/>
        <v>50</v>
      </c>
      <c r="J165" s="23">
        <f t="shared" si="10"/>
        <v>28.249999999999996</v>
      </c>
      <c r="K165">
        <v>24</v>
      </c>
      <c r="L165">
        <v>58</v>
      </c>
      <c r="M165">
        <v>5.5</v>
      </c>
      <c r="N165">
        <v>588</v>
      </c>
      <c r="O165">
        <v>1.03</v>
      </c>
      <c r="P165">
        <v>16.100000000000001</v>
      </c>
      <c r="Q165">
        <v>73.900000000000006</v>
      </c>
      <c r="R165">
        <v>21</v>
      </c>
      <c r="S165">
        <v>9</v>
      </c>
      <c r="T165">
        <v>2.6</v>
      </c>
      <c r="U165">
        <v>194.6</v>
      </c>
    </row>
    <row r="166" spans="1:21" ht="15" customHeight="1" x14ac:dyDescent="0.35">
      <c r="A166" s="2">
        <v>44887</v>
      </c>
      <c r="B166" s="1">
        <v>500</v>
      </c>
      <c r="C166" s="1">
        <v>146</v>
      </c>
      <c r="D166" s="20">
        <v>9</v>
      </c>
      <c r="E166" s="20">
        <v>137</v>
      </c>
      <c r="F166" s="18">
        <f t="shared" si="8"/>
        <v>6.1643835616438354</v>
      </c>
      <c r="G166" s="1">
        <v>8</v>
      </c>
      <c r="H166" s="23">
        <f t="shared" si="9"/>
        <v>62.5</v>
      </c>
      <c r="I166" s="23">
        <f t="shared" si="11"/>
        <v>63</v>
      </c>
      <c r="J166" s="23">
        <f t="shared" si="10"/>
        <v>29.2</v>
      </c>
      <c r="K166">
        <v>23.75</v>
      </c>
      <c r="L166">
        <v>61</v>
      </c>
      <c r="M166">
        <v>6.5</v>
      </c>
      <c r="N166">
        <v>552</v>
      </c>
      <c r="O166">
        <v>1.24</v>
      </c>
      <c r="P166">
        <v>17.5</v>
      </c>
      <c r="Q166">
        <v>87.2</v>
      </c>
      <c r="R166">
        <v>24.9</v>
      </c>
      <c r="S166">
        <v>10</v>
      </c>
      <c r="T166">
        <v>5.6</v>
      </c>
      <c r="U166">
        <v>222.6</v>
      </c>
    </row>
    <row r="167" spans="1:21" ht="15" customHeight="1" x14ac:dyDescent="0.35">
      <c r="A167" s="2">
        <v>44888</v>
      </c>
      <c r="B167" s="1">
        <v>400</v>
      </c>
      <c r="C167" s="1">
        <v>103</v>
      </c>
      <c r="D167" s="20">
        <v>11</v>
      </c>
      <c r="E167" s="20">
        <v>92</v>
      </c>
      <c r="F167" s="18">
        <f t="shared" si="8"/>
        <v>10.679611650485436</v>
      </c>
      <c r="G167" s="1">
        <v>7</v>
      </c>
      <c r="H167" s="23">
        <f t="shared" si="9"/>
        <v>57.142857142857146</v>
      </c>
      <c r="I167" s="23">
        <f t="shared" si="11"/>
        <v>57</v>
      </c>
      <c r="J167" s="23">
        <f t="shared" si="10"/>
        <v>25.75</v>
      </c>
      <c r="K167">
        <v>24.25</v>
      </c>
      <c r="L167">
        <v>67</v>
      </c>
      <c r="M167">
        <v>5</v>
      </c>
      <c r="N167">
        <v>432</v>
      </c>
      <c r="O167">
        <v>0.96</v>
      </c>
      <c r="P167">
        <v>16.100000000000001</v>
      </c>
      <c r="Q167">
        <v>81.2</v>
      </c>
      <c r="R167">
        <v>23.8</v>
      </c>
      <c r="S167">
        <v>10</v>
      </c>
      <c r="T167">
        <v>9.9</v>
      </c>
      <c r="U167">
        <v>155.6</v>
      </c>
    </row>
    <row r="168" spans="1:21" ht="15" customHeight="1" x14ac:dyDescent="0.35">
      <c r="A168" s="2">
        <v>44893</v>
      </c>
      <c r="B168" s="1">
        <v>400</v>
      </c>
      <c r="C168" s="1">
        <v>185</v>
      </c>
      <c r="D168" s="20">
        <v>19</v>
      </c>
      <c r="E168" s="20">
        <v>166</v>
      </c>
      <c r="F168" s="18">
        <f t="shared" si="8"/>
        <v>10.27027027027027</v>
      </c>
      <c r="G168" s="1">
        <v>7</v>
      </c>
      <c r="H168" s="23">
        <f t="shared" si="9"/>
        <v>57.142857142857146</v>
      </c>
      <c r="I168" s="23">
        <f t="shared" si="11"/>
        <v>57</v>
      </c>
      <c r="J168" s="23">
        <f t="shared" si="10"/>
        <v>46.25</v>
      </c>
      <c r="K168">
        <v>26.25</v>
      </c>
      <c r="L168">
        <v>67</v>
      </c>
      <c r="M168">
        <v>5</v>
      </c>
      <c r="N168">
        <v>492</v>
      </c>
      <c r="O168">
        <v>1.02</v>
      </c>
      <c r="P168">
        <v>16.399999999999999</v>
      </c>
      <c r="Q168">
        <v>80.8</v>
      </c>
      <c r="R168">
        <v>16.3</v>
      </c>
      <c r="S168">
        <v>7</v>
      </c>
      <c r="T168">
        <v>1.1000000000000001</v>
      </c>
      <c r="U168">
        <v>140.4</v>
      </c>
    </row>
    <row r="169" spans="1:21" ht="15" customHeight="1" x14ac:dyDescent="0.35">
      <c r="A169" s="2">
        <v>44894</v>
      </c>
      <c r="B169" s="1">
        <v>456</v>
      </c>
      <c r="C169" s="1">
        <v>135</v>
      </c>
      <c r="D169" s="20">
        <v>11</v>
      </c>
      <c r="E169" s="20">
        <v>124</v>
      </c>
      <c r="F169" s="18">
        <f t="shared" si="8"/>
        <v>8.1481481481481488</v>
      </c>
      <c r="G169" s="1">
        <v>8</v>
      </c>
      <c r="H169" s="23">
        <f t="shared" si="9"/>
        <v>57</v>
      </c>
      <c r="I169" s="23">
        <f t="shared" si="11"/>
        <v>57</v>
      </c>
      <c r="J169" s="23">
        <f t="shared" si="10"/>
        <v>29.605263157894733</v>
      </c>
      <c r="K169">
        <v>27</v>
      </c>
      <c r="L169">
        <v>65</v>
      </c>
      <c r="M169">
        <v>5</v>
      </c>
      <c r="N169">
        <v>624</v>
      </c>
      <c r="O169">
        <v>1</v>
      </c>
      <c r="P169">
        <v>15.5</v>
      </c>
      <c r="Q169">
        <v>71.5</v>
      </c>
      <c r="R169">
        <v>21.5</v>
      </c>
      <c r="S169">
        <v>10</v>
      </c>
      <c r="T169">
        <v>2.9</v>
      </c>
      <c r="U169">
        <v>162.5</v>
      </c>
    </row>
    <row r="170" spans="1:21" ht="15" customHeight="1" thickBot="1" x14ac:dyDescent="0.4">
      <c r="A170" s="2">
        <v>44901</v>
      </c>
      <c r="B170" s="1">
        <v>600</v>
      </c>
      <c r="C170" s="1">
        <v>134</v>
      </c>
      <c r="D170" s="20">
        <v>4</v>
      </c>
      <c r="E170" s="20">
        <v>130</v>
      </c>
      <c r="F170" s="18">
        <f t="shared" si="8"/>
        <v>2.9850746268656714</v>
      </c>
      <c r="G170" s="1">
        <v>9</v>
      </c>
      <c r="H170" s="23">
        <f t="shared" si="9"/>
        <v>66.666666666666671</v>
      </c>
      <c r="I170" s="23">
        <f t="shared" si="11"/>
        <v>67</v>
      </c>
      <c r="J170" s="23">
        <f t="shared" si="10"/>
        <v>22.333333333333332</v>
      </c>
      <c r="K170">
        <v>27.25</v>
      </c>
      <c r="L170">
        <v>82</v>
      </c>
      <c r="M170">
        <v>5</v>
      </c>
      <c r="N170">
        <v>408</v>
      </c>
      <c r="O170">
        <v>0.85</v>
      </c>
      <c r="P170">
        <v>15.6</v>
      </c>
      <c r="Q170">
        <v>83.1</v>
      </c>
      <c r="R170">
        <v>21.2</v>
      </c>
      <c r="S170">
        <v>9</v>
      </c>
      <c r="T170">
        <v>1.9</v>
      </c>
      <c r="U170">
        <v>207.8</v>
      </c>
    </row>
    <row r="171" spans="1:21" ht="15" customHeight="1" thickBot="1" x14ac:dyDescent="0.4">
      <c r="A171" s="11">
        <v>44902</v>
      </c>
      <c r="B171" s="12">
        <v>300</v>
      </c>
      <c r="C171" s="12">
        <v>92</v>
      </c>
      <c r="D171" s="20">
        <v>11</v>
      </c>
      <c r="E171" s="20">
        <v>81</v>
      </c>
      <c r="F171" s="18">
        <f t="shared" si="8"/>
        <v>11.956521739130435</v>
      </c>
      <c r="G171" s="12">
        <v>6</v>
      </c>
      <c r="H171" s="23">
        <f t="shared" si="9"/>
        <v>50</v>
      </c>
      <c r="I171" s="23">
        <f t="shared" si="11"/>
        <v>50</v>
      </c>
      <c r="J171" s="23">
        <f t="shared" si="10"/>
        <v>30.666666666666664</v>
      </c>
      <c r="K171">
        <v>21.25</v>
      </c>
      <c r="L171">
        <v>65</v>
      </c>
      <c r="M171">
        <v>4</v>
      </c>
      <c r="N171">
        <v>636</v>
      </c>
      <c r="O171">
        <v>1.21</v>
      </c>
      <c r="P171">
        <v>14.8</v>
      </c>
      <c r="Q171">
        <v>78.8</v>
      </c>
      <c r="R171">
        <v>24</v>
      </c>
      <c r="S171">
        <v>10</v>
      </c>
      <c r="T171">
        <v>0.1</v>
      </c>
      <c r="U171">
        <v>148.9</v>
      </c>
    </row>
    <row r="172" spans="1:21" ht="15" customHeight="1" thickBot="1" x14ac:dyDescent="0.4">
      <c r="A172" s="11">
        <v>44908</v>
      </c>
      <c r="B172" s="13">
        <v>300</v>
      </c>
      <c r="C172" s="13">
        <v>277</v>
      </c>
      <c r="D172" s="20">
        <v>11</v>
      </c>
      <c r="E172" s="20">
        <v>266</v>
      </c>
      <c r="F172" s="18">
        <f t="shared" si="8"/>
        <v>3.9711191335740073</v>
      </c>
      <c r="G172" s="13">
        <v>6</v>
      </c>
      <c r="H172" s="23">
        <f t="shared" si="9"/>
        <v>50</v>
      </c>
      <c r="I172" s="23">
        <f t="shared" si="11"/>
        <v>50</v>
      </c>
      <c r="J172" s="23">
        <f t="shared" si="10"/>
        <v>92.333333333333329</v>
      </c>
      <c r="K172">
        <v>26.75</v>
      </c>
      <c r="L172">
        <v>55</v>
      </c>
      <c r="M172">
        <v>5</v>
      </c>
      <c r="N172">
        <v>600</v>
      </c>
      <c r="O172">
        <v>1.25</v>
      </c>
      <c r="P172">
        <v>17.600000000000001</v>
      </c>
      <c r="Q172">
        <v>85.7</v>
      </c>
      <c r="R172">
        <v>17.5</v>
      </c>
      <c r="S172">
        <v>10</v>
      </c>
      <c r="T172">
        <v>4.2</v>
      </c>
      <c r="U172">
        <v>229.2</v>
      </c>
    </row>
    <row r="173" spans="1:21" ht="15" customHeight="1" thickBot="1" x14ac:dyDescent="0.4">
      <c r="A173" s="14">
        <v>44915</v>
      </c>
      <c r="B173" s="13">
        <v>400</v>
      </c>
      <c r="C173" s="13">
        <v>308</v>
      </c>
      <c r="D173" s="20">
        <v>18</v>
      </c>
      <c r="E173" s="20">
        <v>290</v>
      </c>
      <c r="F173" s="18">
        <f t="shared" si="8"/>
        <v>5.8441558441558437</v>
      </c>
      <c r="G173" s="13">
        <v>7</v>
      </c>
      <c r="H173" s="23">
        <f t="shared" si="9"/>
        <v>57.142857142857146</v>
      </c>
      <c r="I173" s="23">
        <f t="shared" si="11"/>
        <v>57</v>
      </c>
      <c r="J173" s="23">
        <f t="shared" si="10"/>
        <v>77</v>
      </c>
      <c r="K173">
        <v>26.25</v>
      </c>
      <c r="L173">
        <v>58</v>
      </c>
      <c r="M173">
        <v>4.5</v>
      </c>
      <c r="N173">
        <v>648</v>
      </c>
      <c r="O173">
        <v>1.2</v>
      </c>
      <c r="P173">
        <v>16</v>
      </c>
      <c r="Q173">
        <v>68.3</v>
      </c>
      <c r="R173">
        <v>18.899999999999999</v>
      </c>
      <c r="S173">
        <v>10</v>
      </c>
      <c r="T173">
        <v>1.3</v>
      </c>
      <c r="U173">
        <v>217.7</v>
      </c>
    </row>
    <row r="174" spans="1:21" ht="15" customHeight="1" thickBot="1" x14ac:dyDescent="0.4">
      <c r="A174" s="11">
        <v>44924</v>
      </c>
      <c r="B174" s="13">
        <v>450</v>
      </c>
      <c r="C174" s="13">
        <v>189</v>
      </c>
      <c r="D174" s="20">
        <v>16</v>
      </c>
      <c r="E174" s="20">
        <v>173</v>
      </c>
      <c r="F174" s="18">
        <f t="shared" si="8"/>
        <v>8.4656084656084651</v>
      </c>
      <c r="G174" s="13">
        <v>7</v>
      </c>
      <c r="H174" s="23">
        <f t="shared" si="9"/>
        <v>64.285714285714292</v>
      </c>
      <c r="I174" s="23">
        <f t="shared" si="11"/>
        <v>64</v>
      </c>
      <c r="J174" s="23">
        <f t="shared" si="10"/>
        <v>42</v>
      </c>
      <c r="K174">
        <v>26</v>
      </c>
      <c r="L174">
        <v>57</v>
      </c>
      <c r="M174">
        <v>6.5</v>
      </c>
      <c r="N174">
        <v>684</v>
      </c>
      <c r="O174">
        <v>1.22</v>
      </c>
      <c r="P174">
        <v>15.4</v>
      </c>
      <c r="Q174">
        <v>64.2</v>
      </c>
      <c r="R174">
        <v>25.1</v>
      </c>
      <c r="S174">
        <v>10</v>
      </c>
      <c r="T174">
        <v>0.3</v>
      </c>
      <c r="U174">
        <v>175.9</v>
      </c>
    </row>
    <row r="175" spans="1:21" ht="15" customHeight="1" x14ac:dyDescent="0.35">
      <c r="A175" s="8">
        <v>44935</v>
      </c>
      <c r="B175" s="5">
        <v>400</v>
      </c>
      <c r="C175" s="5">
        <v>89</v>
      </c>
      <c r="D175" s="20">
        <v>8</v>
      </c>
      <c r="E175" s="20">
        <v>81</v>
      </c>
      <c r="F175" s="18">
        <f t="shared" si="8"/>
        <v>8.9887640449438209</v>
      </c>
      <c r="G175" s="5">
        <v>10</v>
      </c>
      <c r="H175" s="23">
        <f t="shared" si="9"/>
        <v>40</v>
      </c>
      <c r="I175" s="23">
        <f t="shared" si="11"/>
        <v>40</v>
      </c>
      <c r="J175" s="23">
        <f t="shared" si="10"/>
        <v>22.25</v>
      </c>
      <c r="K175" s="16">
        <f>AVERAGE(I175,T175)</f>
        <v>21.05</v>
      </c>
      <c r="L175" s="16">
        <v>44</v>
      </c>
      <c r="M175" s="16">
        <v>8</v>
      </c>
      <c r="N175" s="16">
        <v>636</v>
      </c>
      <c r="O175" s="16">
        <v>2.95</v>
      </c>
      <c r="P175" s="17">
        <v>15.7</v>
      </c>
      <c r="Q175" s="17">
        <v>54.8</v>
      </c>
      <c r="R175" s="17">
        <v>253.4</v>
      </c>
      <c r="S175" s="17">
        <v>10</v>
      </c>
      <c r="T175" s="17">
        <v>2.1</v>
      </c>
      <c r="U175" s="17">
        <v>231.6</v>
      </c>
    </row>
    <row r="176" spans="1:21" ht="15" customHeight="1" x14ac:dyDescent="0.35">
      <c r="A176" s="8">
        <v>44936</v>
      </c>
      <c r="B176" s="5">
        <v>425</v>
      </c>
      <c r="C176" s="5">
        <v>111</v>
      </c>
      <c r="D176" s="20">
        <v>8</v>
      </c>
      <c r="E176" s="20">
        <v>103</v>
      </c>
      <c r="F176" s="18">
        <f t="shared" si="8"/>
        <v>7.2072072072072073</v>
      </c>
      <c r="G176" s="5">
        <v>7</v>
      </c>
      <c r="H176" s="23">
        <f t="shared" si="9"/>
        <v>60.714285714285715</v>
      </c>
      <c r="I176" s="23">
        <f t="shared" si="11"/>
        <v>61</v>
      </c>
      <c r="J176" s="23">
        <f t="shared" si="10"/>
        <v>26.117647058823529</v>
      </c>
      <c r="K176" s="16">
        <v>24.75</v>
      </c>
      <c r="L176" s="16">
        <v>56</v>
      </c>
      <c r="M176" s="16">
        <v>7.5</v>
      </c>
      <c r="N176" s="16">
        <v>612</v>
      </c>
      <c r="O176" s="16">
        <v>2.74</v>
      </c>
      <c r="P176" s="17">
        <v>13.9</v>
      </c>
      <c r="Q176" s="17">
        <v>49.4</v>
      </c>
      <c r="R176" s="17">
        <v>224.1</v>
      </c>
      <c r="S176" s="17">
        <v>10</v>
      </c>
      <c r="T176" s="17">
        <v>3.5</v>
      </c>
      <c r="U176" s="17">
        <v>131.30000000000001</v>
      </c>
    </row>
    <row r="177" spans="1:21" ht="15" customHeight="1" x14ac:dyDescent="0.35">
      <c r="A177" s="8">
        <v>44937</v>
      </c>
      <c r="B177" s="5">
        <v>458</v>
      </c>
      <c r="C177" s="5">
        <v>116</v>
      </c>
      <c r="D177" s="20">
        <v>6</v>
      </c>
      <c r="E177" s="20">
        <v>110</v>
      </c>
      <c r="F177" s="18">
        <f t="shared" si="8"/>
        <v>5.1724137931034484</v>
      </c>
      <c r="G177" s="5">
        <v>9</v>
      </c>
      <c r="H177" s="23">
        <f t="shared" si="9"/>
        <v>50.888888888888886</v>
      </c>
      <c r="I177" s="23">
        <f t="shared" si="11"/>
        <v>51</v>
      </c>
      <c r="J177" s="23">
        <f t="shared" si="10"/>
        <v>25.327510917030565</v>
      </c>
      <c r="K177" s="16">
        <v>23.5</v>
      </c>
      <c r="L177" s="16">
        <v>48</v>
      </c>
      <c r="M177" s="16">
        <v>7</v>
      </c>
      <c r="N177" s="16">
        <v>540</v>
      </c>
      <c r="O177" s="16">
        <v>3.04</v>
      </c>
      <c r="P177" s="17">
        <v>13.6</v>
      </c>
      <c r="Q177" s="17">
        <v>62.4</v>
      </c>
      <c r="R177" s="17">
        <v>303.89999999999998</v>
      </c>
      <c r="S177" s="17">
        <v>10</v>
      </c>
      <c r="T177" s="17">
        <v>2.6</v>
      </c>
      <c r="U177" s="17">
        <v>133.1</v>
      </c>
    </row>
    <row r="178" spans="1:21" ht="15" customHeight="1" x14ac:dyDescent="0.35">
      <c r="A178" s="8">
        <v>44938</v>
      </c>
      <c r="B178" s="5">
        <v>400</v>
      </c>
      <c r="C178" s="5">
        <v>102</v>
      </c>
      <c r="D178" s="20">
        <v>14</v>
      </c>
      <c r="E178" s="20">
        <v>88</v>
      </c>
      <c r="F178" s="18">
        <f t="shared" si="8"/>
        <v>13.725490196078432</v>
      </c>
      <c r="G178" s="5">
        <v>8</v>
      </c>
      <c r="H178" s="23">
        <f t="shared" si="9"/>
        <v>50</v>
      </c>
      <c r="I178" s="23">
        <f t="shared" si="11"/>
        <v>50</v>
      </c>
      <c r="J178" s="23">
        <f t="shared" si="10"/>
        <v>25.5</v>
      </c>
      <c r="K178" s="16">
        <v>23.25</v>
      </c>
      <c r="L178" s="16">
        <v>34</v>
      </c>
      <c r="M178" s="16">
        <v>6</v>
      </c>
      <c r="N178" s="16">
        <v>636</v>
      </c>
      <c r="O178" s="16">
        <v>2.65</v>
      </c>
      <c r="P178" s="17">
        <v>15.8</v>
      </c>
      <c r="Q178" s="17">
        <v>55.1</v>
      </c>
      <c r="R178" s="17">
        <v>300.5</v>
      </c>
      <c r="S178" s="17">
        <v>10</v>
      </c>
      <c r="T178" s="17">
        <v>3.8</v>
      </c>
      <c r="U178" s="17">
        <v>244.5</v>
      </c>
    </row>
    <row r="179" spans="1:21" ht="15" customHeight="1" x14ac:dyDescent="0.35">
      <c r="A179" s="7">
        <v>44942</v>
      </c>
      <c r="B179" s="5">
        <v>438</v>
      </c>
      <c r="C179" s="5">
        <v>100</v>
      </c>
      <c r="D179" s="20">
        <v>12</v>
      </c>
      <c r="E179" s="20">
        <v>88</v>
      </c>
      <c r="F179" s="18">
        <f t="shared" si="8"/>
        <v>12</v>
      </c>
      <c r="G179" s="5">
        <v>9</v>
      </c>
      <c r="H179" s="23">
        <f t="shared" si="9"/>
        <v>48.666666666666664</v>
      </c>
      <c r="I179" s="23">
        <f t="shared" si="11"/>
        <v>49</v>
      </c>
      <c r="J179" s="23">
        <f t="shared" si="10"/>
        <v>22.831050228310502</v>
      </c>
      <c r="K179" s="16">
        <v>24.25</v>
      </c>
      <c r="L179" s="16">
        <v>44</v>
      </c>
      <c r="M179" s="16">
        <v>6.5</v>
      </c>
      <c r="N179" s="16">
        <v>588</v>
      </c>
      <c r="O179" s="16">
        <v>3.32</v>
      </c>
      <c r="P179" s="17">
        <v>15.1</v>
      </c>
      <c r="Q179" s="17">
        <v>27.6</v>
      </c>
      <c r="R179" s="17">
        <v>310.60000000000002</v>
      </c>
      <c r="S179" s="17">
        <v>10</v>
      </c>
      <c r="T179" s="17">
        <v>0.1</v>
      </c>
      <c r="U179" s="17">
        <v>192.7</v>
      </c>
    </row>
    <row r="180" spans="1:21" ht="15" customHeight="1" x14ac:dyDescent="0.35">
      <c r="A180" s="7">
        <v>44943</v>
      </c>
      <c r="B180" s="5">
        <v>456</v>
      </c>
      <c r="C180" s="5">
        <v>73</v>
      </c>
      <c r="D180" s="20">
        <v>11</v>
      </c>
      <c r="E180" s="20">
        <v>62</v>
      </c>
      <c r="F180" s="18">
        <f t="shared" si="8"/>
        <v>15.068493150684931</v>
      </c>
      <c r="G180" s="5">
        <v>8</v>
      </c>
      <c r="H180" s="23">
        <f t="shared" si="9"/>
        <v>57</v>
      </c>
      <c r="I180" s="23">
        <f t="shared" si="11"/>
        <v>57</v>
      </c>
      <c r="J180" s="23">
        <f t="shared" si="10"/>
        <v>16.008771929824562</v>
      </c>
      <c r="K180" s="16">
        <v>23.25</v>
      </c>
      <c r="L180" s="16">
        <v>46</v>
      </c>
      <c r="M180" s="16">
        <v>6.5</v>
      </c>
      <c r="N180" s="16">
        <v>636</v>
      </c>
      <c r="O180" s="16">
        <v>4.28</v>
      </c>
      <c r="P180" s="17">
        <v>12.5</v>
      </c>
      <c r="Q180" s="17">
        <v>27.9</v>
      </c>
      <c r="R180" s="17">
        <v>311.7</v>
      </c>
      <c r="S180" s="17">
        <v>10</v>
      </c>
      <c r="T180" s="17">
        <v>0</v>
      </c>
      <c r="U180" s="17">
        <v>212</v>
      </c>
    </row>
    <row r="181" spans="1:21" ht="15" customHeight="1" x14ac:dyDescent="0.35">
      <c r="A181" s="7">
        <v>44944</v>
      </c>
      <c r="B181" s="5">
        <v>400</v>
      </c>
      <c r="C181" s="5">
        <v>181</v>
      </c>
      <c r="D181" s="20">
        <v>10</v>
      </c>
      <c r="E181" s="20">
        <v>171</v>
      </c>
      <c r="F181" s="18">
        <f t="shared" si="8"/>
        <v>5.5248618784530388</v>
      </c>
      <c r="G181" s="5">
        <v>7</v>
      </c>
      <c r="H181" s="23">
        <f t="shared" si="9"/>
        <v>57.142857142857146</v>
      </c>
      <c r="I181" s="23">
        <f t="shared" si="11"/>
        <v>57</v>
      </c>
      <c r="J181" s="23">
        <f t="shared" si="10"/>
        <v>45.25</v>
      </c>
      <c r="K181" s="16">
        <v>25.25</v>
      </c>
      <c r="L181" s="16">
        <v>49</v>
      </c>
      <c r="M181" s="16">
        <v>6.5</v>
      </c>
      <c r="N181" s="16">
        <v>648</v>
      </c>
      <c r="O181" s="16">
        <v>3.8</v>
      </c>
      <c r="P181" s="17">
        <v>10</v>
      </c>
      <c r="Q181" s="17">
        <v>45.4</v>
      </c>
      <c r="R181" s="17">
        <v>295</v>
      </c>
      <c r="S181" s="17">
        <v>10</v>
      </c>
      <c r="T181" s="17">
        <v>0</v>
      </c>
      <c r="U181" s="17">
        <v>128.30000000000001</v>
      </c>
    </row>
    <row r="182" spans="1:21" ht="15" customHeight="1" x14ac:dyDescent="0.35">
      <c r="A182" s="7">
        <v>44949</v>
      </c>
      <c r="B182" s="5">
        <v>485</v>
      </c>
      <c r="C182" s="5">
        <v>96</v>
      </c>
      <c r="D182" s="20">
        <v>6</v>
      </c>
      <c r="E182" s="20">
        <v>90</v>
      </c>
      <c r="F182" s="18">
        <f t="shared" si="8"/>
        <v>6.25</v>
      </c>
      <c r="G182" s="5">
        <v>7</v>
      </c>
      <c r="H182" s="23">
        <f t="shared" si="9"/>
        <v>69.285714285714292</v>
      </c>
      <c r="I182" s="23">
        <f t="shared" si="11"/>
        <v>69</v>
      </c>
      <c r="J182" s="23">
        <f t="shared" si="10"/>
        <v>19.793814432989691</v>
      </c>
      <c r="K182" s="16">
        <v>24.75</v>
      </c>
      <c r="L182" s="16">
        <v>30</v>
      </c>
      <c r="M182" s="16">
        <v>7.5</v>
      </c>
      <c r="N182" s="16">
        <v>636</v>
      </c>
      <c r="O182" s="16">
        <v>3.56</v>
      </c>
      <c r="P182" s="17">
        <v>15.5</v>
      </c>
      <c r="Q182" s="17">
        <v>77.2</v>
      </c>
      <c r="R182" s="17">
        <v>162.30000000000001</v>
      </c>
      <c r="S182" s="17">
        <v>10</v>
      </c>
      <c r="T182" s="17">
        <v>0.6</v>
      </c>
      <c r="U182" s="17">
        <v>245.6</v>
      </c>
    </row>
    <row r="183" spans="1:21" ht="15" customHeight="1" x14ac:dyDescent="0.35">
      <c r="A183" s="7">
        <v>44950</v>
      </c>
      <c r="B183" s="5">
        <v>515</v>
      </c>
      <c r="C183" s="5">
        <v>121</v>
      </c>
      <c r="D183" s="20">
        <v>7</v>
      </c>
      <c r="E183" s="20">
        <v>114</v>
      </c>
      <c r="F183" s="18">
        <f t="shared" si="8"/>
        <v>5.785123966942149</v>
      </c>
      <c r="G183" s="5">
        <v>7</v>
      </c>
      <c r="H183" s="23">
        <f t="shared" si="9"/>
        <v>73.571428571428569</v>
      </c>
      <c r="I183" s="23">
        <f t="shared" si="11"/>
        <v>74</v>
      </c>
      <c r="J183" s="23">
        <f t="shared" si="10"/>
        <v>23.495145631067963</v>
      </c>
      <c r="K183" s="16">
        <v>24.75</v>
      </c>
      <c r="L183" s="16">
        <v>38</v>
      </c>
      <c r="M183" s="16">
        <v>8</v>
      </c>
      <c r="N183" s="16">
        <v>684</v>
      </c>
      <c r="O183" s="16">
        <v>3.41</v>
      </c>
      <c r="P183" s="17">
        <v>14.2</v>
      </c>
      <c r="Q183" s="17">
        <v>75.099999999999994</v>
      </c>
      <c r="R183" s="17">
        <v>247.8</v>
      </c>
      <c r="S183" s="17">
        <v>10</v>
      </c>
      <c r="T183" s="17">
        <v>0.2</v>
      </c>
      <c r="U183" s="17">
        <v>171.7</v>
      </c>
    </row>
    <row r="184" spans="1:21" ht="15" customHeight="1" x14ac:dyDescent="0.35">
      <c r="A184" s="7">
        <v>44951</v>
      </c>
      <c r="B184" s="5">
        <v>475</v>
      </c>
      <c r="C184" s="5">
        <v>142</v>
      </c>
      <c r="D184" s="20">
        <v>6</v>
      </c>
      <c r="E184" s="20">
        <v>136</v>
      </c>
      <c r="F184" s="18">
        <f t="shared" si="8"/>
        <v>4.225352112676056</v>
      </c>
      <c r="G184" s="5">
        <v>7</v>
      </c>
      <c r="H184" s="23">
        <f t="shared" si="9"/>
        <v>67.857142857142861</v>
      </c>
      <c r="I184" s="23">
        <f t="shared" si="11"/>
        <v>68</v>
      </c>
      <c r="J184" s="23">
        <f t="shared" si="10"/>
        <v>29.894736842105264</v>
      </c>
      <c r="K184" s="16">
        <v>24.5</v>
      </c>
      <c r="L184" s="16">
        <v>28</v>
      </c>
      <c r="M184" s="16">
        <v>8.5</v>
      </c>
      <c r="N184" s="16">
        <v>660</v>
      </c>
      <c r="O184" s="16">
        <v>2.14</v>
      </c>
      <c r="P184" s="17">
        <v>12.9</v>
      </c>
      <c r="Q184" s="17">
        <v>56.4</v>
      </c>
      <c r="R184" s="17">
        <v>294.10000000000002</v>
      </c>
      <c r="S184" s="17">
        <v>10</v>
      </c>
      <c r="T184" s="17">
        <v>0.1</v>
      </c>
      <c r="U184" s="17">
        <v>182.5</v>
      </c>
    </row>
    <row r="185" spans="1:21" ht="15" customHeight="1" x14ac:dyDescent="0.35">
      <c r="A185" s="7">
        <v>44956</v>
      </c>
      <c r="B185" s="5">
        <v>535</v>
      </c>
      <c r="C185" s="5">
        <v>83</v>
      </c>
      <c r="D185" s="20">
        <v>8</v>
      </c>
      <c r="E185" s="20">
        <v>75</v>
      </c>
      <c r="F185" s="18">
        <f t="shared" si="8"/>
        <v>9.6385542168674707</v>
      </c>
      <c r="G185" s="5">
        <v>9</v>
      </c>
      <c r="H185" s="23">
        <f t="shared" si="9"/>
        <v>59.444444444444443</v>
      </c>
      <c r="I185" s="23">
        <f t="shared" si="11"/>
        <v>59</v>
      </c>
      <c r="J185" s="23">
        <f t="shared" si="10"/>
        <v>15.514018691588785</v>
      </c>
      <c r="K185" s="16">
        <v>25.5</v>
      </c>
      <c r="L185" s="16">
        <v>32</v>
      </c>
      <c r="M185" s="16">
        <v>10</v>
      </c>
      <c r="N185" s="16">
        <v>576</v>
      </c>
      <c r="O185" s="16">
        <v>2.2799999999999998</v>
      </c>
      <c r="P185" s="17">
        <v>9</v>
      </c>
      <c r="Q185" s="17">
        <v>30.9</v>
      </c>
      <c r="R185" s="17">
        <v>252.1</v>
      </c>
      <c r="S185" s="17">
        <v>10</v>
      </c>
      <c r="T185" s="17">
        <v>0</v>
      </c>
      <c r="U185" s="17">
        <v>161.9</v>
      </c>
    </row>
    <row r="186" spans="1:21" ht="15" customHeight="1" x14ac:dyDescent="0.35">
      <c r="A186" s="7">
        <v>44957</v>
      </c>
      <c r="B186" s="5">
        <v>474</v>
      </c>
      <c r="C186" s="5">
        <v>70</v>
      </c>
      <c r="D186" s="20">
        <v>3</v>
      </c>
      <c r="E186" s="20">
        <v>67</v>
      </c>
      <c r="F186" s="18">
        <f t="shared" si="8"/>
        <v>4.2857142857142856</v>
      </c>
      <c r="G186" s="5">
        <v>9</v>
      </c>
      <c r="H186" s="23">
        <f t="shared" si="9"/>
        <v>52.666666666666664</v>
      </c>
      <c r="I186" s="23">
        <f t="shared" si="11"/>
        <v>53</v>
      </c>
      <c r="J186" s="23">
        <f t="shared" si="10"/>
        <v>14.767932489451477</v>
      </c>
      <c r="K186" s="16">
        <v>23.25</v>
      </c>
      <c r="L186" s="16">
        <v>20</v>
      </c>
      <c r="M186" s="16">
        <v>6.5</v>
      </c>
      <c r="N186" s="16">
        <v>672</v>
      </c>
      <c r="O186" s="16">
        <v>6.08</v>
      </c>
      <c r="P186" s="17">
        <v>10.4</v>
      </c>
      <c r="Q186" s="17">
        <v>48.7</v>
      </c>
      <c r="R186" s="17">
        <v>298.3</v>
      </c>
      <c r="S186" s="17">
        <v>10</v>
      </c>
      <c r="T186" s="17">
        <v>0.1</v>
      </c>
      <c r="U186" s="17">
        <v>156.1</v>
      </c>
    </row>
    <row r="187" spans="1:21" ht="15" customHeight="1" x14ac:dyDescent="0.35">
      <c r="A187" s="7">
        <v>44958</v>
      </c>
      <c r="B187" s="5">
        <v>500</v>
      </c>
      <c r="C187" s="5">
        <v>59</v>
      </c>
      <c r="D187" s="20">
        <v>6</v>
      </c>
      <c r="E187" s="20">
        <v>53</v>
      </c>
      <c r="F187" s="18">
        <f t="shared" si="8"/>
        <v>10.16949152542373</v>
      </c>
      <c r="G187" s="5">
        <v>10</v>
      </c>
      <c r="H187" s="23">
        <f t="shared" si="9"/>
        <v>50</v>
      </c>
      <c r="I187" s="23">
        <f t="shared" si="11"/>
        <v>50</v>
      </c>
      <c r="J187" s="23">
        <f t="shared" si="10"/>
        <v>11.799999999999999</v>
      </c>
      <c r="K187" s="16">
        <v>24</v>
      </c>
      <c r="L187" s="16">
        <v>17</v>
      </c>
      <c r="M187" s="16">
        <v>7</v>
      </c>
      <c r="N187" s="16">
        <v>648</v>
      </c>
      <c r="O187" s="16">
        <v>1.51</v>
      </c>
      <c r="P187" s="17">
        <v>11.1</v>
      </c>
      <c r="Q187" s="17">
        <v>27.2</v>
      </c>
      <c r="R187" s="17">
        <v>303.89999999999998</v>
      </c>
      <c r="S187" s="17">
        <v>10</v>
      </c>
      <c r="T187" s="17">
        <v>0.1</v>
      </c>
      <c r="U187" s="17">
        <v>227.6</v>
      </c>
    </row>
    <row r="188" spans="1:21" ht="15" customHeight="1" x14ac:dyDescent="0.35">
      <c r="A188" s="7">
        <v>44963</v>
      </c>
      <c r="B188" s="5">
        <v>387</v>
      </c>
      <c r="C188" s="5">
        <v>61</v>
      </c>
      <c r="D188" s="20">
        <v>10</v>
      </c>
      <c r="E188" s="20">
        <v>51</v>
      </c>
      <c r="F188" s="18">
        <f t="shared" si="8"/>
        <v>16.393442622950818</v>
      </c>
      <c r="G188" s="5">
        <v>10</v>
      </c>
      <c r="H188" s="23">
        <f t="shared" si="9"/>
        <v>38.700000000000003</v>
      </c>
      <c r="I188" s="23">
        <f t="shared" si="11"/>
        <v>39</v>
      </c>
      <c r="J188" s="23">
        <f t="shared" si="10"/>
        <v>15.762273901808785</v>
      </c>
      <c r="K188" s="16">
        <v>24.75</v>
      </c>
      <c r="L188" s="16">
        <v>28</v>
      </c>
      <c r="M188" s="16">
        <v>7.5</v>
      </c>
      <c r="N188" s="16">
        <v>660</v>
      </c>
      <c r="O188" s="16">
        <v>2.14</v>
      </c>
      <c r="P188" s="17">
        <v>14.7</v>
      </c>
      <c r="Q188" s="17">
        <v>37.700000000000003</v>
      </c>
      <c r="R188" s="17">
        <v>323.10000000000002</v>
      </c>
      <c r="S188" s="17">
        <v>10</v>
      </c>
      <c r="T188" s="17">
        <v>0.2</v>
      </c>
      <c r="U188" s="17">
        <v>216</v>
      </c>
    </row>
    <row r="189" spans="1:21" ht="15" customHeight="1" x14ac:dyDescent="0.35">
      <c r="A189" s="7">
        <v>44964</v>
      </c>
      <c r="B189" s="5">
        <v>410</v>
      </c>
      <c r="C189" s="5">
        <v>93</v>
      </c>
      <c r="D189" s="20">
        <v>9</v>
      </c>
      <c r="E189" s="20">
        <v>84</v>
      </c>
      <c r="F189" s="18">
        <f t="shared" si="8"/>
        <v>9.67741935483871</v>
      </c>
      <c r="G189" s="5">
        <v>9</v>
      </c>
      <c r="H189" s="23">
        <f t="shared" si="9"/>
        <v>45.555555555555557</v>
      </c>
      <c r="I189" s="23">
        <f t="shared" si="11"/>
        <v>46</v>
      </c>
      <c r="J189" s="23">
        <f t="shared" si="10"/>
        <v>22.682926829268293</v>
      </c>
      <c r="K189" s="16">
        <v>24.75</v>
      </c>
      <c r="L189" s="16">
        <v>28</v>
      </c>
      <c r="M189" s="16">
        <v>8</v>
      </c>
      <c r="N189" s="16">
        <v>576</v>
      </c>
      <c r="O189" s="16">
        <v>1.71</v>
      </c>
      <c r="P189" s="17">
        <v>16.3</v>
      </c>
      <c r="Q189" s="17">
        <v>42.9</v>
      </c>
      <c r="R189" s="17">
        <v>317.5</v>
      </c>
      <c r="S189" s="17">
        <v>10</v>
      </c>
      <c r="T189" s="17">
        <v>0</v>
      </c>
      <c r="U189" s="17">
        <v>224.7</v>
      </c>
    </row>
    <row r="190" spans="1:21" ht="15" customHeight="1" x14ac:dyDescent="0.35">
      <c r="A190" s="7">
        <v>44965</v>
      </c>
      <c r="B190" s="5">
        <v>418</v>
      </c>
      <c r="C190" s="5">
        <v>104</v>
      </c>
      <c r="D190" s="20">
        <v>11</v>
      </c>
      <c r="E190" s="20">
        <v>93</v>
      </c>
      <c r="F190" s="18">
        <f t="shared" si="8"/>
        <v>10.576923076923077</v>
      </c>
      <c r="G190" s="5">
        <v>10</v>
      </c>
      <c r="H190" s="23">
        <f t="shared" si="9"/>
        <v>41.8</v>
      </c>
      <c r="I190" s="23">
        <f t="shared" si="11"/>
        <v>42</v>
      </c>
      <c r="J190" s="23">
        <f t="shared" si="10"/>
        <v>24.880382775119617</v>
      </c>
      <c r="K190" s="16">
        <v>25.75</v>
      </c>
      <c r="L190" s="16">
        <v>27</v>
      </c>
      <c r="M190" s="16">
        <v>7.5</v>
      </c>
      <c r="N190" s="16">
        <v>600</v>
      </c>
      <c r="O190" s="16">
        <v>1.61</v>
      </c>
      <c r="P190" s="17">
        <v>14.7</v>
      </c>
      <c r="Q190" s="17">
        <v>46.4</v>
      </c>
      <c r="R190" s="17">
        <v>303.3</v>
      </c>
      <c r="S190" s="17">
        <v>10</v>
      </c>
      <c r="T190" s="17">
        <v>0.5</v>
      </c>
      <c r="U190" s="17">
        <v>261.60000000000002</v>
      </c>
    </row>
    <row r="191" spans="1:21" ht="15" customHeight="1" x14ac:dyDescent="0.35">
      <c r="A191" s="7">
        <v>44966</v>
      </c>
      <c r="B191" s="5">
        <v>458</v>
      </c>
      <c r="C191" s="5">
        <v>100</v>
      </c>
      <c r="D191" s="20">
        <v>12</v>
      </c>
      <c r="E191" s="20">
        <v>88</v>
      </c>
      <c r="F191" s="18">
        <f t="shared" si="8"/>
        <v>12</v>
      </c>
      <c r="G191" s="5">
        <v>9</v>
      </c>
      <c r="H191" s="23">
        <f t="shared" si="9"/>
        <v>50.888888888888886</v>
      </c>
      <c r="I191" s="23">
        <f t="shared" si="11"/>
        <v>51</v>
      </c>
      <c r="J191" s="23">
        <f t="shared" si="10"/>
        <v>21.834061135371179</v>
      </c>
      <c r="K191" s="16">
        <v>25</v>
      </c>
      <c r="L191" s="16">
        <v>29</v>
      </c>
      <c r="M191" s="16">
        <v>7</v>
      </c>
      <c r="N191" s="16">
        <v>648</v>
      </c>
      <c r="O191" s="16">
        <v>1.58</v>
      </c>
      <c r="P191" s="17">
        <v>14.3</v>
      </c>
      <c r="Q191" s="17">
        <v>39.5</v>
      </c>
      <c r="R191" s="17">
        <v>325.7</v>
      </c>
      <c r="S191" s="17">
        <v>10</v>
      </c>
      <c r="T191" s="17">
        <v>2.4</v>
      </c>
      <c r="U191" s="17">
        <v>181.4</v>
      </c>
    </row>
    <row r="192" spans="1:21" ht="15" customHeight="1" x14ac:dyDescent="0.35">
      <c r="A192" s="7">
        <v>44967</v>
      </c>
      <c r="B192" s="5">
        <v>428</v>
      </c>
      <c r="C192" s="5">
        <v>81</v>
      </c>
      <c r="D192" s="20">
        <v>2</v>
      </c>
      <c r="E192" s="20">
        <v>79</v>
      </c>
      <c r="F192" s="18">
        <f t="shared" si="8"/>
        <v>2.4691358024691357</v>
      </c>
      <c r="G192" s="5">
        <v>9</v>
      </c>
      <c r="H192" s="23">
        <f t="shared" si="9"/>
        <v>47.555555555555557</v>
      </c>
      <c r="I192" s="23">
        <f t="shared" si="11"/>
        <v>48</v>
      </c>
      <c r="J192" s="23">
        <f t="shared" si="10"/>
        <v>18.925233644859812</v>
      </c>
      <c r="K192" s="16">
        <v>24.5</v>
      </c>
      <c r="L192" s="16">
        <v>25</v>
      </c>
      <c r="M192" s="16">
        <v>6.5</v>
      </c>
      <c r="N192" s="16">
        <v>672</v>
      </c>
      <c r="O192" s="16">
        <v>1.39</v>
      </c>
      <c r="P192" s="17">
        <v>13.3</v>
      </c>
      <c r="Q192" s="17">
        <v>58</v>
      </c>
      <c r="R192" s="17">
        <v>324.8</v>
      </c>
      <c r="S192" s="17">
        <v>10</v>
      </c>
      <c r="T192" s="17">
        <v>1.9</v>
      </c>
      <c r="U192" s="17">
        <v>189.7</v>
      </c>
    </row>
    <row r="193" spans="1:21" ht="15" customHeight="1" x14ac:dyDescent="0.35">
      <c r="A193" s="7">
        <v>44970</v>
      </c>
      <c r="B193" s="5">
        <v>250</v>
      </c>
      <c r="C193" s="5">
        <v>32</v>
      </c>
      <c r="D193" s="20">
        <v>2</v>
      </c>
      <c r="E193" s="20">
        <v>30</v>
      </c>
      <c r="F193" s="18">
        <f t="shared" si="8"/>
        <v>6.25</v>
      </c>
      <c r="G193" s="5">
        <v>11</v>
      </c>
      <c r="H193" s="23">
        <f t="shared" si="9"/>
        <v>22.727272727272727</v>
      </c>
      <c r="I193" s="23">
        <f t="shared" si="11"/>
        <v>23</v>
      </c>
      <c r="J193" s="23">
        <f t="shared" si="10"/>
        <v>12.8</v>
      </c>
      <c r="K193" s="16">
        <v>26.5</v>
      </c>
      <c r="L193" s="16">
        <v>46</v>
      </c>
      <c r="M193" s="16">
        <v>7.5</v>
      </c>
      <c r="N193" s="16">
        <v>504</v>
      </c>
      <c r="O193" s="16">
        <v>1.82</v>
      </c>
      <c r="P193" s="17">
        <v>6.7</v>
      </c>
      <c r="Q193" s="17">
        <v>27</v>
      </c>
      <c r="R193" s="17">
        <v>334</v>
      </c>
      <c r="S193" s="17">
        <v>10</v>
      </c>
      <c r="T193" s="17">
        <v>0</v>
      </c>
      <c r="U193" s="17">
        <v>207</v>
      </c>
    </row>
    <row r="194" spans="1:21" ht="15" customHeight="1" x14ac:dyDescent="0.35">
      <c r="A194" s="7">
        <v>44971</v>
      </c>
      <c r="B194" s="5">
        <v>278</v>
      </c>
      <c r="C194" s="5">
        <v>56</v>
      </c>
      <c r="D194" s="20">
        <v>2</v>
      </c>
      <c r="E194" s="20">
        <v>54</v>
      </c>
      <c r="F194" s="18">
        <f t="shared" si="8"/>
        <v>3.5714285714285712</v>
      </c>
      <c r="G194" s="5">
        <v>10</v>
      </c>
      <c r="H194" s="23">
        <f t="shared" si="9"/>
        <v>27.8</v>
      </c>
      <c r="I194" s="23">
        <f t="shared" si="11"/>
        <v>28</v>
      </c>
      <c r="J194" s="23">
        <f t="shared" si="10"/>
        <v>20.14388489208633</v>
      </c>
      <c r="K194" s="16">
        <v>26</v>
      </c>
      <c r="L194" s="16">
        <v>45</v>
      </c>
      <c r="M194" s="16">
        <v>8</v>
      </c>
      <c r="N194" s="16">
        <v>672</v>
      </c>
      <c r="O194" s="16">
        <v>1.93</v>
      </c>
      <c r="P194" s="17">
        <v>8.8000000000000007</v>
      </c>
      <c r="Q194" s="17">
        <v>34.200000000000003</v>
      </c>
      <c r="R194" s="17">
        <v>308.7</v>
      </c>
      <c r="S194" s="17">
        <v>10</v>
      </c>
      <c r="T194" s="17">
        <v>0.4</v>
      </c>
      <c r="U194" s="17">
        <v>209.7</v>
      </c>
    </row>
    <row r="195" spans="1:21" ht="15" customHeight="1" x14ac:dyDescent="0.35">
      <c r="A195" s="7">
        <v>44972</v>
      </c>
      <c r="B195" s="5">
        <v>318</v>
      </c>
      <c r="C195" s="5">
        <v>58</v>
      </c>
      <c r="D195" s="20">
        <v>2</v>
      </c>
      <c r="E195" s="20">
        <v>56</v>
      </c>
      <c r="F195" s="18">
        <f t="shared" ref="F195:F243" si="12">(D195/C195)*100</f>
        <v>3.4482758620689653</v>
      </c>
      <c r="G195" s="5">
        <v>11</v>
      </c>
      <c r="H195" s="23">
        <f t="shared" ref="H195:H243" si="13">B195/G195</f>
        <v>28.90909090909091</v>
      </c>
      <c r="I195" s="23">
        <f t="shared" si="11"/>
        <v>29</v>
      </c>
      <c r="J195" s="23">
        <f t="shared" ref="J195:J243" si="14">(C195/B195)*100</f>
        <v>18.238993710691823</v>
      </c>
      <c r="K195" s="16">
        <v>26.25</v>
      </c>
      <c r="L195" s="16">
        <v>32</v>
      </c>
      <c r="M195" s="16">
        <v>8</v>
      </c>
      <c r="N195" s="16">
        <v>660</v>
      </c>
      <c r="O195" s="16">
        <v>1.99</v>
      </c>
      <c r="P195" s="17">
        <v>11.2</v>
      </c>
      <c r="Q195" s="17">
        <v>38.200000000000003</v>
      </c>
      <c r="R195" s="17">
        <v>285.39999999999998</v>
      </c>
      <c r="S195" s="17">
        <v>10</v>
      </c>
      <c r="T195" s="17">
        <v>0.1</v>
      </c>
      <c r="U195" s="17">
        <v>221.5</v>
      </c>
    </row>
    <row r="196" spans="1:21" ht="15" customHeight="1" x14ac:dyDescent="0.35">
      <c r="A196" s="7">
        <v>44977</v>
      </c>
      <c r="B196" s="5">
        <v>400</v>
      </c>
      <c r="C196" s="5">
        <v>58</v>
      </c>
      <c r="D196" s="20">
        <v>3</v>
      </c>
      <c r="E196" s="20">
        <v>55</v>
      </c>
      <c r="F196" s="18">
        <f t="shared" si="12"/>
        <v>5.1724137931034484</v>
      </c>
      <c r="G196" s="5">
        <v>9</v>
      </c>
      <c r="H196" s="23">
        <f t="shared" si="13"/>
        <v>44.444444444444443</v>
      </c>
      <c r="I196" s="23">
        <f t="shared" ref="I196:I243" si="15">MROUND(H196,1)</f>
        <v>44</v>
      </c>
      <c r="J196" s="23">
        <f t="shared" si="14"/>
        <v>14.499999999999998</v>
      </c>
      <c r="K196" s="16">
        <v>24.5</v>
      </c>
      <c r="L196" s="16">
        <v>48</v>
      </c>
      <c r="M196" s="16">
        <v>6.5</v>
      </c>
      <c r="N196" s="16">
        <v>696</v>
      </c>
      <c r="O196" s="16">
        <v>1.55</v>
      </c>
      <c r="P196" s="17">
        <v>11.3</v>
      </c>
      <c r="Q196" s="17">
        <v>64.599999999999994</v>
      </c>
      <c r="R196" s="17">
        <v>312.10000000000002</v>
      </c>
      <c r="S196" s="17">
        <v>10</v>
      </c>
      <c r="T196" s="17">
        <v>0</v>
      </c>
      <c r="U196" s="17">
        <v>221.5</v>
      </c>
    </row>
    <row r="197" spans="1:21" ht="15" customHeight="1" x14ac:dyDescent="0.35">
      <c r="A197" s="7">
        <v>44978</v>
      </c>
      <c r="B197" s="5">
        <v>328</v>
      </c>
      <c r="C197" s="5">
        <v>44</v>
      </c>
      <c r="D197" s="20">
        <v>1</v>
      </c>
      <c r="E197" s="20">
        <v>43</v>
      </c>
      <c r="F197" s="18">
        <f t="shared" si="12"/>
        <v>2.2727272727272729</v>
      </c>
      <c r="G197" s="5">
        <v>11</v>
      </c>
      <c r="H197" s="23">
        <f t="shared" si="13"/>
        <v>29.818181818181817</v>
      </c>
      <c r="I197" s="23">
        <f t="shared" si="15"/>
        <v>30</v>
      </c>
      <c r="J197" s="23">
        <f t="shared" si="14"/>
        <v>13.414634146341465</v>
      </c>
      <c r="K197" s="16">
        <v>25.25</v>
      </c>
      <c r="L197" s="16">
        <v>36</v>
      </c>
      <c r="M197" s="16">
        <v>7.5</v>
      </c>
      <c r="N197" s="16">
        <v>540</v>
      </c>
      <c r="O197" s="16">
        <v>1.58</v>
      </c>
      <c r="P197" s="17">
        <v>10.8</v>
      </c>
      <c r="Q197" s="17">
        <v>55.5</v>
      </c>
      <c r="R197" s="17">
        <v>288.10000000000002</v>
      </c>
      <c r="S197" s="17">
        <v>10</v>
      </c>
      <c r="T197" s="17">
        <v>0</v>
      </c>
      <c r="U197" s="17">
        <v>208.8</v>
      </c>
    </row>
    <row r="198" spans="1:21" ht="15" customHeight="1" x14ac:dyDescent="0.35">
      <c r="A198" s="7">
        <v>44979</v>
      </c>
      <c r="B198" s="5">
        <v>230</v>
      </c>
      <c r="C198" s="5">
        <v>45</v>
      </c>
      <c r="D198" s="20">
        <v>2</v>
      </c>
      <c r="E198" s="20">
        <v>43</v>
      </c>
      <c r="F198" s="18">
        <f t="shared" si="12"/>
        <v>4.4444444444444446</v>
      </c>
      <c r="G198" s="5">
        <v>10</v>
      </c>
      <c r="H198" s="23">
        <f t="shared" si="13"/>
        <v>23</v>
      </c>
      <c r="I198" s="23">
        <f t="shared" si="15"/>
        <v>23</v>
      </c>
      <c r="J198" s="23">
        <f t="shared" si="14"/>
        <v>19.565217391304348</v>
      </c>
      <c r="K198" s="16">
        <v>25.25</v>
      </c>
      <c r="L198" s="16">
        <v>42</v>
      </c>
      <c r="M198" s="16">
        <v>7</v>
      </c>
      <c r="N198" s="16">
        <v>540</v>
      </c>
      <c r="O198" s="16">
        <v>1.62</v>
      </c>
      <c r="P198" s="17">
        <v>12.9</v>
      </c>
      <c r="Q198" s="17">
        <v>62.9</v>
      </c>
      <c r="R198" s="17">
        <v>283.7</v>
      </c>
      <c r="S198" s="17">
        <v>10</v>
      </c>
      <c r="T198" s="17">
        <v>0.3</v>
      </c>
      <c r="U198" s="17">
        <v>215.4</v>
      </c>
    </row>
    <row r="199" spans="1:21" ht="15" customHeight="1" x14ac:dyDescent="0.35">
      <c r="A199" s="7">
        <v>44984</v>
      </c>
      <c r="B199" s="5">
        <v>245</v>
      </c>
      <c r="C199" s="5">
        <v>40</v>
      </c>
      <c r="D199" s="20">
        <v>4</v>
      </c>
      <c r="E199" s="20">
        <v>36</v>
      </c>
      <c r="F199" s="18">
        <f t="shared" si="12"/>
        <v>10</v>
      </c>
      <c r="G199" s="5">
        <v>11</v>
      </c>
      <c r="H199" s="23">
        <f t="shared" si="13"/>
        <v>22.272727272727273</v>
      </c>
      <c r="I199" s="23">
        <f t="shared" si="15"/>
        <v>22</v>
      </c>
      <c r="J199" s="23">
        <f t="shared" si="14"/>
        <v>16.326530612244898</v>
      </c>
      <c r="K199" s="16">
        <v>25</v>
      </c>
      <c r="L199" s="16">
        <v>48</v>
      </c>
      <c r="M199" s="16">
        <v>7.5</v>
      </c>
      <c r="N199" s="16">
        <v>492</v>
      </c>
      <c r="O199" s="16">
        <v>2.17</v>
      </c>
      <c r="P199" s="17">
        <v>16.899999999999999</v>
      </c>
      <c r="Q199" s="17">
        <v>48.5</v>
      </c>
      <c r="R199" s="17">
        <v>257.2</v>
      </c>
      <c r="S199" s="17">
        <v>10</v>
      </c>
      <c r="T199" s="17">
        <v>4.3</v>
      </c>
      <c r="U199" s="17">
        <v>220.5</v>
      </c>
    </row>
    <row r="200" spans="1:21" ht="15" customHeight="1" x14ac:dyDescent="0.35">
      <c r="A200" s="7">
        <v>44985</v>
      </c>
      <c r="B200" s="5">
        <v>268</v>
      </c>
      <c r="C200" s="5">
        <v>33</v>
      </c>
      <c r="D200" s="20">
        <v>2</v>
      </c>
      <c r="E200" s="20">
        <v>31</v>
      </c>
      <c r="F200" s="18">
        <f t="shared" si="12"/>
        <v>6.0606060606060606</v>
      </c>
      <c r="G200" s="5">
        <v>10</v>
      </c>
      <c r="H200" s="23">
        <f t="shared" si="13"/>
        <v>26.8</v>
      </c>
      <c r="I200" s="23">
        <f t="shared" si="15"/>
        <v>27</v>
      </c>
      <c r="J200" s="23">
        <f t="shared" si="14"/>
        <v>12.313432835820896</v>
      </c>
      <c r="K200" s="16">
        <v>24.5</v>
      </c>
      <c r="L200" s="16">
        <v>48</v>
      </c>
      <c r="M200" s="16">
        <v>8</v>
      </c>
      <c r="N200" s="16">
        <v>456</v>
      </c>
      <c r="O200" s="16">
        <v>2.2200000000000002</v>
      </c>
      <c r="P200" s="17">
        <v>17.3</v>
      </c>
      <c r="Q200" s="17">
        <v>70.5</v>
      </c>
      <c r="R200" s="17">
        <v>302.8</v>
      </c>
      <c r="S200" s="17">
        <v>10</v>
      </c>
      <c r="T200" s="17">
        <v>5.9</v>
      </c>
      <c r="U200" s="17">
        <v>213.8</v>
      </c>
    </row>
    <row r="201" spans="1:21" ht="15" customHeight="1" x14ac:dyDescent="0.35">
      <c r="A201" s="7">
        <v>44986</v>
      </c>
      <c r="B201" s="5">
        <v>300</v>
      </c>
      <c r="C201" s="5">
        <v>38</v>
      </c>
      <c r="D201" s="20">
        <v>3</v>
      </c>
      <c r="E201" s="20">
        <v>35</v>
      </c>
      <c r="F201" s="18">
        <f t="shared" si="12"/>
        <v>7.8947368421052628</v>
      </c>
      <c r="G201" s="5">
        <v>10</v>
      </c>
      <c r="H201" s="23">
        <f t="shared" si="13"/>
        <v>30</v>
      </c>
      <c r="I201" s="23">
        <f t="shared" si="15"/>
        <v>30</v>
      </c>
      <c r="J201" s="23">
        <f t="shared" si="14"/>
        <v>12.666666666666668</v>
      </c>
      <c r="K201" s="16">
        <v>28.75</v>
      </c>
      <c r="L201" s="16">
        <v>28</v>
      </c>
      <c r="M201" s="16">
        <v>5.5</v>
      </c>
      <c r="N201" s="16">
        <v>516</v>
      </c>
      <c r="O201" s="16">
        <v>1.56</v>
      </c>
      <c r="P201" s="17">
        <v>15.8</v>
      </c>
      <c r="Q201" s="17">
        <v>67.8</v>
      </c>
      <c r="R201" s="17">
        <v>315</v>
      </c>
      <c r="S201" s="17">
        <v>10</v>
      </c>
      <c r="T201" s="17">
        <v>8.1999999999999993</v>
      </c>
      <c r="U201" s="17">
        <v>208.5</v>
      </c>
    </row>
    <row r="202" spans="1:21" ht="15" customHeight="1" x14ac:dyDescent="0.35">
      <c r="A202" s="7">
        <v>44991</v>
      </c>
      <c r="B202" s="5">
        <v>248</v>
      </c>
      <c r="C202" s="5">
        <v>17</v>
      </c>
      <c r="D202" s="20">
        <v>1</v>
      </c>
      <c r="E202" s="20">
        <v>16</v>
      </c>
      <c r="F202" s="18">
        <f t="shared" si="12"/>
        <v>5.8823529411764701</v>
      </c>
      <c r="G202" s="5">
        <v>12</v>
      </c>
      <c r="H202" s="23">
        <f t="shared" si="13"/>
        <v>20.666666666666668</v>
      </c>
      <c r="I202" s="23">
        <f t="shared" si="15"/>
        <v>21</v>
      </c>
      <c r="J202" s="23">
        <f t="shared" si="14"/>
        <v>6.854838709677419</v>
      </c>
      <c r="K202" s="16">
        <v>24.25</v>
      </c>
      <c r="L202" s="16">
        <v>22</v>
      </c>
      <c r="M202" s="16">
        <v>8</v>
      </c>
      <c r="N202" s="16">
        <v>420</v>
      </c>
      <c r="O202" s="16">
        <v>1.21</v>
      </c>
      <c r="P202" s="17">
        <v>11.6</v>
      </c>
      <c r="Q202" s="17">
        <v>44.4</v>
      </c>
      <c r="R202" s="17">
        <v>338</v>
      </c>
      <c r="S202" s="17">
        <v>10</v>
      </c>
      <c r="T202" s="17">
        <v>0.1</v>
      </c>
      <c r="U202" s="17">
        <v>214</v>
      </c>
    </row>
    <row r="203" spans="1:21" ht="15" customHeight="1" x14ac:dyDescent="0.35">
      <c r="A203" s="7">
        <v>44992</v>
      </c>
      <c r="B203" s="5">
        <v>500</v>
      </c>
      <c r="C203" s="5">
        <v>15</v>
      </c>
      <c r="D203" s="20">
        <v>1</v>
      </c>
      <c r="E203" s="20">
        <v>14</v>
      </c>
      <c r="F203" s="18">
        <f t="shared" si="12"/>
        <v>6.666666666666667</v>
      </c>
      <c r="G203" s="5">
        <v>11</v>
      </c>
      <c r="H203" s="23">
        <f t="shared" si="13"/>
        <v>45.454545454545453</v>
      </c>
      <c r="I203" s="23">
        <f t="shared" si="15"/>
        <v>45</v>
      </c>
      <c r="J203" s="23">
        <f t="shared" si="14"/>
        <v>3</v>
      </c>
      <c r="K203" s="16">
        <v>24</v>
      </c>
      <c r="L203" s="16">
        <v>30</v>
      </c>
      <c r="M203" s="16">
        <v>7.5</v>
      </c>
      <c r="N203" s="16">
        <v>528</v>
      </c>
      <c r="O203" s="16">
        <v>0.94</v>
      </c>
      <c r="P203" s="17">
        <v>11</v>
      </c>
      <c r="Q203" s="17">
        <v>38.5</v>
      </c>
      <c r="R203" s="17">
        <v>332.4</v>
      </c>
      <c r="S203" s="17">
        <v>10</v>
      </c>
      <c r="T203" s="17">
        <v>0</v>
      </c>
      <c r="U203" s="17">
        <v>209.4</v>
      </c>
    </row>
    <row r="204" spans="1:21" ht="15" customHeight="1" x14ac:dyDescent="0.35">
      <c r="A204" s="7">
        <v>44993</v>
      </c>
      <c r="B204" s="5">
        <v>500</v>
      </c>
      <c r="C204" s="5">
        <v>82</v>
      </c>
      <c r="D204" s="20">
        <v>5</v>
      </c>
      <c r="E204" s="20">
        <v>77</v>
      </c>
      <c r="F204" s="18">
        <f t="shared" si="12"/>
        <v>6.0975609756097562</v>
      </c>
      <c r="G204" s="5">
        <v>8</v>
      </c>
      <c r="H204" s="23">
        <f t="shared" si="13"/>
        <v>62.5</v>
      </c>
      <c r="I204" s="23">
        <f t="shared" si="15"/>
        <v>63</v>
      </c>
      <c r="J204" s="23">
        <f t="shared" si="14"/>
        <v>16.400000000000002</v>
      </c>
      <c r="K204" s="16">
        <v>23.75</v>
      </c>
      <c r="L204" s="16">
        <v>28</v>
      </c>
      <c r="M204" s="16">
        <v>7</v>
      </c>
      <c r="N204" s="16">
        <v>396</v>
      </c>
      <c r="O204" s="16">
        <v>1.1399999999999999</v>
      </c>
      <c r="P204" s="17">
        <v>12.4</v>
      </c>
      <c r="Q204" s="17">
        <v>50.1</v>
      </c>
      <c r="R204" s="17">
        <v>323.39999999999998</v>
      </c>
      <c r="S204" s="17">
        <v>10</v>
      </c>
      <c r="T204" s="17">
        <v>0</v>
      </c>
      <c r="U204" s="17">
        <v>186.7</v>
      </c>
    </row>
    <row r="205" spans="1:21" ht="15" customHeight="1" x14ac:dyDescent="0.35">
      <c r="A205" s="7">
        <v>44998</v>
      </c>
      <c r="B205" s="5">
        <v>115</v>
      </c>
      <c r="C205" s="5">
        <v>31</v>
      </c>
      <c r="D205" s="20">
        <v>2</v>
      </c>
      <c r="E205" s="20">
        <v>29</v>
      </c>
      <c r="F205" s="18">
        <f t="shared" si="12"/>
        <v>6.4516129032258061</v>
      </c>
      <c r="G205" s="5">
        <v>11</v>
      </c>
      <c r="H205" s="23">
        <f t="shared" si="13"/>
        <v>10.454545454545455</v>
      </c>
      <c r="I205" s="23">
        <f t="shared" si="15"/>
        <v>10</v>
      </c>
      <c r="J205" s="23">
        <f t="shared" si="14"/>
        <v>26.956521739130434</v>
      </c>
      <c r="K205" s="16">
        <v>26</v>
      </c>
      <c r="L205" s="16">
        <v>31</v>
      </c>
      <c r="M205" s="16">
        <v>7</v>
      </c>
      <c r="N205" s="16">
        <v>648</v>
      </c>
      <c r="O205" s="16">
        <v>0.96</v>
      </c>
      <c r="P205" s="17">
        <v>16</v>
      </c>
      <c r="Q205" s="17">
        <v>68.2</v>
      </c>
      <c r="R205" s="17">
        <v>296.2</v>
      </c>
      <c r="S205" s="17">
        <v>10</v>
      </c>
      <c r="T205" s="17">
        <v>4.3</v>
      </c>
      <c r="U205" s="17">
        <v>232.9</v>
      </c>
    </row>
    <row r="206" spans="1:21" ht="15" customHeight="1" x14ac:dyDescent="0.35">
      <c r="A206" s="7">
        <v>45000</v>
      </c>
      <c r="B206" s="5">
        <v>295</v>
      </c>
      <c r="C206" s="5">
        <v>36</v>
      </c>
      <c r="D206" s="20">
        <v>3</v>
      </c>
      <c r="E206" s="20">
        <v>33</v>
      </c>
      <c r="F206" s="18">
        <f t="shared" si="12"/>
        <v>8.3333333333333321</v>
      </c>
      <c r="G206" s="5">
        <v>11</v>
      </c>
      <c r="H206" s="23">
        <f t="shared" si="13"/>
        <v>26.818181818181817</v>
      </c>
      <c r="I206" s="23">
        <f t="shared" si="15"/>
        <v>27</v>
      </c>
      <c r="J206" s="23">
        <f t="shared" si="14"/>
        <v>12.203389830508476</v>
      </c>
      <c r="K206" s="16">
        <v>28.75</v>
      </c>
      <c r="L206" s="16">
        <v>26</v>
      </c>
      <c r="M206" s="16">
        <v>5.5</v>
      </c>
      <c r="N206" s="16">
        <v>672</v>
      </c>
      <c r="O206" s="16">
        <v>1.1399999999999999</v>
      </c>
      <c r="P206" s="17">
        <v>17.600000000000001</v>
      </c>
      <c r="Q206" s="17">
        <v>83.7</v>
      </c>
      <c r="R206" s="17">
        <v>246.7</v>
      </c>
      <c r="S206" s="17">
        <v>10</v>
      </c>
      <c r="T206" s="17">
        <v>19.5</v>
      </c>
      <c r="U206" s="17">
        <v>248.2</v>
      </c>
    </row>
    <row r="207" spans="1:21" ht="15" customHeight="1" x14ac:dyDescent="0.35">
      <c r="A207" s="9">
        <v>45006</v>
      </c>
      <c r="B207" s="5">
        <v>500</v>
      </c>
      <c r="C207" s="5">
        <v>120</v>
      </c>
      <c r="D207" s="20">
        <v>8</v>
      </c>
      <c r="E207" s="20">
        <v>112</v>
      </c>
      <c r="F207" s="18">
        <f t="shared" si="12"/>
        <v>6.666666666666667</v>
      </c>
      <c r="G207" s="5">
        <v>10</v>
      </c>
      <c r="H207" s="23">
        <f t="shared" si="13"/>
        <v>50</v>
      </c>
      <c r="I207" s="23">
        <f t="shared" si="15"/>
        <v>50</v>
      </c>
      <c r="J207" s="23">
        <f t="shared" si="14"/>
        <v>24</v>
      </c>
      <c r="K207" s="16">
        <v>27.5</v>
      </c>
      <c r="L207" s="16">
        <v>70</v>
      </c>
      <c r="M207" s="16">
        <v>4.5</v>
      </c>
      <c r="N207" s="16">
        <v>228</v>
      </c>
      <c r="O207" s="16">
        <v>1.2</v>
      </c>
      <c r="P207" s="17">
        <v>15.9</v>
      </c>
      <c r="Q207" s="17">
        <v>86.1</v>
      </c>
      <c r="R207" s="17">
        <v>135.69999999999999</v>
      </c>
      <c r="S207" s="17">
        <v>7</v>
      </c>
      <c r="T207" s="17">
        <v>13.1</v>
      </c>
      <c r="U207" s="17">
        <v>111</v>
      </c>
    </row>
    <row r="208" spans="1:21" ht="15" customHeight="1" x14ac:dyDescent="0.35">
      <c r="A208" s="7">
        <v>45007</v>
      </c>
      <c r="B208" s="5">
        <v>400</v>
      </c>
      <c r="C208" s="5">
        <v>106</v>
      </c>
      <c r="D208" s="20">
        <v>11</v>
      </c>
      <c r="E208" s="20">
        <v>95</v>
      </c>
      <c r="F208" s="18">
        <f t="shared" si="12"/>
        <v>10.377358490566039</v>
      </c>
      <c r="G208" s="5">
        <v>8</v>
      </c>
      <c r="H208" s="23">
        <f t="shared" si="13"/>
        <v>50</v>
      </c>
      <c r="I208" s="23">
        <f t="shared" si="15"/>
        <v>50</v>
      </c>
      <c r="J208" s="23">
        <f t="shared" si="14"/>
        <v>26.5</v>
      </c>
      <c r="K208" s="16">
        <v>24.75</v>
      </c>
      <c r="L208" s="16">
        <v>100</v>
      </c>
      <c r="M208" s="16">
        <v>5.5</v>
      </c>
      <c r="N208" s="16">
        <v>576</v>
      </c>
      <c r="O208" s="16">
        <v>0.96</v>
      </c>
      <c r="P208" s="17">
        <v>15.8</v>
      </c>
      <c r="Q208" s="17">
        <v>72.5</v>
      </c>
      <c r="R208" s="17">
        <v>286.2</v>
      </c>
      <c r="S208" s="17">
        <v>10</v>
      </c>
      <c r="T208" s="17">
        <v>7.1</v>
      </c>
      <c r="U208" s="17">
        <v>246.6</v>
      </c>
    </row>
    <row r="209" spans="1:21" ht="15" customHeight="1" x14ac:dyDescent="0.35">
      <c r="A209" s="7">
        <v>45008</v>
      </c>
      <c r="B209" s="5">
        <v>200</v>
      </c>
      <c r="C209" s="5">
        <v>31</v>
      </c>
      <c r="D209" s="20">
        <v>2</v>
      </c>
      <c r="E209" s="20">
        <v>29</v>
      </c>
      <c r="F209" s="18">
        <f t="shared" si="12"/>
        <v>6.4516129032258061</v>
      </c>
      <c r="G209" s="5">
        <v>10</v>
      </c>
      <c r="H209" s="23">
        <f t="shared" si="13"/>
        <v>20</v>
      </c>
      <c r="I209" s="23">
        <f t="shared" si="15"/>
        <v>20</v>
      </c>
      <c r="J209" s="23">
        <f t="shared" si="14"/>
        <v>15.5</v>
      </c>
      <c r="K209" s="16">
        <v>26.75</v>
      </c>
      <c r="L209" s="16">
        <v>50</v>
      </c>
      <c r="M209" s="16">
        <v>6</v>
      </c>
      <c r="N209" s="16">
        <v>504</v>
      </c>
      <c r="O209" s="16">
        <v>1.01</v>
      </c>
      <c r="P209" s="17">
        <v>17.100000000000001</v>
      </c>
      <c r="Q209" s="17">
        <v>73.900000000000006</v>
      </c>
      <c r="R209" s="17">
        <v>243.8</v>
      </c>
      <c r="S209" s="17">
        <v>10</v>
      </c>
      <c r="T209" s="17">
        <v>67.7</v>
      </c>
      <c r="U209" s="17">
        <v>202.1</v>
      </c>
    </row>
    <row r="210" spans="1:21" ht="15" customHeight="1" x14ac:dyDescent="0.35">
      <c r="A210" s="7">
        <v>45020</v>
      </c>
      <c r="B210" s="5">
        <v>286</v>
      </c>
      <c r="C210" s="5">
        <v>17</v>
      </c>
      <c r="D210" s="20">
        <v>2</v>
      </c>
      <c r="E210" s="20">
        <v>15</v>
      </c>
      <c r="F210" s="18">
        <f t="shared" si="12"/>
        <v>11.76470588235294</v>
      </c>
      <c r="G210" s="5">
        <v>7</v>
      </c>
      <c r="H210" s="23">
        <f t="shared" si="13"/>
        <v>40.857142857142854</v>
      </c>
      <c r="I210" s="23">
        <f t="shared" si="15"/>
        <v>41</v>
      </c>
      <c r="J210" s="23">
        <f t="shared" si="14"/>
        <v>5.9440559440559442</v>
      </c>
      <c r="K210" s="16">
        <v>26.5</v>
      </c>
      <c r="L210" s="16">
        <v>80</v>
      </c>
      <c r="M210" s="16">
        <v>4.5</v>
      </c>
      <c r="N210" s="16">
        <v>540</v>
      </c>
      <c r="O210" s="16">
        <v>1.25</v>
      </c>
      <c r="P210" s="17">
        <v>16.899999999999999</v>
      </c>
      <c r="Q210" s="17">
        <v>74.8</v>
      </c>
      <c r="R210" s="17">
        <v>306.3</v>
      </c>
      <c r="S210" s="17">
        <v>10</v>
      </c>
      <c r="T210" s="17">
        <v>5.7</v>
      </c>
      <c r="U210" s="17">
        <v>128.4</v>
      </c>
    </row>
    <row r="211" spans="1:21" ht="15" customHeight="1" x14ac:dyDescent="0.35">
      <c r="A211" s="15">
        <v>45021</v>
      </c>
      <c r="B211" s="5">
        <v>428</v>
      </c>
      <c r="C211" s="5">
        <v>70</v>
      </c>
      <c r="D211" s="20">
        <v>6</v>
      </c>
      <c r="E211" s="20">
        <v>64</v>
      </c>
      <c r="F211" s="18">
        <f t="shared" si="12"/>
        <v>8.5714285714285712</v>
      </c>
      <c r="G211" s="5">
        <v>7</v>
      </c>
      <c r="H211" s="23">
        <f t="shared" si="13"/>
        <v>61.142857142857146</v>
      </c>
      <c r="I211" s="23">
        <f t="shared" si="15"/>
        <v>61</v>
      </c>
      <c r="J211" s="23">
        <f t="shared" si="14"/>
        <v>16.355140186915886</v>
      </c>
      <c r="K211" s="16">
        <v>28</v>
      </c>
      <c r="L211" s="16">
        <v>88</v>
      </c>
      <c r="M211" s="16">
        <v>4</v>
      </c>
      <c r="N211" s="16">
        <v>660</v>
      </c>
      <c r="O211" s="16">
        <v>0.99</v>
      </c>
      <c r="P211" s="17">
        <v>17.5</v>
      </c>
      <c r="Q211" s="17">
        <v>77.8</v>
      </c>
      <c r="R211" s="17">
        <v>303.8</v>
      </c>
      <c r="S211" s="17">
        <v>10</v>
      </c>
      <c r="T211" s="17">
        <v>4.8</v>
      </c>
      <c r="U211" s="17">
        <v>183.1</v>
      </c>
    </row>
    <row r="212" spans="1:21" ht="15" customHeight="1" x14ac:dyDescent="0.35">
      <c r="A212" s="7">
        <v>45027</v>
      </c>
      <c r="B212" s="5">
        <v>485</v>
      </c>
      <c r="C212" s="5">
        <v>110</v>
      </c>
      <c r="D212" s="20">
        <v>19</v>
      </c>
      <c r="E212" s="20">
        <v>91</v>
      </c>
      <c r="F212" s="18">
        <f t="shared" si="12"/>
        <v>17.272727272727273</v>
      </c>
      <c r="G212" s="5">
        <v>8</v>
      </c>
      <c r="H212" s="23">
        <f t="shared" si="13"/>
        <v>60.625</v>
      </c>
      <c r="I212" s="23">
        <f t="shared" si="15"/>
        <v>61</v>
      </c>
      <c r="J212" s="23">
        <f t="shared" si="14"/>
        <v>22.680412371134022</v>
      </c>
      <c r="K212" s="16">
        <v>26.75</v>
      </c>
      <c r="L212" s="16">
        <v>36</v>
      </c>
      <c r="M212" s="16">
        <v>5</v>
      </c>
      <c r="N212" s="16">
        <v>612</v>
      </c>
      <c r="O212" s="16">
        <v>1.1499999999999999</v>
      </c>
      <c r="P212" s="17">
        <v>16.7</v>
      </c>
      <c r="Q212" s="17">
        <v>42</v>
      </c>
      <c r="R212" s="17">
        <v>321</v>
      </c>
      <c r="S212" s="17">
        <v>10</v>
      </c>
      <c r="T212" s="17">
        <v>0.4</v>
      </c>
      <c r="U212" s="17">
        <v>228.4</v>
      </c>
    </row>
    <row r="213" spans="1:21" ht="15" customHeight="1" x14ac:dyDescent="0.35">
      <c r="A213" s="7">
        <v>45028</v>
      </c>
      <c r="B213" s="5">
        <v>326</v>
      </c>
      <c r="C213" s="5">
        <v>95</v>
      </c>
      <c r="D213" s="20">
        <v>16</v>
      </c>
      <c r="E213" s="20">
        <v>79</v>
      </c>
      <c r="F213" s="18">
        <f t="shared" si="12"/>
        <v>16.842105263157894</v>
      </c>
      <c r="G213" s="5">
        <v>8</v>
      </c>
      <c r="H213" s="23">
        <f t="shared" si="13"/>
        <v>40.75</v>
      </c>
      <c r="I213" s="23">
        <f t="shared" si="15"/>
        <v>41</v>
      </c>
      <c r="J213" s="23">
        <f t="shared" si="14"/>
        <v>29.141104294478527</v>
      </c>
      <c r="K213" s="16">
        <v>27.75</v>
      </c>
      <c r="L213" s="16">
        <v>38</v>
      </c>
      <c r="M213" s="16">
        <v>5</v>
      </c>
      <c r="N213" s="16">
        <v>648</v>
      </c>
      <c r="O213" s="16">
        <v>1.25</v>
      </c>
      <c r="P213" s="17">
        <v>17.3</v>
      </c>
      <c r="Q213" s="17">
        <v>72.8</v>
      </c>
      <c r="R213" s="17">
        <v>303.3</v>
      </c>
      <c r="S213" s="17">
        <v>10</v>
      </c>
      <c r="T213" s="17">
        <v>7.1</v>
      </c>
      <c r="U213" s="17">
        <v>236.3</v>
      </c>
    </row>
    <row r="214" spans="1:21" ht="15" customHeight="1" x14ac:dyDescent="0.35">
      <c r="A214" s="7">
        <v>45033</v>
      </c>
      <c r="B214" s="5">
        <v>387</v>
      </c>
      <c r="C214" s="5">
        <v>56</v>
      </c>
      <c r="D214" s="20">
        <v>10</v>
      </c>
      <c r="E214" s="20">
        <v>46</v>
      </c>
      <c r="F214" s="18">
        <f t="shared" si="12"/>
        <v>17.857142857142858</v>
      </c>
      <c r="G214" s="5">
        <v>9</v>
      </c>
      <c r="H214" s="23">
        <f t="shared" si="13"/>
        <v>43</v>
      </c>
      <c r="I214" s="23">
        <f t="shared" si="15"/>
        <v>43</v>
      </c>
      <c r="J214" s="23">
        <f t="shared" si="14"/>
        <v>14.470284237726098</v>
      </c>
      <c r="K214" s="16">
        <v>28</v>
      </c>
      <c r="L214" s="16">
        <v>58</v>
      </c>
      <c r="M214" s="16">
        <v>4.5</v>
      </c>
      <c r="N214" s="16">
        <v>588</v>
      </c>
      <c r="O214" s="16">
        <v>0.93</v>
      </c>
      <c r="P214" s="17">
        <v>17</v>
      </c>
      <c r="Q214" s="17">
        <v>65.099999999999994</v>
      </c>
      <c r="R214" s="17">
        <v>275.7</v>
      </c>
      <c r="S214" s="17">
        <v>10</v>
      </c>
      <c r="T214" s="17">
        <v>3.6</v>
      </c>
      <c r="U214" s="17">
        <v>202.1</v>
      </c>
    </row>
    <row r="215" spans="1:21" ht="15" customHeight="1" x14ac:dyDescent="0.35">
      <c r="A215" s="7">
        <v>45034</v>
      </c>
      <c r="B215" s="5">
        <v>268</v>
      </c>
      <c r="C215" s="5">
        <v>58</v>
      </c>
      <c r="D215" s="20">
        <v>7</v>
      </c>
      <c r="E215" s="20">
        <v>51</v>
      </c>
      <c r="F215" s="18">
        <f t="shared" si="12"/>
        <v>12.068965517241379</v>
      </c>
      <c r="G215" s="5">
        <v>8</v>
      </c>
      <c r="H215" s="23">
        <f t="shared" si="13"/>
        <v>33.5</v>
      </c>
      <c r="I215" s="23">
        <f t="shared" si="15"/>
        <v>34</v>
      </c>
      <c r="J215" s="23">
        <f t="shared" si="14"/>
        <v>21.641791044776117</v>
      </c>
      <c r="K215" s="16">
        <v>27.75</v>
      </c>
      <c r="L215" s="16">
        <v>40</v>
      </c>
      <c r="M215" s="16">
        <v>4</v>
      </c>
      <c r="N215" s="16">
        <v>720</v>
      </c>
      <c r="O215" s="16">
        <v>1.03</v>
      </c>
      <c r="P215" s="17">
        <v>16.7</v>
      </c>
      <c r="Q215" s="17">
        <v>62.3</v>
      </c>
      <c r="R215" s="17">
        <v>305.5</v>
      </c>
      <c r="S215" s="17">
        <v>10</v>
      </c>
      <c r="T215" s="17">
        <v>8.1999999999999993</v>
      </c>
      <c r="U215" s="17">
        <v>102.8</v>
      </c>
    </row>
    <row r="216" spans="1:21" ht="15" customHeight="1" x14ac:dyDescent="0.35">
      <c r="A216" s="7">
        <v>45035</v>
      </c>
      <c r="B216" s="5">
        <v>356</v>
      </c>
      <c r="C216" s="5">
        <v>96</v>
      </c>
      <c r="D216" s="20">
        <v>9</v>
      </c>
      <c r="E216" s="20">
        <v>87</v>
      </c>
      <c r="F216" s="18">
        <f t="shared" si="12"/>
        <v>9.375</v>
      </c>
      <c r="G216" s="5">
        <v>9</v>
      </c>
      <c r="H216" s="23">
        <f t="shared" si="13"/>
        <v>39.555555555555557</v>
      </c>
      <c r="I216" s="23">
        <f t="shared" si="15"/>
        <v>40</v>
      </c>
      <c r="J216" s="23">
        <f t="shared" si="14"/>
        <v>26.966292134831459</v>
      </c>
      <c r="K216" s="16">
        <v>28.25</v>
      </c>
      <c r="L216" s="16">
        <v>56</v>
      </c>
      <c r="M216" s="16">
        <v>4.5</v>
      </c>
      <c r="N216" s="16">
        <v>672</v>
      </c>
      <c r="O216" s="16">
        <v>1.32</v>
      </c>
      <c r="P216" s="17">
        <v>17.399999999999999</v>
      </c>
      <c r="Q216" s="17">
        <v>38.4</v>
      </c>
      <c r="R216" s="17">
        <v>309.5</v>
      </c>
      <c r="S216" s="17">
        <v>10</v>
      </c>
      <c r="T216" s="17">
        <v>4.5</v>
      </c>
      <c r="U216" s="17">
        <v>199.1</v>
      </c>
    </row>
    <row r="217" spans="1:21" ht="15" customHeight="1" x14ac:dyDescent="0.35">
      <c r="A217" s="7">
        <v>45040</v>
      </c>
      <c r="B217" s="5">
        <v>240</v>
      </c>
      <c r="C217" s="5">
        <v>52</v>
      </c>
      <c r="D217" s="20">
        <v>13</v>
      </c>
      <c r="E217" s="20">
        <v>39</v>
      </c>
      <c r="F217" s="18">
        <f t="shared" si="12"/>
        <v>25</v>
      </c>
      <c r="G217" s="5">
        <v>9</v>
      </c>
      <c r="H217" s="23">
        <f t="shared" si="13"/>
        <v>26.666666666666668</v>
      </c>
      <c r="I217" s="23">
        <f t="shared" si="15"/>
        <v>27</v>
      </c>
      <c r="J217" s="23">
        <f t="shared" si="14"/>
        <v>21.666666666666668</v>
      </c>
      <c r="K217" s="16">
        <v>27.5</v>
      </c>
      <c r="L217" s="16">
        <v>100</v>
      </c>
      <c r="M217" s="16">
        <v>4</v>
      </c>
      <c r="N217" s="16">
        <v>816</v>
      </c>
      <c r="O217" s="16">
        <v>1.33</v>
      </c>
      <c r="P217" s="17">
        <v>17.600000000000001</v>
      </c>
      <c r="Q217" s="17">
        <v>82.8</v>
      </c>
      <c r="R217" s="17">
        <v>274.39999999999998</v>
      </c>
      <c r="S217" s="17">
        <v>10</v>
      </c>
      <c r="T217" s="17">
        <v>21.8</v>
      </c>
      <c r="U217" s="17">
        <v>230.9</v>
      </c>
    </row>
    <row r="218" spans="1:21" ht="15" customHeight="1" x14ac:dyDescent="0.35">
      <c r="A218" s="7">
        <v>45041</v>
      </c>
      <c r="B218" s="5">
        <v>300</v>
      </c>
      <c r="C218" s="5">
        <v>52</v>
      </c>
      <c r="D218" s="20">
        <v>7</v>
      </c>
      <c r="E218" s="20">
        <v>45</v>
      </c>
      <c r="F218" s="18">
        <f t="shared" si="12"/>
        <v>13.461538461538462</v>
      </c>
      <c r="G218" s="5">
        <v>10</v>
      </c>
      <c r="H218" s="23">
        <f t="shared" si="13"/>
        <v>30</v>
      </c>
      <c r="I218" s="23">
        <f t="shared" si="15"/>
        <v>30</v>
      </c>
      <c r="J218" s="23">
        <f t="shared" si="14"/>
        <v>17.333333333333336</v>
      </c>
      <c r="K218" s="16">
        <v>27.25</v>
      </c>
      <c r="L218" s="16">
        <v>68</v>
      </c>
      <c r="M218" s="16">
        <v>4.5</v>
      </c>
      <c r="N218" s="16">
        <v>528</v>
      </c>
      <c r="O218" s="16">
        <v>1.41</v>
      </c>
      <c r="P218" s="17">
        <v>17.7</v>
      </c>
      <c r="Q218" s="17">
        <v>85.1</v>
      </c>
      <c r="R218" s="17">
        <v>239.4</v>
      </c>
      <c r="S218" s="17">
        <v>10</v>
      </c>
      <c r="T218" s="17">
        <v>24</v>
      </c>
      <c r="U218" s="17">
        <v>236.9</v>
      </c>
    </row>
    <row r="219" spans="1:21" ht="15" customHeight="1" x14ac:dyDescent="0.35">
      <c r="A219" s="7">
        <v>45042</v>
      </c>
      <c r="B219" s="5">
        <v>215</v>
      </c>
      <c r="C219" s="5">
        <v>39</v>
      </c>
      <c r="D219" s="20">
        <v>7</v>
      </c>
      <c r="E219" s="20">
        <v>32</v>
      </c>
      <c r="F219" s="18">
        <f t="shared" si="12"/>
        <v>17.948717948717949</v>
      </c>
      <c r="G219" s="5">
        <v>10</v>
      </c>
      <c r="H219" s="23">
        <f t="shared" si="13"/>
        <v>21.5</v>
      </c>
      <c r="I219" s="23">
        <f t="shared" si="15"/>
        <v>22</v>
      </c>
      <c r="J219" s="23">
        <f t="shared" si="14"/>
        <v>18.13953488372093</v>
      </c>
      <c r="K219" s="16">
        <v>27.75</v>
      </c>
      <c r="L219" s="16">
        <v>90</v>
      </c>
      <c r="M219" s="16">
        <v>4</v>
      </c>
      <c r="N219" s="16">
        <v>708</v>
      </c>
      <c r="O219" s="16">
        <v>1.25</v>
      </c>
      <c r="P219" s="17">
        <v>17</v>
      </c>
      <c r="Q219" s="17">
        <v>75.099999999999994</v>
      </c>
      <c r="R219" s="17">
        <v>224.4</v>
      </c>
      <c r="S219" s="17">
        <v>9</v>
      </c>
      <c r="T219" s="17">
        <v>22.7</v>
      </c>
      <c r="U219" s="17">
        <v>114.1</v>
      </c>
    </row>
    <row r="220" spans="1:21" ht="15" customHeight="1" x14ac:dyDescent="0.35">
      <c r="A220" s="7">
        <v>45049</v>
      </c>
      <c r="B220" s="5">
        <v>150</v>
      </c>
      <c r="C220" s="5">
        <v>20</v>
      </c>
      <c r="D220" s="20">
        <v>3</v>
      </c>
      <c r="E220" s="20">
        <v>17</v>
      </c>
      <c r="F220" s="18">
        <f t="shared" si="12"/>
        <v>15</v>
      </c>
      <c r="G220" s="5">
        <v>10</v>
      </c>
      <c r="H220" s="23">
        <f t="shared" si="13"/>
        <v>15</v>
      </c>
      <c r="I220" s="23">
        <f t="shared" si="15"/>
        <v>15</v>
      </c>
      <c r="J220" s="23">
        <f t="shared" si="14"/>
        <v>13.333333333333334</v>
      </c>
      <c r="K220" s="16">
        <v>27.5</v>
      </c>
      <c r="L220" s="16">
        <v>77</v>
      </c>
      <c r="M220" s="16">
        <v>4</v>
      </c>
      <c r="N220" s="16">
        <v>480</v>
      </c>
      <c r="O220" s="16">
        <v>2.25</v>
      </c>
      <c r="P220" s="17">
        <v>17.8</v>
      </c>
      <c r="Q220" s="17">
        <v>81.400000000000006</v>
      </c>
      <c r="R220" s="17">
        <v>300.3</v>
      </c>
      <c r="S220" s="17">
        <v>10</v>
      </c>
      <c r="T220" s="17">
        <v>3.1</v>
      </c>
      <c r="U220" s="17">
        <v>106.3</v>
      </c>
    </row>
    <row r="221" spans="1:21" ht="15" customHeight="1" x14ac:dyDescent="0.35">
      <c r="A221" s="7">
        <v>45051</v>
      </c>
      <c r="B221" s="5">
        <v>234</v>
      </c>
      <c r="C221" s="5">
        <v>20</v>
      </c>
      <c r="D221" s="20">
        <v>3</v>
      </c>
      <c r="E221" s="20">
        <v>17</v>
      </c>
      <c r="F221" s="18">
        <f t="shared" si="12"/>
        <v>15</v>
      </c>
      <c r="G221" s="5">
        <v>9</v>
      </c>
      <c r="H221" s="23">
        <f t="shared" si="13"/>
        <v>26</v>
      </c>
      <c r="I221" s="23">
        <f t="shared" si="15"/>
        <v>26</v>
      </c>
      <c r="J221" s="23">
        <f t="shared" si="14"/>
        <v>8.5470085470085468</v>
      </c>
      <c r="K221" s="16">
        <v>27.25</v>
      </c>
      <c r="L221" s="16">
        <v>50</v>
      </c>
      <c r="M221" s="16">
        <v>4.5</v>
      </c>
      <c r="N221" s="16">
        <v>708</v>
      </c>
      <c r="O221" s="16">
        <v>1.04</v>
      </c>
      <c r="P221" s="17">
        <v>17.600000000000001</v>
      </c>
      <c r="Q221" s="17">
        <v>45.4</v>
      </c>
      <c r="R221" s="17">
        <v>302.3</v>
      </c>
      <c r="S221" s="17">
        <v>10</v>
      </c>
      <c r="T221" s="17">
        <v>3.6</v>
      </c>
      <c r="U221" s="17">
        <v>163.1</v>
      </c>
    </row>
    <row r="222" spans="1:21" ht="15" customHeight="1" x14ac:dyDescent="0.35">
      <c r="A222" s="9">
        <v>45054</v>
      </c>
      <c r="B222" s="5">
        <v>158</v>
      </c>
      <c r="C222" s="5">
        <v>29</v>
      </c>
      <c r="D222" s="20">
        <v>2</v>
      </c>
      <c r="E222" s="20">
        <v>27</v>
      </c>
      <c r="F222" s="18">
        <f t="shared" si="12"/>
        <v>6.8965517241379306</v>
      </c>
      <c r="G222" s="5">
        <v>9</v>
      </c>
      <c r="H222" s="23">
        <f t="shared" si="13"/>
        <v>17.555555555555557</v>
      </c>
      <c r="I222" s="23">
        <f t="shared" si="15"/>
        <v>18</v>
      </c>
      <c r="J222" s="23">
        <f t="shared" si="14"/>
        <v>18.354430379746837</v>
      </c>
      <c r="K222" s="16">
        <v>28</v>
      </c>
      <c r="L222" s="16">
        <v>64</v>
      </c>
      <c r="M222" s="16">
        <v>5</v>
      </c>
      <c r="N222" s="16">
        <v>852</v>
      </c>
      <c r="O222" s="16">
        <v>1.41</v>
      </c>
      <c r="P222" s="17">
        <v>17</v>
      </c>
      <c r="Q222" s="17">
        <v>59.3</v>
      </c>
      <c r="R222" s="17">
        <v>295</v>
      </c>
      <c r="S222" s="17">
        <v>10</v>
      </c>
      <c r="T222" s="17">
        <v>2.4</v>
      </c>
      <c r="U222" s="17">
        <v>183.7</v>
      </c>
    </row>
    <row r="223" spans="1:21" ht="15" customHeight="1" x14ac:dyDescent="0.35">
      <c r="A223" s="9">
        <v>45055</v>
      </c>
      <c r="B223" s="5">
        <v>295</v>
      </c>
      <c r="C223" s="5">
        <v>23</v>
      </c>
      <c r="D223" s="20">
        <v>5</v>
      </c>
      <c r="E223" s="20">
        <v>18</v>
      </c>
      <c r="F223" s="18">
        <f t="shared" si="12"/>
        <v>21.739130434782609</v>
      </c>
      <c r="G223" s="5">
        <v>5</v>
      </c>
      <c r="H223" s="23">
        <f t="shared" si="13"/>
        <v>59</v>
      </c>
      <c r="I223" s="23">
        <f t="shared" si="15"/>
        <v>59</v>
      </c>
      <c r="J223" s="23">
        <f t="shared" si="14"/>
        <v>7.796610169491526</v>
      </c>
      <c r="K223" s="16">
        <v>27.75</v>
      </c>
      <c r="L223" s="16">
        <v>44</v>
      </c>
      <c r="M223" s="16">
        <v>5</v>
      </c>
      <c r="N223" s="16">
        <v>576</v>
      </c>
      <c r="O223" s="16">
        <v>1.1399999999999999</v>
      </c>
      <c r="P223" s="17">
        <v>17.2</v>
      </c>
      <c r="Q223" s="17">
        <v>59</v>
      </c>
      <c r="R223" s="17">
        <v>295.5</v>
      </c>
      <c r="S223" s="17">
        <v>10</v>
      </c>
      <c r="T223" s="17">
        <v>2.8</v>
      </c>
      <c r="U223" s="17">
        <v>209.4</v>
      </c>
    </row>
    <row r="224" spans="1:21" ht="15" customHeight="1" x14ac:dyDescent="0.35">
      <c r="A224" s="9">
        <v>45056</v>
      </c>
      <c r="B224" s="5">
        <v>200</v>
      </c>
      <c r="C224" s="5">
        <v>48</v>
      </c>
      <c r="D224" s="20">
        <v>2</v>
      </c>
      <c r="E224" s="20">
        <v>46</v>
      </c>
      <c r="F224" s="18">
        <f t="shared" si="12"/>
        <v>4.1666666666666661</v>
      </c>
      <c r="G224" s="5">
        <v>11</v>
      </c>
      <c r="H224" s="23">
        <f t="shared" si="13"/>
        <v>18.181818181818183</v>
      </c>
      <c r="I224" s="23">
        <f t="shared" si="15"/>
        <v>18</v>
      </c>
      <c r="J224" s="23">
        <f t="shared" si="14"/>
        <v>24</v>
      </c>
      <c r="K224" s="16">
        <v>27.5</v>
      </c>
      <c r="L224" s="16">
        <v>40</v>
      </c>
      <c r="M224" s="16">
        <v>5</v>
      </c>
      <c r="N224" s="16">
        <v>612</v>
      </c>
      <c r="O224" s="16">
        <v>1.2</v>
      </c>
      <c r="P224" s="17">
        <v>17.2</v>
      </c>
      <c r="Q224" s="17">
        <v>49.5</v>
      </c>
      <c r="R224" s="17">
        <v>300.3</v>
      </c>
      <c r="S224" s="17">
        <v>10</v>
      </c>
      <c r="T224" s="17">
        <v>4.0999999999999996</v>
      </c>
      <c r="U224" s="17">
        <v>277.3</v>
      </c>
    </row>
    <row r="225" spans="1:21" ht="15" customHeight="1" x14ac:dyDescent="0.35">
      <c r="A225" s="7">
        <v>45061</v>
      </c>
      <c r="B225" s="5">
        <v>300</v>
      </c>
      <c r="C225" s="5">
        <v>68</v>
      </c>
      <c r="D225" s="20">
        <v>9</v>
      </c>
      <c r="E225" s="20">
        <v>59</v>
      </c>
      <c r="F225" s="18">
        <f t="shared" si="12"/>
        <v>13.23529411764706</v>
      </c>
      <c r="G225" s="5">
        <v>9</v>
      </c>
      <c r="H225" s="23">
        <f t="shared" si="13"/>
        <v>33.333333333333336</v>
      </c>
      <c r="I225" s="23">
        <f t="shared" si="15"/>
        <v>33</v>
      </c>
      <c r="J225" s="23">
        <f t="shared" si="14"/>
        <v>22.666666666666664</v>
      </c>
      <c r="K225" s="16">
        <v>27.5</v>
      </c>
      <c r="L225" s="16">
        <v>49</v>
      </c>
      <c r="M225" s="16">
        <v>5</v>
      </c>
      <c r="N225" s="16">
        <v>540</v>
      </c>
      <c r="O225" s="16">
        <v>1.21</v>
      </c>
      <c r="P225" s="17">
        <v>16.600000000000001</v>
      </c>
      <c r="Q225" s="17">
        <v>58</v>
      </c>
      <c r="R225" s="17">
        <v>295.2</v>
      </c>
      <c r="S225" s="17">
        <v>10</v>
      </c>
      <c r="T225" s="17">
        <v>3.5</v>
      </c>
      <c r="U225" s="17">
        <v>10.4</v>
      </c>
    </row>
    <row r="226" spans="1:21" ht="15" customHeight="1" x14ac:dyDescent="0.35">
      <c r="A226" s="7">
        <v>45062</v>
      </c>
      <c r="B226" s="5">
        <v>300</v>
      </c>
      <c r="C226" s="5">
        <v>40</v>
      </c>
      <c r="D226" s="20">
        <v>3</v>
      </c>
      <c r="E226" s="20">
        <v>37</v>
      </c>
      <c r="F226" s="18">
        <f t="shared" si="12"/>
        <v>7.5</v>
      </c>
      <c r="G226" s="5">
        <v>10</v>
      </c>
      <c r="H226" s="23">
        <f t="shared" si="13"/>
        <v>30</v>
      </c>
      <c r="I226" s="23">
        <f t="shared" si="15"/>
        <v>30</v>
      </c>
      <c r="J226" s="23">
        <f t="shared" si="14"/>
        <v>13.333333333333334</v>
      </c>
      <c r="K226" s="16">
        <v>27.75</v>
      </c>
      <c r="L226" s="16">
        <v>62</v>
      </c>
      <c r="M226" s="16">
        <v>4.5</v>
      </c>
      <c r="N226" s="16">
        <v>696</v>
      </c>
      <c r="O226" s="16">
        <v>1.1399999999999999</v>
      </c>
      <c r="P226" s="17">
        <v>16</v>
      </c>
      <c r="Q226" s="17">
        <v>64.8</v>
      </c>
      <c r="R226" s="17">
        <v>292.10000000000002</v>
      </c>
      <c r="S226" s="17">
        <v>10</v>
      </c>
      <c r="T226" s="17">
        <v>4.5</v>
      </c>
      <c r="U226" s="17">
        <v>188.4</v>
      </c>
    </row>
    <row r="227" spans="1:21" ht="15" customHeight="1" x14ac:dyDescent="0.35">
      <c r="A227" s="7">
        <v>45063</v>
      </c>
      <c r="B227" s="5">
        <v>200</v>
      </c>
      <c r="C227" s="5">
        <v>37</v>
      </c>
      <c r="D227" s="20">
        <v>3</v>
      </c>
      <c r="E227" s="20">
        <v>34</v>
      </c>
      <c r="F227" s="18">
        <f t="shared" si="12"/>
        <v>8.1081081081081088</v>
      </c>
      <c r="G227" s="5">
        <v>9</v>
      </c>
      <c r="H227" s="23">
        <f t="shared" si="13"/>
        <v>22.222222222222221</v>
      </c>
      <c r="I227" s="23">
        <f t="shared" si="15"/>
        <v>22</v>
      </c>
      <c r="J227" s="23">
        <f t="shared" si="14"/>
        <v>18.5</v>
      </c>
      <c r="K227" s="16">
        <v>27.75</v>
      </c>
      <c r="L227" s="16">
        <v>46</v>
      </c>
      <c r="M227" s="16">
        <v>4.5</v>
      </c>
      <c r="N227" s="16">
        <v>588</v>
      </c>
      <c r="O227" s="16">
        <v>1.17</v>
      </c>
      <c r="P227" s="17">
        <v>15.8</v>
      </c>
      <c r="Q227" s="17">
        <v>62</v>
      </c>
      <c r="R227" s="17">
        <v>275.3</v>
      </c>
      <c r="S227" s="17">
        <v>10</v>
      </c>
      <c r="T227" s="17">
        <v>7.4</v>
      </c>
      <c r="U227" s="17">
        <v>155.5</v>
      </c>
    </row>
    <row r="228" spans="1:21" ht="15" customHeight="1" x14ac:dyDescent="0.35">
      <c r="A228" s="7">
        <v>45064</v>
      </c>
      <c r="B228" s="5">
        <v>300</v>
      </c>
      <c r="C228" s="5">
        <v>71</v>
      </c>
      <c r="D228" s="20">
        <v>3</v>
      </c>
      <c r="E228" s="20">
        <v>68</v>
      </c>
      <c r="F228" s="18">
        <f t="shared" si="12"/>
        <v>4.225352112676056</v>
      </c>
      <c r="G228" s="5">
        <v>9</v>
      </c>
      <c r="H228" s="23">
        <f t="shared" si="13"/>
        <v>33.333333333333336</v>
      </c>
      <c r="I228" s="23">
        <f t="shared" si="15"/>
        <v>33</v>
      </c>
      <c r="J228" s="23">
        <f t="shared" si="14"/>
        <v>23.666666666666668</v>
      </c>
      <c r="K228" s="16">
        <v>28</v>
      </c>
      <c r="L228" s="16">
        <v>70</v>
      </c>
      <c r="M228" s="16">
        <v>4</v>
      </c>
      <c r="N228" s="16">
        <v>504</v>
      </c>
      <c r="O228" s="16">
        <v>0.87</v>
      </c>
      <c r="P228" s="17">
        <v>17.5</v>
      </c>
      <c r="Q228" s="17">
        <v>68.900000000000006</v>
      </c>
      <c r="R228" s="17">
        <v>287.3</v>
      </c>
      <c r="S228" s="17">
        <v>10</v>
      </c>
      <c r="T228" s="17">
        <v>4.5999999999999996</v>
      </c>
      <c r="U228" s="17">
        <v>205.1</v>
      </c>
    </row>
    <row r="229" spans="1:21" ht="15" customHeight="1" x14ac:dyDescent="0.35">
      <c r="A229" s="7">
        <v>45065</v>
      </c>
      <c r="B229" s="5">
        <v>325</v>
      </c>
      <c r="C229" s="5">
        <v>65</v>
      </c>
      <c r="D229" s="20">
        <v>6</v>
      </c>
      <c r="E229" s="20">
        <v>59</v>
      </c>
      <c r="F229" s="18">
        <f t="shared" si="12"/>
        <v>9.2307692307692317</v>
      </c>
      <c r="G229" s="5">
        <v>10</v>
      </c>
      <c r="H229" s="23">
        <f t="shared" si="13"/>
        <v>32.5</v>
      </c>
      <c r="I229" s="23">
        <f t="shared" si="15"/>
        <v>33</v>
      </c>
      <c r="J229" s="23">
        <f t="shared" si="14"/>
        <v>20</v>
      </c>
      <c r="K229" s="16">
        <v>27.75</v>
      </c>
      <c r="L229" s="16">
        <v>64</v>
      </c>
      <c r="M229" s="16">
        <v>5</v>
      </c>
      <c r="N229" s="16">
        <v>672</v>
      </c>
      <c r="O229" s="16">
        <v>1.01</v>
      </c>
      <c r="P229" s="17">
        <v>17.2</v>
      </c>
      <c r="Q229" s="17">
        <v>62.9</v>
      </c>
      <c r="R229" s="17">
        <v>294.10000000000002</v>
      </c>
      <c r="S229" s="17">
        <v>10</v>
      </c>
      <c r="T229" s="17">
        <v>1.9</v>
      </c>
      <c r="U229" s="17">
        <v>165.7</v>
      </c>
    </row>
    <row r="230" spans="1:21" ht="15" customHeight="1" x14ac:dyDescent="0.35">
      <c r="A230" s="7">
        <v>45076</v>
      </c>
      <c r="B230" s="5">
        <v>348</v>
      </c>
      <c r="C230" s="5">
        <v>67</v>
      </c>
      <c r="D230" s="20">
        <v>9</v>
      </c>
      <c r="E230" s="20">
        <v>58</v>
      </c>
      <c r="F230" s="18">
        <f t="shared" si="12"/>
        <v>13.432835820895523</v>
      </c>
      <c r="G230" s="5">
        <v>8</v>
      </c>
      <c r="H230" s="23">
        <f t="shared" si="13"/>
        <v>43.5</v>
      </c>
      <c r="I230" s="23">
        <f t="shared" si="15"/>
        <v>44</v>
      </c>
      <c r="J230" s="23">
        <f t="shared" si="14"/>
        <v>19.25287356321839</v>
      </c>
      <c r="K230" s="16">
        <v>28</v>
      </c>
      <c r="L230" s="16">
        <v>60</v>
      </c>
      <c r="M230" s="16">
        <v>4.5</v>
      </c>
      <c r="N230" s="16">
        <v>672</v>
      </c>
      <c r="O230" s="16">
        <v>1.53</v>
      </c>
      <c r="P230" s="17">
        <v>16</v>
      </c>
      <c r="Q230" s="17">
        <v>49.2</v>
      </c>
      <c r="R230" s="17">
        <v>259.39999999999998</v>
      </c>
      <c r="S230" s="17">
        <v>10</v>
      </c>
      <c r="T230" s="17">
        <v>3.4</v>
      </c>
      <c r="U230" s="17">
        <v>152.9</v>
      </c>
    </row>
    <row r="231" spans="1:21" ht="15" customHeight="1" x14ac:dyDescent="0.35">
      <c r="A231" s="7">
        <v>45077</v>
      </c>
      <c r="B231" s="5">
        <v>300</v>
      </c>
      <c r="C231" s="5">
        <v>66</v>
      </c>
      <c r="D231" s="20">
        <v>0</v>
      </c>
      <c r="E231" s="20">
        <v>66</v>
      </c>
      <c r="F231" s="18">
        <f t="shared" si="12"/>
        <v>0</v>
      </c>
      <c r="G231" s="5">
        <v>6</v>
      </c>
      <c r="H231" s="23">
        <f t="shared" si="13"/>
        <v>50</v>
      </c>
      <c r="I231" s="23">
        <f t="shared" si="15"/>
        <v>50</v>
      </c>
      <c r="J231" s="23">
        <f t="shared" si="14"/>
        <v>22</v>
      </c>
      <c r="K231" s="16">
        <v>28.25</v>
      </c>
      <c r="L231" s="16">
        <v>80</v>
      </c>
      <c r="M231" s="16">
        <v>3.5</v>
      </c>
      <c r="N231" s="16">
        <v>684</v>
      </c>
      <c r="O231" s="16">
        <v>1.32</v>
      </c>
      <c r="P231" s="17">
        <v>16.899999999999999</v>
      </c>
      <c r="Q231" s="17">
        <v>63.1</v>
      </c>
      <c r="R231" s="17">
        <v>263.8</v>
      </c>
      <c r="S231" s="17">
        <v>9</v>
      </c>
      <c r="T231" s="17">
        <v>3.9</v>
      </c>
      <c r="U231" s="17">
        <v>349.2</v>
      </c>
    </row>
    <row r="232" spans="1:21" ht="15" customHeight="1" x14ac:dyDescent="0.35">
      <c r="A232" s="7">
        <v>45082</v>
      </c>
      <c r="B232" s="5">
        <v>500</v>
      </c>
      <c r="C232" s="5">
        <v>77</v>
      </c>
      <c r="D232" s="20">
        <v>4</v>
      </c>
      <c r="E232" s="20">
        <v>73</v>
      </c>
      <c r="F232" s="18">
        <f t="shared" si="12"/>
        <v>5.1948051948051948</v>
      </c>
      <c r="G232" s="5">
        <v>7</v>
      </c>
      <c r="H232" s="23">
        <f t="shared" si="13"/>
        <v>71.428571428571431</v>
      </c>
      <c r="I232" s="23">
        <f t="shared" si="15"/>
        <v>71</v>
      </c>
      <c r="J232" s="23">
        <f t="shared" si="14"/>
        <v>15.4</v>
      </c>
      <c r="K232" s="16">
        <v>27.75</v>
      </c>
      <c r="L232" s="16">
        <v>60</v>
      </c>
      <c r="M232" s="16">
        <v>5</v>
      </c>
      <c r="N232" s="16">
        <v>408</v>
      </c>
      <c r="O232" s="16">
        <v>0.99</v>
      </c>
      <c r="P232" s="17">
        <v>15.1</v>
      </c>
      <c r="Q232" s="17">
        <v>53.9</v>
      </c>
      <c r="R232" s="17">
        <v>257.39999999999998</v>
      </c>
      <c r="S232" s="17">
        <v>9</v>
      </c>
      <c r="T232" s="17">
        <v>0.8</v>
      </c>
      <c r="U232" s="17">
        <v>172</v>
      </c>
    </row>
    <row r="233" spans="1:21" ht="15" customHeight="1" x14ac:dyDescent="0.35">
      <c r="A233" s="7">
        <v>45083</v>
      </c>
      <c r="B233" s="10">
        <v>450</v>
      </c>
      <c r="C233" s="10">
        <v>141</v>
      </c>
      <c r="D233" s="20">
        <v>22</v>
      </c>
      <c r="E233" s="20">
        <v>119</v>
      </c>
      <c r="F233" s="18">
        <f t="shared" si="12"/>
        <v>15.602836879432624</v>
      </c>
      <c r="G233" s="10">
        <v>8</v>
      </c>
      <c r="H233" s="23">
        <f t="shared" si="13"/>
        <v>56.25</v>
      </c>
      <c r="I233" s="23">
        <f t="shared" si="15"/>
        <v>56</v>
      </c>
      <c r="J233" s="23">
        <f t="shared" si="14"/>
        <v>31.333333333333336</v>
      </c>
      <c r="K233" s="16">
        <v>28.5</v>
      </c>
      <c r="L233" s="16">
        <v>68</v>
      </c>
      <c r="M233" s="16">
        <v>5.5</v>
      </c>
      <c r="N233" s="16">
        <v>504</v>
      </c>
      <c r="O233" s="16">
        <v>1.08</v>
      </c>
      <c r="P233" s="17">
        <v>16.8</v>
      </c>
      <c r="Q233" s="17">
        <v>60.4</v>
      </c>
      <c r="R233" s="17">
        <v>233.2</v>
      </c>
      <c r="S233" s="17">
        <v>9</v>
      </c>
      <c r="T233" s="17">
        <v>0.8</v>
      </c>
      <c r="U233" s="17">
        <v>145.19999999999999</v>
      </c>
    </row>
    <row r="234" spans="1:21" ht="15" customHeight="1" x14ac:dyDescent="0.35">
      <c r="A234" s="7">
        <v>45084</v>
      </c>
      <c r="B234" s="10">
        <v>820</v>
      </c>
      <c r="C234" s="10">
        <v>98</v>
      </c>
      <c r="D234" s="20">
        <v>14</v>
      </c>
      <c r="E234" s="20">
        <v>84</v>
      </c>
      <c r="F234" s="18">
        <f t="shared" si="12"/>
        <v>14.285714285714285</v>
      </c>
      <c r="G234" s="10">
        <v>7</v>
      </c>
      <c r="H234" s="23">
        <f t="shared" si="13"/>
        <v>117.14285714285714</v>
      </c>
      <c r="I234" s="23">
        <f t="shared" si="15"/>
        <v>117</v>
      </c>
      <c r="J234" s="23">
        <f t="shared" si="14"/>
        <v>11.951219512195122</v>
      </c>
      <c r="K234" s="16">
        <v>27.75</v>
      </c>
      <c r="L234" s="16">
        <v>61</v>
      </c>
      <c r="M234" s="16">
        <v>5.5</v>
      </c>
      <c r="N234" s="16">
        <v>552</v>
      </c>
      <c r="O234" s="16">
        <v>1.1399999999999999</v>
      </c>
      <c r="P234" s="17">
        <v>16.3</v>
      </c>
      <c r="Q234" s="17">
        <v>58.1</v>
      </c>
      <c r="R234" s="17">
        <v>287.3</v>
      </c>
      <c r="S234" s="17">
        <v>9</v>
      </c>
      <c r="T234" s="17">
        <v>4.0999999999999996</v>
      </c>
      <c r="U234" s="17">
        <v>110</v>
      </c>
    </row>
    <row r="235" spans="1:21" ht="15" customHeight="1" x14ac:dyDescent="0.35">
      <c r="A235" s="7">
        <v>45089</v>
      </c>
      <c r="B235" s="10">
        <v>380</v>
      </c>
      <c r="C235" s="10">
        <v>84</v>
      </c>
      <c r="D235" s="20">
        <v>10</v>
      </c>
      <c r="E235" s="20">
        <v>74</v>
      </c>
      <c r="F235" s="18">
        <f t="shared" si="12"/>
        <v>11.904761904761903</v>
      </c>
      <c r="G235" s="10">
        <v>6</v>
      </c>
      <c r="H235" s="23">
        <f t="shared" si="13"/>
        <v>63.333333333333336</v>
      </c>
      <c r="I235" s="23">
        <f t="shared" si="15"/>
        <v>63</v>
      </c>
      <c r="J235" s="23">
        <f t="shared" si="14"/>
        <v>22.105263157894736</v>
      </c>
      <c r="K235" s="17">
        <v>27.5</v>
      </c>
      <c r="L235" s="17">
        <v>52</v>
      </c>
      <c r="M235" s="17">
        <v>5.5</v>
      </c>
      <c r="N235" s="17">
        <v>288</v>
      </c>
      <c r="O235" s="17">
        <v>1.82</v>
      </c>
      <c r="P235" s="17">
        <v>15.4</v>
      </c>
      <c r="Q235" s="17">
        <v>71.599999999999994</v>
      </c>
      <c r="R235" s="17">
        <v>263.8</v>
      </c>
      <c r="S235" s="17">
        <v>9</v>
      </c>
      <c r="T235" s="17">
        <v>3.1</v>
      </c>
      <c r="U235" s="17">
        <v>199.7</v>
      </c>
    </row>
    <row r="236" spans="1:21" ht="15" customHeight="1" x14ac:dyDescent="0.35">
      <c r="A236" s="7">
        <v>45090</v>
      </c>
      <c r="B236" s="10">
        <v>430</v>
      </c>
      <c r="C236" s="10">
        <v>103</v>
      </c>
      <c r="D236" s="20">
        <v>4</v>
      </c>
      <c r="E236" s="20">
        <v>99</v>
      </c>
      <c r="F236" s="18">
        <f t="shared" si="12"/>
        <v>3.8834951456310676</v>
      </c>
      <c r="G236" s="10">
        <v>7</v>
      </c>
      <c r="H236" s="23">
        <f t="shared" si="13"/>
        <v>61.428571428571431</v>
      </c>
      <c r="I236" s="23">
        <f t="shared" si="15"/>
        <v>61</v>
      </c>
      <c r="J236" s="23">
        <f t="shared" si="14"/>
        <v>23.953488372093023</v>
      </c>
      <c r="K236" s="17">
        <v>27.75</v>
      </c>
      <c r="L236" s="17">
        <v>72</v>
      </c>
      <c r="M236" s="17">
        <v>4.5</v>
      </c>
      <c r="N236" s="17">
        <v>432</v>
      </c>
      <c r="O236" s="17">
        <v>0.87</v>
      </c>
      <c r="P236" s="17">
        <v>16.100000000000001</v>
      </c>
      <c r="Q236" s="17">
        <v>80.400000000000006</v>
      </c>
      <c r="R236" s="17">
        <v>277.8</v>
      </c>
      <c r="S236" s="17">
        <v>9</v>
      </c>
      <c r="T236" s="17">
        <v>8.3000000000000007</v>
      </c>
      <c r="U236" s="17">
        <v>258.3</v>
      </c>
    </row>
    <row r="237" spans="1:21" ht="15" customHeight="1" x14ac:dyDescent="0.35">
      <c r="A237" s="7">
        <v>45091</v>
      </c>
      <c r="B237" s="10">
        <v>550</v>
      </c>
      <c r="C237" s="10">
        <v>67</v>
      </c>
      <c r="D237" s="20">
        <v>8</v>
      </c>
      <c r="E237" s="20">
        <v>59</v>
      </c>
      <c r="F237" s="18">
        <f t="shared" si="12"/>
        <v>11.940298507462686</v>
      </c>
      <c r="G237" s="10">
        <v>8</v>
      </c>
      <c r="H237" s="23">
        <f t="shared" si="13"/>
        <v>68.75</v>
      </c>
      <c r="I237" s="23">
        <f t="shared" si="15"/>
        <v>69</v>
      </c>
      <c r="J237" s="23">
        <f t="shared" si="14"/>
        <v>12.181818181818182</v>
      </c>
      <c r="K237" s="17">
        <v>28</v>
      </c>
      <c r="L237" s="17">
        <v>74</v>
      </c>
      <c r="M237" s="17">
        <v>5</v>
      </c>
      <c r="N237" s="17">
        <v>480</v>
      </c>
      <c r="O237" s="17">
        <v>0.97</v>
      </c>
      <c r="P237" s="17">
        <v>17</v>
      </c>
      <c r="Q237" s="17">
        <v>59.9</v>
      </c>
      <c r="R237" s="17">
        <v>265</v>
      </c>
      <c r="S237" s="17">
        <v>9</v>
      </c>
      <c r="T237" s="17">
        <v>6.2</v>
      </c>
      <c r="U237" s="17">
        <v>260.10000000000002</v>
      </c>
    </row>
    <row r="238" spans="1:21" ht="15" customHeight="1" x14ac:dyDescent="0.35">
      <c r="A238" s="7">
        <v>45092</v>
      </c>
      <c r="B238" s="10">
        <v>490</v>
      </c>
      <c r="C238" s="10">
        <v>37</v>
      </c>
      <c r="D238" s="20">
        <v>6</v>
      </c>
      <c r="E238" s="20">
        <v>31</v>
      </c>
      <c r="F238" s="18">
        <f t="shared" si="12"/>
        <v>16.216216216216218</v>
      </c>
      <c r="G238" s="10">
        <v>7</v>
      </c>
      <c r="H238" s="23">
        <f t="shared" si="13"/>
        <v>70</v>
      </c>
      <c r="I238" s="23">
        <f t="shared" si="15"/>
        <v>70</v>
      </c>
      <c r="J238" s="23">
        <f t="shared" si="14"/>
        <v>7.5510204081632653</v>
      </c>
      <c r="K238" s="17">
        <v>28</v>
      </c>
      <c r="L238" s="17">
        <v>63</v>
      </c>
      <c r="M238" s="17">
        <v>5.5</v>
      </c>
      <c r="N238" s="17">
        <v>504</v>
      </c>
      <c r="O238" s="17">
        <v>1</v>
      </c>
      <c r="P238" s="17">
        <v>17.3</v>
      </c>
      <c r="Q238" s="17">
        <v>67.599999999999994</v>
      </c>
      <c r="R238" s="17">
        <v>249.3</v>
      </c>
      <c r="S238" s="17">
        <v>9</v>
      </c>
      <c r="T238" s="17">
        <v>4.3</v>
      </c>
      <c r="U238" s="17">
        <v>208.5</v>
      </c>
    </row>
    <row r="239" spans="1:21" ht="15" customHeight="1" x14ac:dyDescent="0.35">
      <c r="A239" s="7">
        <v>45097</v>
      </c>
      <c r="B239" s="10">
        <v>300</v>
      </c>
      <c r="C239" s="10">
        <v>84</v>
      </c>
      <c r="D239" s="20">
        <v>14</v>
      </c>
      <c r="E239" s="20">
        <v>70</v>
      </c>
      <c r="F239" s="18">
        <f t="shared" si="12"/>
        <v>16.666666666666664</v>
      </c>
      <c r="G239" s="10">
        <v>2</v>
      </c>
      <c r="H239" s="23">
        <f t="shared" si="13"/>
        <v>150</v>
      </c>
      <c r="I239" s="23">
        <f t="shared" si="15"/>
        <v>150</v>
      </c>
      <c r="J239" s="23">
        <f t="shared" si="14"/>
        <v>28.000000000000004</v>
      </c>
      <c r="K239" s="16">
        <v>28</v>
      </c>
      <c r="L239" s="16">
        <v>80</v>
      </c>
      <c r="M239" s="16">
        <v>4</v>
      </c>
      <c r="N239" s="16">
        <v>192</v>
      </c>
      <c r="O239" s="16">
        <v>1.02</v>
      </c>
      <c r="P239" s="17">
        <v>17</v>
      </c>
      <c r="Q239" s="17">
        <v>75.2</v>
      </c>
      <c r="R239" s="17">
        <v>224.2</v>
      </c>
      <c r="S239" s="17">
        <v>9</v>
      </c>
      <c r="T239" s="17">
        <v>4.3</v>
      </c>
      <c r="U239" s="17">
        <v>315.39999999999998</v>
      </c>
    </row>
    <row r="240" spans="1:21" ht="15" customHeight="1" x14ac:dyDescent="0.35">
      <c r="A240" s="7">
        <v>45098</v>
      </c>
      <c r="B240" s="10">
        <v>750</v>
      </c>
      <c r="C240" s="10">
        <v>122</v>
      </c>
      <c r="D240" s="20">
        <v>7</v>
      </c>
      <c r="E240" s="20">
        <v>115</v>
      </c>
      <c r="F240" s="18">
        <f t="shared" si="12"/>
        <v>5.7377049180327866</v>
      </c>
      <c r="G240" s="10">
        <v>2</v>
      </c>
      <c r="H240" s="23">
        <f t="shared" si="13"/>
        <v>375</v>
      </c>
      <c r="I240" s="23">
        <f t="shared" si="15"/>
        <v>375</v>
      </c>
      <c r="J240" s="23">
        <f t="shared" si="14"/>
        <v>16.266666666666666</v>
      </c>
      <c r="K240" s="16">
        <v>27</v>
      </c>
      <c r="L240" s="16">
        <v>83</v>
      </c>
      <c r="M240" s="16">
        <v>4.5</v>
      </c>
      <c r="N240" s="16">
        <v>324</v>
      </c>
      <c r="O240" s="16">
        <v>0.17</v>
      </c>
      <c r="P240" s="17">
        <v>16.5</v>
      </c>
      <c r="Q240" s="17">
        <v>76.400000000000006</v>
      </c>
      <c r="R240" s="17">
        <v>260.60000000000002</v>
      </c>
      <c r="S240" s="17">
        <v>9</v>
      </c>
      <c r="T240" s="17">
        <v>12.7</v>
      </c>
      <c r="U240" s="17">
        <v>95</v>
      </c>
    </row>
    <row r="241" spans="1:21" ht="15" customHeight="1" x14ac:dyDescent="0.35">
      <c r="A241" s="7">
        <v>45100</v>
      </c>
      <c r="B241" s="10">
        <v>450</v>
      </c>
      <c r="C241" s="10">
        <v>97</v>
      </c>
      <c r="D241" s="20">
        <v>10</v>
      </c>
      <c r="E241" s="20">
        <v>87</v>
      </c>
      <c r="F241" s="18">
        <f t="shared" si="12"/>
        <v>10.309278350515463</v>
      </c>
      <c r="G241" s="10">
        <v>2</v>
      </c>
      <c r="H241" s="23">
        <f t="shared" si="13"/>
        <v>225</v>
      </c>
      <c r="I241" s="23">
        <f t="shared" si="15"/>
        <v>225</v>
      </c>
      <c r="J241" s="23">
        <f t="shared" si="14"/>
        <v>21.555555555555557</v>
      </c>
      <c r="K241" s="16">
        <v>28</v>
      </c>
      <c r="L241" s="16">
        <v>54</v>
      </c>
      <c r="M241" s="16">
        <v>5</v>
      </c>
      <c r="N241" s="16">
        <v>636</v>
      </c>
      <c r="O241" s="16">
        <v>1.24</v>
      </c>
      <c r="P241" s="17">
        <v>15.2</v>
      </c>
      <c r="Q241" s="17">
        <v>77.400000000000006</v>
      </c>
      <c r="R241" s="17">
        <v>270.5</v>
      </c>
      <c r="S241" s="17">
        <v>9</v>
      </c>
      <c r="T241" s="17">
        <v>5.3</v>
      </c>
      <c r="U241" s="17">
        <v>111</v>
      </c>
    </row>
    <row r="242" spans="1:21" ht="15" customHeight="1" x14ac:dyDescent="0.35">
      <c r="A242" s="7">
        <v>45104</v>
      </c>
      <c r="B242">
        <v>450</v>
      </c>
      <c r="C242" s="10">
        <v>69</v>
      </c>
      <c r="D242" s="20">
        <v>7</v>
      </c>
      <c r="E242" s="20">
        <v>62</v>
      </c>
      <c r="F242" s="18">
        <f t="shared" si="12"/>
        <v>10.144927536231885</v>
      </c>
      <c r="G242" s="10">
        <v>3</v>
      </c>
      <c r="H242" s="23">
        <f t="shared" si="13"/>
        <v>150</v>
      </c>
      <c r="I242" s="23">
        <f t="shared" si="15"/>
        <v>150</v>
      </c>
      <c r="J242" s="23">
        <f t="shared" si="14"/>
        <v>15.333333333333332</v>
      </c>
      <c r="K242" s="16">
        <v>27.5</v>
      </c>
      <c r="L242" s="16">
        <v>51</v>
      </c>
      <c r="M242" s="16">
        <v>5</v>
      </c>
      <c r="N242" s="16">
        <v>672</v>
      </c>
      <c r="O242" s="16">
        <v>1.03</v>
      </c>
      <c r="P242" s="17">
        <v>16</v>
      </c>
      <c r="Q242" s="17">
        <v>71.900000000000006</v>
      </c>
      <c r="R242" s="17">
        <v>280.60000000000002</v>
      </c>
      <c r="S242" s="17">
        <v>9</v>
      </c>
      <c r="T242" s="17">
        <v>6.3</v>
      </c>
      <c r="U242" s="17">
        <v>180.9</v>
      </c>
    </row>
    <row r="243" spans="1:21" ht="15" customHeight="1" x14ac:dyDescent="0.35">
      <c r="A243" s="7">
        <v>45107</v>
      </c>
      <c r="B243">
        <v>250</v>
      </c>
      <c r="C243" s="10">
        <v>99</v>
      </c>
      <c r="D243" s="20">
        <v>6</v>
      </c>
      <c r="E243" s="20">
        <v>93</v>
      </c>
      <c r="F243" s="18">
        <f t="shared" si="12"/>
        <v>6.0606060606060606</v>
      </c>
      <c r="G243" s="10">
        <v>1</v>
      </c>
      <c r="H243" s="23">
        <f t="shared" si="13"/>
        <v>250</v>
      </c>
      <c r="I243" s="23">
        <f t="shared" si="15"/>
        <v>250</v>
      </c>
      <c r="J243" s="23">
        <f t="shared" si="14"/>
        <v>39.6</v>
      </c>
      <c r="K243" s="16">
        <v>27.75</v>
      </c>
      <c r="L243" s="16">
        <v>85</v>
      </c>
      <c r="M243" s="16">
        <v>6.5</v>
      </c>
      <c r="N243" s="16">
        <v>624</v>
      </c>
      <c r="O243" s="16">
        <v>0.84</v>
      </c>
      <c r="P243" s="17">
        <v>15.3</v>
      </c>
      <c r="Q243" s="17">
        <v>71.599999999999994</v>
      </c>
      <c r="R243" s="17">
        <v>195.6</v>
      </c>
      <c r="S243" s="17">
        <v>9</v>
      </c>
      <c r="T243" s="17">
        <v>4.0999999999999996</v>
      </c>
      <c r="U243" s="17">
        <v>179.8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Isiaho, Patience Ambayi</cp:lastModifiedBy>
  <dcterms:created xsi:type="dcterms:W3CDTF">2023-07-06T08:07:32Z</dcterms:created>
  <dcterms:modified xsi:type="dcterms:W3CDTF">2024-03-19T06:54:40Z</dcterms:modified>
</cp:coreProperties>
</file>